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 tabRatio="939"/>
  </bookViews>
  <sheets>
    <sheet name="Počítače" sheetId="1" r:id="rId1"/>
  </sheets>
  <definedNames>
    <definedName name="__xlnm.Print_Area" localSheetId="0">Počítače!$B$1:$P$14</definedName>
    <definedName name="_xlnm.Print_Area" localSheetId="0">Počítače!$B$1:$P$14</definedName>
  </definedNames>
  <calcPr calcId="145621" iterateDelta="1E-4"/>
</workbook>
</file>

<file path=xl/calcChain.xml><?xml version="1.0" encoding="utf-8"?>
<calcChain xmlns="http://schemas.openxmlformats.org/spreadsheetml/2006/main">
  <c r="L7" i="1" l="1"/>
  <c r="O7" i="1"/>
  <c r="P7" i="1"/>
  <c r="L8" i="1"/>
  <c r="O8" i="1"/>
  <c r="P8" i="1"/>
  <c r="L9" i="1"/>
  <c r="M14" i="1"/>
  <c r="O9" i="1"/>
  <c r="P9" i="1"/>
  <c r="L10" i="1"/>
  <c r="O10" i="1"/>
  <c r="P10" i="1"/>
  <c r="L11" i="1"/>
  <c r="O11" i="1"/>
  <c r="P11" i="1"/>
  <c r="N14" i="1"/>
</calcChain>
</file>

<file path=xl/sharedStrings.xml><?xml version="1.0" encoding="utf-8"?>
<sst xmlns="http://schemas.openxmlformats.org/spreadsheetml/2006/main" count="61" uniqueCount="50">
  <si>
    <t>Vyplní se automaticky</t>
  </si>
  <si>
    <t>Vyplní uchazeč (po vyplnění se buňka podbarví žlutou barvou)</t>
  </si>
  <si>
    <t>[DOPLNÍ UCHAZEČ]</t>
  </si>
  <si>
    <t>Položka</t>
  </si>
  <si>
    <t>Množství</t>
  </si>
  <si>
    <t>Obchodní název + typ</t>
  </si>
  <si>
    <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</si>
  <si>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</si>
  <si>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</si>
  <si>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</si>
  <si>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</si>
  <si>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Tablet PC – Ultrabook</t>
  </si>
  <si>
    <t>ks</t>
  </si>
  <si>
    <t>Veronika Nováková, 37763 1073, 702056654</t>
  </si>
  <si>
    <t>Univerzitní 8, Plzeň, 30614, rektorát - UR317</t>
  </si>
  <si>
    <r>
      <t>Informace pro uchazeče:</t>
    </r>
    <r>
      <rPr>
        <sz val="11"/>
        <color indexed="8"/>
        <rFont val="Calibri"/>
        <family val="2"/>
        <charset val="238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</si>
  <si>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</si>
  <si>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</si>
  <si>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</si>
  <si>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Výpočetní technika (II.) 029-2016</t>
  </si>
  <si>
    <t>Priloha_c._1_Kupni_smlouvy_technicka_specifikace_VT-(II.)-029-2016</t>
  </si>
  <si>
    <t>Místo dodání</t>
  </si>
  <si>
    <t>Kontaktní osoba 
k převzetí zboží</t>
  </si>
  <si>
    <t>Kontaktní osoba ve věci technické specifikace</t>
  </si>
  <si>
    <t>Fakturace</t>
  </si>
  <si>
    <t>Popis</t>
  </si>
  <si>
    <t>Měrná jednotka [MJ]</t>
  </si>
  <si>
    <t>Tablet PC – Ultrabook 13,3“ 
Provedení notebooku – překlopitelný displej 180°.
Procesor minimálně 2 jádra. Bodový zisk v passmark.com minimálně 2950 bodů ke dni 27.5.2016.
Operační paměť minimálně 8 GB.
SSD disk o kapacitě minimálně 256GB.
Integrovaná wifi karta Wi-Fi 802.11ac, IEEE 802.11a/b/g/n
Multidotykový display s rozlišením 3200 x 1800.
Grafická karta s bodovým ziskem v passmark.com minimálně 390 bodů ke dni 27.5.2016.
Síťová karta minimálně 1 Gb/s Ethernet s podporou PXE.
Mminimálně 3x USB port (alespoň 2x USB 3.0).
Bluetooth 4.0, HD webkamera, micro HDMI.
Operační systém Windows 8.1 64-bit - zdarma upgrade na Windows 10.
Kovové nebo kompozitní šasi.
CZ Klávesnice s podsvícením.
Hmotnost maximálně 1,2 kg.</t>
  </si>
  <si>
    <t>samostatná faktura</t>
  </si>
  <si>
    <t>Mobilní telefon</t>
  </si>
  <si>
    <t>Palečková, tel.: 377 631 096</t>
  </si>
  <si>
    <t>Palečková, tel: 377 631 096</t>
  </si>
  <si>
    <t xml:space="preserve">Mobilní telefon </t>
  </si>
  <si>
    <t>* velikost 4,7"
* hmotnost max. 150g
* nano SIM
* rozlišení 1134 x 750
* data LTE (4G), GPRS, HSUPA,HSPDA, EDGE
* wifi, bluetooth
* audio jack 3,5
* operační pamět min. 2GB
* uživatelská pamět min. 16GB
* kapacita baterie min. 1700mAh, s udávanou pohotovostí min. 240h
* zadní fotoaparát min. 12Mpx, přední min 5Mpx
* GPS modul                                                                                 
* Nutná komunikace s Tablet APPLE iPaD Air WIFI 32 GB z důvodu elektronické evidence dokumentů a synchonizace dat, sdílení a plánování</t>
  </si>
  <si>
    <t>rektorát, Univerzitní 8, Plzeň, UR 313</t>
  </si>
  <si>
    <t>PDA s integrovaným GPS</t>
  </si>
  <si>
    <t>Novotná Marie 377633066</t>
  </si>
  <si>
    <t>Jan Kopp 377633065, 723608395</t>
  </si>
  <si>
    <t>Tylova 18, Plzeň, kanc. 111, resp. Husova 11</t>
  </si>
  <si>
    <t xml:space="preserve">Lehký a kompaktní přístroj, vyšší odolnost (voda, náraz) 
2 GB interní paměť
Barevný dotykový displej velikost 50x80 mm
citlivý integrovaný GPS přijímač min. 12 kanálů, příjem signálů NAVSTAR, GALILEO i GLONASS
vestavěný fotoaparát 5 Mpix
Baterie pro celodenní výdrž
 vestavěný program na zpracování geografických databází, s možností načítání podkladových geografických dat (ortofotosnímky a digitální mapové vrstvy ve formátech systému ArcGIS – možnost přípravy dat v systému ArcGIS)
Výstupní formát vytvořených nových geodat kompatibilní se systémem ArcGIS (aby šla vytvořená geodata rovnou načíst do ArcGIS) </t>
  </si>
  <si>
    <t>Jindra Komrsková, 377 631 081</t>
  </si>
  <si>
    <t>rektorát, UR 312, Univerzitní 8, Plzeň</t>
  </si>
  <si>
    <t>Název</t>
  </si>
  <si>
    <t>dotykový
uživatelská paměť min. 32GB
rozlišení zadní kamery min. 20 Mpx
rozlišení přední kamery min. 5 Mpx
kapacita baterie min. 2700 mAh
šířka mobilu min. 61 mm
výška mobilu max. 150 mm
hmotnost max. 150 g</t>
  </si>
  <si>
    <t>dotykový mobil
uživatelská paměť min. 32GB
rozlišení zadní kamery min. 20 Mpx
rozlišení přední kamery min. 5 Mpx
kapacita baterie min. 2700 mAh
šířka mobilu min. 61 mm
výška mobilu max. 150 mm
hmotnost max. 150 g
počet SIM karet 2</t>
  </si>
  <si>
    <t xml:space="preserve"> Lenovo IdeaPad Yoga 3 Pro 13 Clementine Orange (80HE00D6CK)</t>
  </si>
  <si>
    <t>Apple Iphone 6s 16GB</t>
  </si>
  <si>
    <t>Microsoft Lumia 950</t>
  </si>
  <si>
    <t>Microsoft Lumia 950 Dual SIM</t>
  </si>
  <si>
    <t>Trimble Juno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</si>
</sst>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43"/>
      </patternFill>
    </fill>
    <fill>
      <patternFill patternType="solid">
        <fgColor indexed="49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31"/>
      </patternFill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C6D9F1"/>
      </patternFill>
    </fill>
  </fills>
  <borders count="2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8"/>
      </bottom>
      <diagonal/>
    </border>
    <border>
      <left style="medium">
        <color indexed="64"/>
      </left>
      <right style="medium">
        <color indexed="8"/>
      </right>
      <top style="thick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14">
    <xf numFmtId="0" fontId="0" fillId="0" borderId="0"/>
    <xf numFmtId="0" fontId="1" fillId="0" borderId="0"/>
    <xf numFmtId="0" fontId="13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</cellStyleXfs>
  <cellXfs count="106">
    <xf numFmtId="0" fontId="0" fillId="0" borderId="0" xfId="0"/>
    <xf numFmtId="0" fontId="3" fillId="0" borderId="0" xfId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horizontal="center" vertical="top" wrapText="1"/>
    </xf>
    <xf numFmtId="0" fontId="1" fillId="0" borderId="0" xfId="1" applyNumberFormat="1" applyFill="1" applyAlignment="1" applyProtection="1">
      <alignment vertical="top" wrapText="1"/>
    </xf>
    <xf numFmtId="0" fontId="1" fillId="0" borderId="0" xfId="1" applyProtection="1"/>
    <xf numFmtId="0" fontId="1" fillId="0" borderId="0" xfId="1" applyNumberFormat="1" applyProtection="1"/>
    <xf numFmtId="0" fontId="1" fillId="0" borderId="0" xfId="1" applyFill="1" applyAlignment="1" applyProtection="1">
      <alignment vertical="top" wrapText="1"/>
    </xf>
    <xf numFmtId="0" fontId="7" fillId="0" borderId="0" xfId="1" applyNumberFormat="1" applyFont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 wrapText="1"/>
    </xf>
    <xf numFmtId="0" fontId="1" fillId="0" borderId="0" xfId="1" applyFill="1" applyAlignment="1" applyProtection="1">
      <alignment horizontal="center" vertical="top" wrapText="1"/>
    </xf>
    <xf numFmtId="0" fontId="1" fillId="0" borderId="0" xfId="1" applyNumberFormat="1" applyFill="1" applyAlignment="1" applyProtection="1">
      <alignment horizontal="center" vertical="top" wrapText="1"/>
    </xf>
    <xf numFmtId="0" fontId="1" fillId="2" borderId="1" xfId="1" applyFont="1" applyFill="1" applyBorder="1" applyAlignment="1" applyProtection="1">
      <alignment horizontal="center" vertical="center"/>
    </xf>
    <xf numFmtId="0" fontId="1" fillId="0" borderId="0" xfId="1" applyAlignment="1" applyProtection="1">
      <alignment horizontal="right" vertical="center" indent="1"/>
    </xf>
    <xf numFmtId="0" fontId="1" fillId="2" borderId="1" xfId="1" applyNumberFormat="1" applyFont="1" applyFill="1" applyBorder="1" applyAlignment="1" applyProtection="1">
      <alignment horizontal="center" vertical="center"/>
    </xf>
    <xf numFmtId="0" fontId="8" fillId="3" borderId="2" xfId="1" applyNumberFormat="1" applyFont="1" applyFill="1" applyBorder="1" applyAlignment="1" applyProtection="1">
      <alignment horizontal="center" vertical="center" textRotation="90" wrapText="1"/>
    </xf>
    <xf numFmtId="0" fontId="8" fillId="4" borderId="3" xfId="1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5" fillId="4" borderId="3" xfId="1" applyNumberFormat="1" applyFont="1" applyFill="1" applyBorder="1" applyAlignment="1" applyProtection="1">
      <alignment horizontal="center" vertical="center" wrapText="1"/>
    </xf>
    <xf numFmtId="0" fontId="8" fillId="5" borderId="3" xfId="1" applyFont="1" applyFill="1" applyBorder="1" applyAlignment="1" applyProtection="1">
      <alignment horizontal="center" vertical="center" wrapText="1"/>
    </xf>
    <xf numFmtId="0" fontId="5" fillId="2" borderId="3" xfId="1" applyNumberFormat="1" applyFont="1" applyFill="1" applyBorder="1" applyAlignment="1" applyProtection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</xf>
    <xf numFmtId="164" fontId="1" fillId="0" borderId="5" xfId="1" applyNumberFormat="1" applyFill="1" applyBorder="1" applyAlignment="1" applyProtection="1">
      <alignment horizontal="right" vertical="center" indent="1"/>
    </xf>
    <xf numFmtId="164" fontId="1" fillId="2" borderId="5" xfId="1" applyNumberFormat="1" applyFill="1" applyBorder="1" applyAlignment="1" applyProtection="1">
      <alignment horizontal="right" vertical="center" indent="1"/>
      <protection locked="0"/>
    </xf>
    <xf numFmtId="0" fontId="1" fillId="0" borderId="5" xfId="1" applyNumberFormat="1" applyFill="1" applyBorder="1" applyAlignment="1" applyProtection="1">
      <alignment horizontal="center" vertical="center"/>
    </xf>
    <xf numFmtId="0" fontId="1" fillId="0" borderId="0" xfId="1" applyFill="1" applyBorder="1" applyAlignment="1" applyProtection="1">
      <alignment vertical="center" wrapText="1"/>
    </xf>
    <xf numFmtId="0" fontId="1" fillId="0" borderId="0" xfId="1" applyNumberFormat="1" applyFill="1" applyBorder="1" applyAlignment="1" applyProtection="1">
      <alignment vertical="center" wrapText="1"/>
    </xf>
    <xf numFmtId="164" fontId="1" fillId="0" borderId="0" xfId="1" applyNumberFormat="1" applyFill="1" applyBorder="1" applyAlignment="1" applyProtection="1">
      <alignment horizontal="right" vertical="center" indent="1"/>
    </xf>
    <xf numFmtId="0" fontId="3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right" vertical="center" indent="1"/>
    </xf>
    <xf numFmtId="164" fontId="3" fillId="0" borderId="3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center" vertical="center"/>
    </xf>
    <xf numFmtId="164" fontId="1" fillId="0" borderId="0" xfId="1" applyNumberFormat="1" applyFill="1" applyBorder="1" applyAlignment="1" applyProtection="1">
      <alignment horizontal="center" vertical="center"/>
    </xf>
    <xf numFmtId="0" fontId="1" fillId="2" borderId="3" xfId="1" applyFont="1" applyFill="1" applyBorder="1" applyAlignment="1" applyProtection="1">
      <alignment horizontal="left" vertical="center" wrapText="1"/>
      <protection locked="0"/>
    </xf>
    <xf numFmtId="164" fontId="1" fillId="0" borderId="3" xfId="1" applyNumberFormat="1" applyFill="1" applyBorder="1" applyAlignment="1" applyProtection="1">
      <alignment horizontal="right" vertical="center" indent="1"/>
    </xf>
    <xf numFmtId="164" fontId="1" fillId="6" borderId="3" xfId="1" applyNumberFormat="1" applyFill="1" applyBorder="1" applyAlignment="1" applyProtection="1">
      <alignment horizontal="right" vertical="center" indent="1"/>
    </xf>
    <xf numFmtId="164" fontId="1" fillId="2" borderId="3" xfId="1" applyNumberFormat="1" applyFill="1" applyBorder="1" applyAlignment="1" applyProtection="1">
      <alignment horizontal="right" vertical="center" indent="1"/>
      <protection locked="0"/>
    </xf>
    <xf numFmtId="164" fontId="1" fillId="0" borderId="6" xfId="1" applyNumberFormat="1" applyBorder="1" applyAlignment="1" applyProtection="1">
      <alignment horizontal="right" vertical="center" indent="1"/>
    </xf>
    <xf numFmtId="0" fontId="1" fillId="0" borderId="3" xfId="1" applyNumberFormat="1" applyFill="1" applyBorder="1" applyAlignment="1" applyProtection="1">
      <alignment horizontal="center" vertical="center"/>
    </xf>
    <xf numFmtId="0" fontId="13" fillId="7" borderId="7" xfId="7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1" applyNumberFormat="1" applyFill="1" applyBorder="1" applyAlignment="1" applyProtection="1">
      <alignment horizontal="right" vertical="center" indent="1"/>
    </xf>
    <xf numFmtId="165" fontId="14" fillId="8" borderId="7" xfId="8" applyNumberFormat="1" applyFont="1" applyFill="1" applyBorder="1" applyAlignment="1" applyProtection="1">
      <alignment horizontal="right" vertical="center" indent="1"/>
    </xf>
    <xf numFmtId="164" fontId="1" fillId="2" borderId="8" xfId="1" applyNumberFormat="1" applyFill="1" applyBorder="1" applyAlignment="1" applyProtection="1">
      <alignment horizontal="right" vertical="center" indent="1"/>
      <protection locked="0"/>
    </xf>
    <xf numFmtId="164" fontId="1" fillId="0" borderId="9" xfId="1" applyNumberFormat="1" applyBorder="1" applyAlignment="1" applyProtection="1">
      <alignment horizontal="right" vertical="center" indent="1"/>
    </xf>
    <xf numFmtId="0" fontId="1" fillId="0" borderId="8" xfId="1" applyNumberFormat="1" applyFill="1" applyBorder="1" applyAlignment="1" applyProtection="1">
      <alignment horizontal="center" vertical="center"/>
    </xf>
    <xf numFmtId="0" fontId="13" fillId="7" borderId="10" xfId="7" applyNumberFormat="1" applyFont="1" applyFill="1" applyBorder="1" applyAlignment="1" applyProtection="1">
      <alignment horizontal="left" vertical="center" wrapText="1"/>
      <protection locked="0"/>
    </xf>
    <xf numFmtId="165" fontId="12" fillId="8" borderId="10" xfId="8" applyNumberFormat="1" applyFill="1" applyBorder="1" applyAlignment="1" applyProtection="1">
      <alignment horizontal="right" vertical="center" indent="1"/>
    </xf>
    <xf numFmtId="164" fontId="1" fillId="0" borderId="11" xfId="1" applyNumberFormat="1" applyBorder="1" applyAlignment="1" applyProtection="1">
      <alignment horizontal="right" vertical="center" indent="1"/>
    </xf>
    <xf numFmtId="0" fontId="13" fillId="7" borderId="12" xfId="1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NumberFormat="1" applyAlignment="1" applyProtection="1"/>
    <xf numFmtId="0" fontId="1" fillId="0" borderId="13" xfId="1" applyNumberFormat="1" applyBorder="1" applyProtection="1"/>
    <xf numFmtId="0" fontId="1" fillId="0" borderId="0" xfId="1" applyNumberFormat="1" applyFont="1" applyFill="1" applyAlignment="1" applyProtection="1">
      <alignment horizontal="left" vertical="center" wrapText="1" indent="1"/>
    </xf>
    <xf numFmtId="0" fontId="5" fillId="0" borderId="0" xfId="1" applyFont="1" applyAlignment="1" applyProtection="1">
      <alignment horizontal="left" vertical="center" wrapText="1"/>
    </xf>
    <xf numFmtId="0" fontId="5" fillId="0" borderId="0" xfId="1" applyNumberFormat="1" applyFont="1" applyAlignment="1" applyProtection="1">
      <alignment horizontal="left" vertical="center" wrapText="1"/>
    </xf>
    <xf numFmtId="0" fontId="6" fillId="0" borderId="0" xfId="1" applyFont="1" applyBorder="1" applyAlignment="1" applyProtection="1">
      <alignment vertical="center" wrapText="1"/>
    </xf>
    <xf numFmtId="0" fontId="5" fillId="0" borderId="0" xfId="1" applyNumberFormat="1" applyFont="1" applyAlignment="1" applyProtection="1">
      <alignment vertical="center"/>
    </xf>
    <xf numFmtId="0" fontId="1" fillId="0" borderId="0" xfId="1" applyAlignment="1" applyProtection="1">
      <alignment wrapText="1"/>
    </xf>
    <xf numFmtId="0" fontId="1" fillId="2" borderId="13" xfId="1" applyNumberFormat="1" applyFont="1" applyFill="1" applyBorder="1" applyAlignment="1" applyProtection="1">
      <alignment horizontal="left" vertical="center" wrapText="1"/>
    </xf>
    <xf numFmtId="0" fontId="1" fillId="0" borderId="0" xfId="1" applyNumberFormat="1" applyFont="1" applyFill="1" applyBorder="1" applyAlignment="1" applyProtection="1">
      <alignment horizontal="left" vertical="center" indent="1"/>
    </xf>
    <xf numFmtId="0" fontId="5" fillId="0" borderId="0" xfId="1" applyFont="1" applyAlignment="1" applyProtection="1">
      <alignment vertical="center"/>
    </xf>
    <xf numFmtId="164" fontId="1" fillId="0" borderId="0" xfId="1" applyNumberFormat="1" applyProtection="1"/>
    <xf numFmtId="3" fontId="1" fillId="3" borderId="2" xfId="1" applyNumberFormat="1" applyFill="1" applyBorder="1" applyAlignment="1" applyProtection="1">
      <alignment horizontal="center" vertical="center" wrapText="1"/>
    </xf>
    <xf numFmtId="0" fontId="1" fillId="6" borderId="3" xfId="1" applyNumberFormat="1" applyFont="1" applyFill="1" applyBorder="1" applyAlignment="1" applyProtection="1">
      <alignment horizontal="center" vertical="center" wrapText="1"/>
    </xf>
    <xf numFmtId="3" fontId="1" fillId="6" borderId="3" xfId="1" applyNumberFormat="1" applyFill="1" applyBorder="1" applyAlignment="1" applyProtection="1">
      <alignment horizontal="center" vertical="center" wrapText="1"/>
    </xf>
    <xf numFmtId="0" fontId="1" fillId="6" borderId="3" xfId="1" applyNumberFormat="1" applyFont="1" applyFill="1" applyBorder="1" applyAlignment="1" applyProtection="1">
      <alignment vertical="center" wrapText="1"/>
    </xf>
    <xf numFmtId="0" fontId="1" fillId="6" borderId="3" xfId="1" applyFill="1" applyBorder="1" applyAlignment="1" applyProtection="1">
      <alignment horizontal="center" vertical="center" wrapText="1"/>
    </xf>
    <xf numFmtId="3" fontId="1" fillId="3" borderId="14" xfId="1" applyNumberFormat="1" applyFill="1" applyBorder="1" applyAlignment="1" applyProtection="1">
      <alignment horizontal="center" vertical="center" wrapText="1"/>
    </xf>
    <xf numFmtId="0" fontId="12" fillId="8" borderId="7" xfId="7" applyNumberFormat="1" applyFont="1" applyFill="1" applyBorder="1" applyAlignment="1" applyProtection="1">
      <alignment horizontal="center" vertical="center" wrapText="1"/>
    </xf>
    <xf numFmtId="3" fontId="12" fillId="8" borderId="7" xfId="7" applyNumberFormat="1" applyFill="1" applyBorder="1" applyAlignment="1" applyProtection="1">
      <alignment horizontal="center" vertical="center" wrapText="1"/>
    </xf>
    <xf numFmtId="0" fontId="12" fillId="8" borderId="7" xfId="7" applyNumberFormat="1" applyFill="1" applyBorder="1" applyAlignment="1" applyProtection="1">
      <alignment horizontal="center" vertical="center" wrapText="1"/>
    </xf>
    <xf numFmtId="0" fontId="12" fillId="8" borderId="7" xfId="7" applyNumberFormat="1" applyFont="1" applyFill="1" applyBorder="1" applyAlignment="1" applyProtection="1">
      <alignment vertical="center" wrapText="1"/>
    </xf>
    <xf numFmtId="3" fontId="1" fillId="3" borderId="15" xfId="1" applyNumberFormat="1" applyFill="1" applyBorder="1" applyAlignment="1" applyProtection="1">
      <alignment horizontal="center" vertical="center" wrapText="1"/>
    </xf>
    <xf numFmtId="0" fontId="12" fillId="8" borderId="10" xfId="7" applyNumberFormat="1" applyFont="1" applyFill="1" applyBorder="1" applyAlignment="1" applyProtection="1">
      <alignment horizontal="center" vertical="center" wrapText="1"/>
    </xf>
    <xf numFmtId="3" fontId="12" fillId="8" borderId="10" xfId="7" applyNumberFormat="1" applyFill="1" applyBorder="1" applyAlignment="1" applyProtection="1">
      <alignment horizontal="center" vertical="center" wrapText="1"/>
    </xf>
    <xf numFmtId="0" fontId="12" fillId="8" borderId="10" xfId="7" applyNumberFormat="1" applyFill="1" applyBorder="1" applyAlignment="1" applyProtection="1">
      <alignment horizontal="center" vertical="center" wrapText="1"/>
    </xf>
    <xf numFmtId="0" fontId="12" fillId="8" borderId="10" xfId="7" applyNumberFormat="1" applyFont="1" applyFill="1" applyBorder="1" applyAlignment="1" applyProtection="1">
      <alignment vertical="center" wrapText="1"/>
    </xf>
    <xf numFmtId="0" fontId="12" fillId="8" borderId="12" xfId="10" applyNumberFormat="1" applyFont="1" applyFill="1" applyBorder="1" applyAlignment="1" applyProtection="1">
      <alignment horizontal="center" vertical="center" wrapText="1"/>
    </xf>
    <xf numFmtId="3" fontId="12" fillId="8" borderId="12" xfId="10" applyNumberFormat="1" applyFill="1" applyBorder="1" applyAlignment="1" applyProtection="1">
      <alignment horizontal="center" vertical="center" wrapText="1"/>
    </xf>
    <xf numFmtId="0" fontId="12" fillId="8" borderId="12" xfId="10" applyNumberFormat="1" applyFill="1" applyBorder="1" applyAlignment="1" applyProtection="1">
      <alignment horizontal="center" vertical="center" wrapText="1"/>
    </xf>
    <xf numFmtId="0" fontId="12" fillId="8" borderId="12" xfId="10" applyNumberFormat="1" applyFont="1" applyFill="1" applyBorder="1" applyAlignment="1" applyProtection="1">
      <alignment vertical="center" wrapText="1"/>
    </xf>
    <xf numFmtId="0" fontId="12" fillId="8" borderId="12" xfId="10" applyFill="1" applyBorder="1" applyAlignment="1" applyProtection="1">
      <alignment horizontal="center" vertical="center" wrapText="1"/>
    </xf>
    <xf numFmtId="0" fontId="13" fillId="9" borderId="12" xfId="12" applyFont="1" applyFill="1" applyBorder="1" applyAlignment="1" applyProtection="1">
      <alignment horizontal="center" vertical="center" wrapText="1"/>
    </xf>
    <xf numFmtId="3" fontId="13" fillId="9" borderId="12" xfId="12" applyNumberFormat="1" applyFill="1" applyBorder="1" applyAlignment="1" applyProtection="1">
      <alignment horizontal="center" vertical="center" wrapText="1"/>
    </xf>
    <xf numFmtId="0" fontId="13" fillId="9" borderId="12" xfId="12" applyFont="1" applyFill="1" applyBorder="1" applyAlignment="1" applyProtection="1">
      <alignment vertical="center" wrapText="1"/>
    </xf>
    <xf numFmtId="0" fontId="13" fillId="9" borderId="12" xfId="2" applyFill="1" applyBorder="1" applyAlignment="1" applyProtection="1">
      <alignment horizontal="center" vertical="center" wrapText="1"/>
    </xf>
    <xf numFmtId="0" fontId="1" fillId="0" borderId="0" xfId="1" applyAlignment="1" applyProtection="1"/>
    <xf numFmtId="0" fontId="1" fillId="0" borderId="0" xfId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vertical="center"/>
    </xf>
    <xf numFmtId="4" fontId="1" fillId="0" borderId="0" xfId="1" applyNumberFormat="1" applyFill="1" applyAlignment="1" applyProtection="1">
      <alignment horizontal="center" vertical="top" wrapText="1"/>
    </xf>
    <xf numFmtId="49" fontId="1" fillId="0" borderId="0" xfId="1" applyNumberFormat="1" applyFill="1" applyAlignment="1" applyProtection="1">
      <alignment vertical="top" wrapText="1"/>
    </xf>
    <xf numFmtId="49" fontId="1" fillId="0" borderId="0" xfId="1" applyNumberFormat="1" applyFill="1" applyBorder="1" applyAlignment="1" applyProtection="1">
      <alignment vertical="top" wrapText="1"/>
    </xf>
    <xf numFmtId="0" fontId="1" fillId="0" borderId="0" xfId="1" applyFill="1" applyBorder="1" applyProtection="1"/>
    <xf numFmtId="49" fontId="1" fillId="0" borderId="0" xfId="1" applyNumberForma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justify" vertical="center" wrapText="1"/>
    </xf>
    <xf numFmtId="0" fontId="5" fillId="2" borderId="20" xfId="1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164" fontId="3" fillId="0" borderId="20" xfId="1" applyNumberFormat="1" applyFont="1" applyFill="1" applyBorder="1" applyAlignment="1" applyProtection="1">
      <alignment horizontal="center" vertical="center"/>
    </xf>
    <xf numFmtId="0" fontId="2" fillId="3" borderId="0" xfId="1" applyNumberFormat="1" applyFont="1" applyFill="1" applyBorder="1" applyAlignment="1" applyProtection="1">
      <alignment horizontal="center" vertical="center"/>
    </xf>
    <xf numFmtId="0" fontId="1" fillId="0" borderId="0" xfId="1" applyNumberFormat="1" applyFill="1" applyBorder="1" applyAlignment="1" applyProtection="1">
      <alignment horizontal="center"/>
    </xf>
    <xf numFmtId="0" fontId="5" fillId="3" borderId="0" xfId="1" applyNumberFormat="1" applyFont="1" applyFill="1" applyBorder="1" applyAlignment="1" applyProtection="1">
      <alignment horizontal="center" vertical="center"/>
    </xf>
    <xf numFmtId="0" fontId="12" fillId="8" borderId="16" xfId="7" applyFill="1" applyBorder="1" applyAlignment="1" applyProtection="1">
      <alignment horizontal="center" vertical="center" wrapText="1"/>
    </xf>
    <xf numFmtId="0" fontId="12" fillId="8" borderId="17" xfId="7" applyFill="1" applyBorder="1" applyAlignment="1" applyProtection="1">
      <alignment horizontal="center" vertical="center" wrapText="1"/>
    </xf>
    <xf numFmtId="0" fontId="12" fillId="8" borderId="18" xfId="7" applyFill="1" applyBorder="1" applyAlignment="1" applyProtection="1">
      <alignment horizontal="center" vertical="center" wrapText="1"/>
    </xf>
    <xf numFmtId="0" fontId="12" fillId="8" borderId="19" xfId="7" applyFill="1" applyBorder="1" applyAlignment="1" applyProtection="1">
      <alignment horizontal="center" vertical="center" wrapText="1"/>
    </xf>
  </cellXfs>
  <cellStyles count="14">
    <cellStyle name="Excel Built-in Normal" xfId="1"/>
    <cellStyle name="Normální" xfId="0" builtinId="0"/>
    <cellStyle name="Normální 10" xfId="2"/>
    <cellStyle name="Normální 2" xfId="3"/>
    <cellStyle name="normální 3" xfId="4"/>
    <cellStyle name="normální 3 2" xfId="5"/>
    <cellStyle name="normální 3 3" xfId="6"/>
    <cellStyle name="Normální 4" xfId="7"/>
    <cellStyle name="Normální 5" xfId="8"/>
    <cellStyle name="Normální 6" xfId="9"/>
    <cellStyle name="Normální 7" xfId="10"/>
    <cellStyle name="Normální 8" xfId="11"/>
    <cellStyle name="Normální 9" xfId="12"/>
    <cellStyle name="TableStyleLight1" xfId="13"/>
  </cellStyles>
  <dxfs count="7">
    <dxf>
      <fill>
        <patternFill patternType="solid">
          <fgColor indexed="49"/>
          <bgColor indexed="44"/>
        </patternFill>
      </fill>
    </dxf>
    <dxf>
      <fill>
        <patternFill patternType="solid">
          <fgColor indexed="45"/>
          <bgColor indexed="29"/>
        </patternFill>
      </fill>
    </dxf>
    <dxf>
      <font>
        <b val="0"/>
        <i val="0"/>
        <condense val="0"/>
        <extend val="0"/>
      </font>
    </dxf>
    <dxf>
      <fill>
        <patternFill patternType="solid">
          <fgColor indexed="41"/>
          <bgColor indexed="9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9"/>
          <bgColor indexed="41"/>
        </patternFill>
      </fill>
    </dxf>
    <dxf>
      <fill>
        <patternFill patternType="solid">
          <fgColor indexed="9"/>
          <bgColor indexed="4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D5F3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5D9F1"/>
      <rgbColor rgb="00808080"/>
      <rgbColor rgb="009999FF"/>
      <rgbColor rgb="00993366"/>
      <rgbColor rgb="00FFFFB7"/>
      <rgbColor rgb="00C9F1FF"/>
      <rgbColor rgb="00660066"/>
      <rgbColor rgb="00FF9999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2CFF1"/>
      <rgbColor rgb="008FFFC2"/>
      <rgbColor rgb="00FFFF99"/>
      <rgbColor rgb="0080F29B"/>
      <rgbColor rgb="00FF9F9F"/>
      <rgbColor rgb="00CC99FF"/>
      <rgbColor rgb="00F9AEA1"/>
      <rgbColor rgb="003366FF"/>
      <rgbColor rgb="0085FFB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30</xdr:row>
      <xdr:rowOff>236220</xdr:rowOff>
    </xdr:from>
    <xdr:to>
      <xdr:col>1</xdr:col>
      <xdr:colOff>213360</xdr:colOff>
      <xdr:row>31</xdr:row>
      <xdr:rowOff>175260</xdr:rowOff>
    </xdr:to>
    <xdr:pic>
      <xdr:nvPicPr>
        <xdr:cNvPr id="63067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23187660"/>
          <a:ext cx="18288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30480</xdr:colOff>
      <xdr:row>30</xdr:row>
      <xdr:rowOff>236220</xdr:rowOff>
    </xdr:from>
    <xdr:to>
      <xdr:col>3</xdr:col>
      <xdr:colOff>213360</xdr:colOff>
      <xdr:row>31</xdr:row>
      <xdr:rowOff>190500</xdr:rowOff>
    </xdr:to>
    <xdr:pic>
      <xdr:nvPicPr>
        <xdr:cNvPr id="63068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1820" y="23187660"/>
          <a:ext cx="182880" cy="205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22860</xdr:colOff>
      <xdr:row>30</xdr:row>
      <xdr:rowOff>236220</xdr:rowOff>
    </xdr:from>
    <xdr:to>
      <xdr:col>2</xdr:col>
      <xdr:colOff>213360</xdr:colOff>
      <xdr:row>31</xdr:row>
      <xdr:rowOff>190500</xdr:rowOff>
    </xdr:to>
    <xdr:pic>
      <xdr:nvPicPr>
        <xdr:cNvPr id="63069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" y="23187660"/>
          <a:ext cx="190500" cy="205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30480</xdr:colOff>
      <xdr:row>31</xdr:row>
      <xdr:rowOff>236220</xdr:rowOff>
    </xdr:from>
    <xdr:to>
      <xdr:col>1</xdr:col>
      <xdr:colOff>213360</xdr:colOff>
      <xdr:row>32</xdr:row>
      <xdr:rowOff>190500</xdr:rowOff>
    </xdr:to>
    <xdr:pic>
      <xdr:nvPicPr>
        <xdr:cNvPr id="63070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23439120"/>
          <a:ext cx="182880" cy="205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30480</xdr:colOff>
      <xdr:row>33</xdr:row>
      <xdr:rowOff>236220</xdr:rowOff>
    </xdr:from>
    <xdr:to>
      <xdr:col>1</xdr:col>
      <xdr:colOff>213360</xdr:colOff>
      <xdr:row>34</xdr:row>
      <xdr:rowOff>190500</xdr:rowOff>
    </xdr:to>
    <xdr:pic>
      <xdr:nvPicPr>
        <xdr:cNvPr id="63071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23942040"/>
          <a:ext cx="182880" cy="205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7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8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79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3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8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1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2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3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5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6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190500</xdr:rowOff>
    </xdr:to>
    <xdr:pic>
      <xdr:nvPicPr>
        <xdr:cNvPr id="63097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81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8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099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0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1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2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3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4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5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6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7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8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09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10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1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190500</xdr:rowOff>
    </xdr:to>
    <xdr:pic>
      <xdr:nvPicPr>
        <xdr:cNvPr id="6311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981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7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19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190500</xdr:rowOff>
    </xdr:to>
    <xdr:pic>
      <xdr:nvPicPr>
        <xdr:cNvPr id="63120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981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1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3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4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5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6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7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8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29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30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31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114300</xdr:colOff>
      <xdr:row>14</xdr:row>
      <xdr:rowOff>175260</xdr:rowOff>
    </xdr:to>
    <xdr:pic>
      <xdr:nvPicPr>
        <xdr:cNvPr id="631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9144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3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34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3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36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3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3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3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141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42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4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5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6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7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8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49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0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1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2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3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55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56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58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15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60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61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3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4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5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6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7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8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69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70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71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7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17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74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7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76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7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7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7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181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82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18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5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6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7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8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89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0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1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2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3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19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9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19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199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00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0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0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203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204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05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06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07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08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09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0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1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2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3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4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5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2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556260</xdr:rowOff>
    </xdr:to>
    <xdr:pic>
      <xdr:nvPicPr>
        <xdr:cNvPr id="63221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563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222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2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5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6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7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8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29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0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1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2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3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5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6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37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198120</xdr:rowOff>
    </xdr:to>
    <xdr:pic>
      <xdr:nvPicPr>
        <xdr:cNvPr id="632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205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198120</xdr:rowOff>
    </xdr:to>
    <xdr:pic>
      <xdr:nvPicPr>
        <xdr:cNvPr id="632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205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190500</xdr:rowOff>
    </xdr:to>
    <xdr:pic>
      <xdr:nvPicPr>
        <xdr:cNvPr id="632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81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388620</xdr:rowOff>
    </xdr:to>
    <xdr:pic>
      <xdr:nvPicPr>
        <xdr:cNvPr id="6324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396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182880</xdr:rowOff>
    </xdr:to>
    <xdr:pic>
      <xdr:nvPicPr>
        <xdr:cNvPr id="6324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4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22860</xdr:colOff>
      <xdr:row>13</xdr:row>
      <xdr:rowOff>449580</xdr:rowOff>
    </xdr:from>
    <xdr:to>
      <xdr:col>15</xdr:col>
      <xdr:colOff>213360</xdr:colOff>
      <xdr:row>14</xdr:row>
      <xdr:rowOff>175260</xdr:rowOff>
    </xdr:to>
    <xdr:pic>
      <xdr:nvPicPr>
        <xdr:cNvPr id="63247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8620" y="18394680"/>
          <a:ext cx="190500" cy="1828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365760</xdr:colOff>
      <xdr:row>10</xdr:row>
      <xdr:rowOff>121920</xdr:rowOff>
    </xdr:from>
    <xdr:to>
      <xdr:col>15</xdr:col>
      <xdr:colOff>548640</xdr:colOff>
      <xdr:row>11</xdr:row>
      <xdr:rowOff>0</xdr:rowOff>
    </xdr:to>
    <xdr:pic>
      <xdr:nvPicPr>
        <xdr:cNvPr id="6324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81520" y="15095220"/>
          <a:ext cx="182880" cy="18135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365760</xdr:colOff>
      <xdr:row>10</xdr:row>
      <xdr:rowOff>121920</xdr:rowOff>
    </xdr:from>
    <xdr:to>
      <xdr:col>15</xdr:col>
      <xdr:colOff>548640</xdr:colOff>
      <xdr:row>11</xdr:row>
      <xdr:rowOff>0</xdr:rowOff>
    </xdr:to>
    <xdr:pic>
      <xdr:nvPicPr>
        <xdr:cNvPr id="63249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81520" y="15095220"/>
          <a:ext cx="182880" cy="18135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2"/>
  <sheetViews>
    <sheetView tabSelected="1" topLeftCell="D10" zoomScale="75" zoomScaleNormal="75" workbookViewId="0">
      <selection activeCell="G7" sqref="G7"/>
    </sheetView>
  </sheetViews>
  <sheetFormatPr defaultColWidth="8.6640625" defaultRowHeight="14.4" x14ac:dyDescent="0.3"/>
  <cols>
    <col min="1" max="1" width="1.44140625" style="4" customWidth="1"/>
    <col min="2" max="2" width="5.6640625" style="4" customWidth="1"/>
    <col min="3" max="3" width="38.109375" style="3" customWidth="1"/>
    <col min="4" max="4" width="9.6640625" style="88" customWidth="1"/>
    <col min="5" max="5" width="9" style="10" customWidth="1"/>
    <col min="6" max="6" width="67.109375" style="3" customWidth="1"/>
    <col min="7" max="7" width="30" style="89" customWidth="1"/>
    <col min="8" max="8" width="23.6640625" style="89" customWidth="1"/>
    <col min="9" max="9" width="17.109375" style="4" hidden="1" customWidth="1"/>
    <col min="10" max="10" width="18.6640625" style="4" customWidth="1"/>
    <col min="11" max="11" width="18.88671875" style="89" customWidth="1"/>
    <col min="12" max="12" width="18.88671875" style="89" hidden="1" customWidth="1"/>
    <col min="13" max="13" width="18.88671875" style="4" customWidth="1"/>
    <col min="14" max="14" width="20.88671875" style="4" customWidth="1"/>
    <col min="15" max="15" width="21.109375" style="4" customWidth="1"/>
    <col min="16" max="16" width="19.5546875" style="4" customWidth="1"/>
    <col min="17" max="16384" width="8.6640625" style="4"/>
  </cols>
  <sheetData>
    <row r="1" spans="1:16" s="5" customFormat="1" ht="18.75" customHeight="1" x14ac:dyDescent="0.3">
      <c r="B1" s="99" t="s">
        <v>19</v>
      </c>
      <c r="C1" s="99"/>
      <c r="D1" s="1"/>
      <c r="E1" s="2"/>
      <c r="F1" s="3"/>
      <c r="G1" s="3"/>
      <c r="H1" s="4"/>
      <c r="K1" s="6"/>
      <c r="L1" s="6"/>
      <c r="N1" s="100"/>
      <c r="O1" s="100"/>
      <c r="P1" s="100"/>
    </row>
    <row r="2" spans="1:16" s="5" customFormat="1" ht="18.75" customHeight="1" x14ac:dyDescent="0.3">
      <c r="C2" s="49"/>
      <c r="D2" s="1"/>
      <c r="E2" s="2"/>
      <c r="F2" s="3"/>
      <c r="G2" s="6"/>
      <c r="H2" s="4"/>
      <c r="K2" s="6"/>
      <c r="L2" s="6"/>
      <c r="N2" s="101" t="s">
        <v>20</v>
      </c>
      <c r="O2" s="101"/>
      <c r="P2" s="101"/>
    </row>
    <row r="3" spans="1:16" s="5" customFormat="1" ht="19.95" customHeight="1" x14ac:dyDescent="0.3">
      <c r="B3" s="50"/>
      <c r="C3" s="51" t="s">
        <v>0</v>
      </c>
      <c r="D3" s="52"/>
      <c r="E3" s="53"/>
      <c r="F3" s="53"/>
      <c r="G3" s="54"/>
      <c r="H3" s="54"/>
      <c r="I3" s="54"/>
      <c r="J3" s="55"/>
      <c r="K3" s="56"/>
      <c r="L3" s="56"/>
      <c r="M3" s="55"/>
      <c r="N3" s="55"/>
      <c r="O3" s="55"/>
    </row>
    <row r="4" spans="1:16" s="5" customFormat="1" ht="19.95" customHeight="1" thickBot="1" x14ac:dyDescent="0.35">
      <c r="B4" s="57"/>
      <c r="C4" s="58" t="s">
        <v>1</v>
      </c>
      <c r="D4" s="52"/>
      <c r="E4" s="53"/>
      <c r="F4" s="53"/>
      <c r="G4" s="52"/>
      <c r="H4" s="59"/>
      <c r="I4" s="55"/>
      <c r="J4" s="55"/>
      <c r="K4" s="6"/>
      <c r="L4" s="6"/>
      <c r="M4" s="55"/>
      <c r="N4" s="55"/>
      <c r="O4" s="55"/>
    </row>
    <row r="5" spans="1:16" s="5" customFormat="1" ht="28.2" customHeight="1" thickBot="1" x14ac:dyDescent="0.35">
      <c r="B5" s="7"/>
      <c r="C5" s="8"/>
      <c r="D5" s="9"/>
      <c r="E5" s="10"/>
      <c r="F5" s="3"/>
      <c r="G5" s="11" t="s">
        <v>2</v>
      </c>
      <c r="H5" s="6"/>
      <c r="K5" s="6"/>
      <c r="L5" s="12"/>
      <c r="N5" s="13" t="s">
        <v>2</v>
      </c>
    </row>
    <row r="6" spans="1:16" s="5" customFormat="1" ht="102" customHeight="1" thickTop="1" thickBot="1" x14ac:dyDescent="0.35">
      <c r="B6" s="14" t="s">
        <v>3</v>
      </c>
      <c r="C6" s="15" t="s">
        <v>42</v>
      </c>
      <c r="D6" s="16" t="s">
        <v>4</v>
      </c>
      <c r="E6" s="15" t="s">
        <v>26</v>
      </c>
      <c r="F6" s="15" t="s">
        <v>25</v>
      </c>
      <c r="G6" s="17" t="s">
        <v>5</v>
      </c>
      <c r="H6" s="16" t="s">
        <v>24</v>
      </c>
      <c r="I6" s="18" t="s">
        <v>23</v>
      </c>
      <c r="J6" s="18" t="s">
        <v>22</v>
      </c>
      <c r="K6" s="16" t="s">
        <v>21</v>
      </c>
      <c r="L6" s="19" t="s">
        <v>6</v>
      </c>
      <c r="M6" s="15" t="s">
        <v>7</v>
      </c>
      <c r="N6" s="20" t="s">
        <v>8</v>
      </c>
      <c r="O6" s="20" t="s">
        <v>9</v>
      </c>
      <c r="P6" s="21" t="s">
        <v>10</v>
      </c>
    </row>
    <row r="7" spans="1:16" ht="306.60000000000002" customHeight="1" thickTop="1" thickBot="1" x14ac:dyDescent="0.35">
      <c r="A7" s="60"/>
      <c r="B7" s="61">
        <v>1</v>
      </c>
      <c r="C7" s="62" t="s">
        <v>11</v>
      </c>
      <c r="D7" s="63">
        <v>1</v>
      </c>
      <c r="E7" s="62" t="s">
        <v>12</v>
      </c>
      <c r="F7" s="64" t="s">
        <v>27</v>
      </c>
      <c r="G7" s="33" t="s">
        <v>45</v>
      </c>
      <c r="H7" s="65" t="s">
        <v>28</v>
      </c>
      <c r="I7" s="65" t="s">
        <v>13</v>
      </c>
      <c r="J7" s="65" t="s">
        <v>13</v>
      </c>
      <c r="K7" s="65" t="s">
        <v>14</v>
      </c>
      <c r="L7" s="34">
        <f>D7*M7</f>
        <v>25000</v>
      </c>
      <c r="M7" s="35">
        <v>25000</v>
      </c>
      <c r="N7" s="36">
        <v>22390</v>
      </c>
      <c r="O7" s="37">
        <f>D7*N7</f>
        <v>22390</v>
      </c>
      <c r="P7" s="38" t="str">
        <f>IF(ISNUMBER(N7), IF(N7&gt;M7,"NEVYHOVUJE","VYHOVUJE")," ")</f>
        <v>VYHOVUJE</v>
      </c>
    </row>
    <row r="8" spans="1:16" ht="249.6" customHeight="1" thickTop="1" x14ac:dyDescent="0.3">
      <c r="B8" s="66">
        <v>2</v>
      </c>
      <c r="C8" s="67" t="s">
        <v>29</v>
      </c>
      <c r="D8" s="68">
        <v>1</v>
      </c>
      <c r="E8" s="69" t="s">
        <v>12</v>
      </c>
      <c r="F8" s="70" t="s">
        <v>33</v>
      </c>
      <c r="G8" s="39" t="s">
        <v>46</v>
      </c>
      <c r="H8" s="102" t="s">
        <v>28</v>
      </c>
      <c r="I8" s="102" t="s">
        <v>30</v>
      </c>
      <c r="J8" s="102" t="s">
        <v>31</v>
      </c>
      <c r="K8" s="104" t="s">
        <v>34</v>
      </c>
      <c r="L8" s="40">
        <f>D8*M8</f>
        <v>25000</v>
      </c>
      <c r="M8" s="41">
        <v>25000</v>
      </c>
      <c r="N8" s="42">
        <v>16000</v>
      </c>
      <c r="O8" s="43">
        <f>D8*N8</f>
        <v>16000</v>
      </c>
      <c r="P8" s="44" t="str">
        <f>IF(ISNUMBER(N8), IF(N8&gt;M8,"NEVYHOVUJE","VYHOVUJE")," ")</f>
        <v>VYHOVUJE</v>
      </c>
    </row>
    <row r="9" spans="1:16" ht="169.2" customHeight="1" thickBot="1" x14ac:dyDescent="0.35">
      <c r="B9" s="71">
        <v>3</v>
      </c>
      <c r="C9" s="72" t="s">
        <v>32</v>
      </c>
      <c r="D9" s="73">
        <v>1</v>
      </c>
      <c r="E9" s="74" t="s">
        <v>12</v>
      </c>
      <c r="F9" s="75" t="s">
        <v>44</v>
      </c>
      <c r="G9" s="45" t="s">
        <v>48</v>
      </c>
      <c r="H9" s="103"/>
      <c r="I9" s="103"/>
      <c r="J9" s="103"/>
      <c r="K9" s="105"/>
      <c r="L9" s="22">
        <f>D9*M9</f>
        <v>15000</v>
      </c>
      <c r="M9" s="46">
        <v>15000</v>
      </c>
      <c r="N9" s="23">
        <v>11530</v>
      </c>
      <c r="O9" s="47">
        <f>D9*N9</f>
        <v>11530</v>
      </c>
      <c r="P9" s="24" t="str">
        <f>IF(ISNUMBER(N9), IF(N9&gt;M9,"NEVYHOVUJE","VYHOVUJE")," ")</f>
        <v>VYHOVUJE</v>
      </c>
    </row>
    <row r="10" spans="1:16" ht="246.6" customHeight="1" thickTop="1" thickBot="1" x14ac:dyDescent="0.35">
      <c r="B10" s="61">
        <v>4</v>
      </c>
      <c r="C10" s="76" t="s">
        <v>35</v>
      </c>
      <c r="D10" s="77">
        <v>1</v>
      </c>
      <c r="E10" s="78" t="s">
        <v>12</v>
      </c>
      <c r="F10" s="79" t="s">
        <v>39</v>
      </c>
      <c r="G10" s="48" t="s">
        <v>49</v>
      </c>
      <c r="H10" s="80" t="s">
        <v>28</v>
      </c>
      <c r="I10" s="80" t="s">
        <v>36</v>
      </c>
      <c r="J10" s="80" t="s">
        <v>37</v>
      </c>
      <c r="K10" s="80" t="s">
        <v>38</v>
      </c>
      <c r="L10" s="34">
        <f>D10*M10</f>
        <v>19000</v>
      </c>
      <c r="M10" s="35">
        <v>19000</v>
      </c>
      <c r="N10" s="36">
        <v>18790</v>
      </c>
      <c r="O10" s="37">
        <f>D10*N10</f>
        <v>18790</v>
      </c>
      <c r="P10" s="38" t="str">
        <f>IF(ISNUMBER(N10), IF(N10&gt;M10,"NEVYHOVUJE","VYHOVUJE")," ")</f>
        <v>VYHOVUJE</v>
      </c>
    </row>
    <row r="11" spans="1:16" ht="152.4" customHeight="1" thickTop="1" thickBot="1" x14ac:dyDescent="0.35">
      <c r="B11" s="61">
        <v>5</v>
      </c>
      <c r="C11" s="81" t="s">
        <v>29</v>
      </c>
      <c r="D11" s="82">
        <v>1</v>
      </c>
      <c r="E11" s="81" t="s">
        <v>12</v>
      </c>
      <c r="F11" s="83" t="s">
        <v>43</v>
      </c>
      <c r="G11" s="33" t="s">
        <v>47</v>
      </c>
      <c r="H11" s="84" t="s">
        <v>28</v>
      </c>
      <c r="I11" s="84" t="s">
        <v>40</v>
      </c>
      <c r="J11" s="84" t="s">
        <v>40</v>
      </c>
      <c r="K11" s="84" t="s">
        <v>41</v>
      </c>
      <c r="L11" s="34">
        <f>D11*M11</f>
        <v>18000</v>
      </c>
      <c r="M11" s="35">
        <v>18000</v>
      </c>
      <c r="N11" s="36">
        <v>10990</v>
      </c>
      <c r="O11" s="37">
        <f>D11*N11</f>
        <v>10990</v>
      </c>
      <c r="P11" s="38" t="str">
        <f>IF(ISNUMBER(N11), IF(N11&gt;M11,"NEVYHOVUJE","VYHOVUJE")," ")</f>
        <v>VYHOVUJE</v>
      </c>
    </row>
    <row r="12" spans="1:16" ht="15" customHeight="1" thickTop="1" thickBot="1" x14ac:dyDescent="0.35">
      <c r="B12" s="85"/>
      <c r="C12" s="49"/>
      <c r="D12" s="85"/>
      <c r="E12" s="49"/>
      <c r="F12" s="49"/>
      <c r="G12" s="85"/>
      <c r="H12" s="85"/>
      <c r="I12" s="85"/>
      <c r="J12" s="85"/>
      <c r="K12" s="85"/>
      <c r="L12" s="85"/>
      <c r="M12" s="85"/>
      <c r="N12" s="85"/>
      <c r="O12" s="85"/>
      <c r="P12" s="49"/>
    </row>
    <row r="13" spans="1:16" ht="66.75" customHeight="1" thickTop="1" thickBot="1" x14ac:dyDescent="0.35">
      <c r="B13" s="95" t="s">
        <v>15</v>
      </c>
      <c r="C13" s="95"/>
      <c r="D13" s="95"/>
      <c r="E13" s="95"/>
      <c r="F13" s="95"/>
      <c r="G13" s="95"/>
      <c r="H13" s="25"/>
      <c r="I13" s="86"/>
      <c r="J13" s="86"/>
      <c r="K13" s="86"/>
      <c r="L13" s="27"/>
      <c r="M13" s="15" t="s">
        <v>16</v>
      </c>
      <c r="N13" s="96" t="s">
        <v>17</v>
      </c>
      <c r="O13" s="96"/>
      <c r="P13" s="96"/>
    </row>
    <row r="14" spans="1:16" ht="36" customHeight="1" thickTop="1" thickBot="1" x14ac:dyDescent="0.35">
      <c r="B14" s="97" t="s">
        <v>18</v>
      </c>
      <c r="C14" s="97"/>
      <c r="D14" s="97"/>
      <c r="E14" s="97"/>
      <c r="F14" s="97"/>
      <c r="G14" s="97"/>
      <c r="H14" s="87"/>
      <c r="I14" s="28"/>
      <c r="J14" s="28"/>
      <c r="K14" s="28"/>
      <c r="L14" s="29"/>
      <c r="M14" s="30">
        <f>SUM(L7:L11)</f>
        <v>102000</v>
      </c>
      <c r="N14" s="98">
        <f>SUM(O7:O11)</f>
        <v>79700</v>
      </c>
      <c r="O14" s="98"/>
      <c r="P14" s="98"/>
    </row>
    <row r="15" spans="1:16" ht="63" customHeight="1" thickTop="1" x14ac:dyDescent="0.3">
      <c r="I15" s="31"/>
      <c r="J15" s="31"/>
      <c r="K15" s="31"/>
      <c r="L15" s="90"/>
      <c r="M15" s="91"/>
      <c r="N15" s="91"/>
      <c r="O15" s="91"/>
      <c r="P15" s="32"/>
    </row>
    <row r="16" spans="1:16" ht="36" customHeight="1" x14ac:dyDescent="0.3">
      <c r="B16" s="91"/>
      <c r="C16" s="26"/>
      <c r="D16" s="92"/>
      <c r="E16" s="26"/>
      <c r="F16" s="26"/>
      <c r="G16" s="93"/>
      <c r="H16" s="94"/>
      <c r="I16" s="59"/>
      <c r="J16" s="59"/>
      <c r="K16" s="56"/>
      <c r="L16" s="56"/>
      <c r="M16" s="59"/>
      <c r="N16" s="59"/>
      <c r="O16" s="59"/>
    </row>
    <row r="17" spans="2:15" ht="14.25" customHeight="1" x14ac:dyDescent="0.3">
      <c r="B17" s="91"/>
      <c r="C17" s="26"/>
      <c r="D17" s="92"/>
      <c r="E17" s="26"/>
      <c r="F17" s="26"/>
      <c r="G17" s="93"/>
      <c r="H17" s="94"/>
      <c r="I17" s="59"/>
      <c r="J17" s="59"/>
      <c r="K17" s="56"/>
      <c r="L17" s="56"/>
      <c r="M17" s="59"/>
      <c r="N17" s="59"/>
      <c r="O17" s="59"/>
    </row>
    <row r="18" spans="2:15" ht="14.25" customHeight="1" x14ac:dyDescent="0.3">
      <c r="B18" s="91"/>
      <c r="C18" s="26"/>
      <c r="D18" s="92"/>
      <c r="E18" s="26"/>
      <c r="F18" s="26"/>
      <c r="G18" s="93"/>
      <c r="H18" s="94"/>
      <c r="I18" s="59"/>
      <c r="J18" s="59"/>
      <c r="K18" s="56"/>
      <c r="L18" s="56"/>
      <c r="M18" s="59"/>
      <c r="N18" s="59"/>
      <c r="O18" s="59"/>
    </row>
    <row r="19" spans="2:15" ht="14.25" customHeight="1" x14ac:dyDescent="0.3">
      <c r="B19" s="91"/>
      <c r="C19" s="26"/>
      <c r="D19" s="92"/>
      <c r="E19" s="26"/>
      <c r="F19" s="26"/>
      <c r="G19" s="93"/>
      <c r="H19" s="94"/>
      <c r="I19" s="59"/>
      <c r="J19" s="59"/>
      <c r="K19" s="56"/>
      <c r="L19" s="56"/>
      <c r="M19" s="59"/>
      <c r="N19" s="59"/>
      <c r="O19" s="59"/>
    </row>
    <row r="20" spans="2:15" ht="19.95" customHeight="1" x14ac:dyDescent="0.3">
      <c r="B20" s="91"/>
      <c r="C20" s="26"/>
      <c r="D20" s="92"/>
      <c r="E20" s="26"/>
      <c r="F20" s="26"/>
      <c r="G20" s="93"/>
      <c r="H20" s="94"/>
      <c r="I20" s="59"/>
      <c r="J20" s="59"/>
      <c r="K20" s="56"/>
      <c r="L20" s="56"/>
      <c r="M20" s="59"/>
      <c r="N20" s="59"/>
      <c r="O20" s="59"/>
    </row>
    <row r="21" spans="2:15" ht="19.95" customHeight="1" x14ac:dyDescent="0.3">
      <c r="B21" s="91"/>
      <c r="C21" s="26"/>
      <c r="D21" s="92"/>
      <c r="E21" s="26"/>
      <c r="F21" s="26"/>
      <c r="G21" s="93"/>
      <c r="H21" s="94"/>
      <c r="I21" s="59"/>
      <c r="J21" s="59"/>
      <c r="K21" s="56"/>
      <c r="L21" s="56"/>
      <c r="M21" s="59"/>
      <c r="N21" s="59"/>
      <c r="O21" s="59"/>
    </row>
    <row r="22" spans="2:15" ht="19.95" customHeight="1" x14ac:dyDescent="0.3">
      <c r="B22" s="91"/>
      <c r="C22" s="26"/>
      <c r="D22" s="92"/>
      <c r="E22" s="26"/>
      <c r="F22" s="26"/>
      <c r="G22" s="93"/>
      <c r="H22" s="94"/>
      <c r="I22" s="59"/>
      <c r="J22" s="59"/>
      <c r="K22" s="56"/>
      <c r="L22" s="56"/>
      <c r="M22" s="59"/>
      <c r="N22" s="59"/>
      <c r="O22" s="59"/>
    </row>
    <row r="23" spans="2:15" ht="19.95" customHeight="1" x14ac:dyDescent="0.3">
      <c r="B23" s="91"/>
      <c r="C23" s="26"/>
      <c r="D23" s="92"/>
      <c r="E23" s="26"/>
      <c r="F23" s="26"/>
      <c r="G23" s="93"/>
      <c r="H23" s="94"/>
      <c r="I23" s="59"/>
      <c r="J23" s="59"/>
      <c r="K23" s="56"/>
      <c r="L23" s="56"/>
      <c r="M23" s="59"/>
      <c r="N23" s="59"/>
      <c r="O23" s="59"/>
    </row>
    <row r="24" spans="2:15" ht="19.95" customHeight="1" x14ac:dyDescent="0.3">
      <c r="B24" s="91"/>
      <c r="C24" s="26"/>
      <c r="D24" s="92"/>
      <c r="E24" s="26"/>
      <c r="F24" s="26"/>
      <c r="G24" s="93"/>
      <c r="H24" s="94"/>
      <c r="I24" s="59"/>
      <c r="J24" s="59"/>
      <c r="K24" s="56"/>
      <c r="L24" s="56"/>
      <c r="M24" s="59"/>
      <c r="N24" s="59"/>
      <c r="O24" s="59"/>
    </row>
    <row r="25" spans="2:15" ht="19.95" customHeight="1" x14ac:dyDescent="0.3">
      <c r="B25" s="91"/>
      <c r="C25" s="26"/>
      <c r="D25" s="92"/>
      <c r="E25" s="26"/>
      <c r="F25" s="26"/>
      <c r="G25" s="93"/>
      <c r="H25" s="94"/>
      <c r="I25" s="59"/>
      <c r="J25" s="59"/>
      <c r="K25" s="56"/>
      <c r="L25" s="56"/>
      <c r="M25" s="59"/>
      <c r="N25" s="59"/>
      <c r="O25" s="59"/>
    </row>
    <row r="26" spans="2:15" ht="19.95" customHeight="1" x14ac:dyDescent="0.3">
      <c r="B26" s="91"/>
      <c r="C26" s="26"/>
      <c r="D26" s="92"/>
      <c r="E26" s="26"/>
      <c r="F26" s="26"/>
      <c r="G26" s="93"/>
      <c r="H26" s="94"/>
      <c r="I26" s="59"/>
      <c r="J26" s="59"/>
      <c r="K26" s="56"/>
      <c r="L26" s="56"/>
      <c r="M26" s="59"/>
      <c r="N26" s="59"/>
      <c r="O26" s="59"/>
    </row>
    <row r="27" spans="2:15" ht="19.95" customHeight="1" x14ac:dyDescent="0.3">
      <c r="B27" s="91"/>
      <c r="C27" s="26"/>
      <c r="D27" s="92"/>
      <c r="E27" s="26"/>
      <c r="F27" s="26"/>
      <c r="G27" s="93"/>
      <c r="H27" s="94"/>
      <c r="I27" s="59"/>
      <c r="J27" s="59"/>
      <c r="K27" s="56"/>
      <c r="L27" s="56"/>
      <c r="M27" s="59"/>
      <c r="N27" s="59"/>
      <c r="O27" s="59"/>
    </row>
    <row r="28" spans="2:15" ht="19.95" customHeight="1" x14ac:dyDescent="0.3">
      <c r="B28" s="91"/>
      <c r="C28" s="26"/>
      <c r="D28" s="92"/>
      <c r="E28" s="26"/>
      <c r="F28" s="26"/>
      <c r="G28" s="93"/>
      <c r="H28" s="94"/>
      <c r="I28" s="59"/>
      <c r="J28" s="59"/>
      <c r="K28" s="56"/>
      <c r="L28" s="56"/>
      <c r="M28" s="59"/>
      <c r="N28" s="59"/>
      <c r="O28" s="59"/>
    </row>
    <row r="29" spans="2:15" ht="19.95" customHeight="1" x14ac:dyDescent="0.3">
      <c r="B29" s="91"/>
      <c r="C29" s="26"/>
      <c r="D29" s="92"/>
      <c r="E29" s="26"/>
      <c r="F29" s="26"/>
      <c r="G29" s="93"/>
      <c r="H29" s="94"/>
      <c r="I29" s="59"/>
      <c r="J29" s="59"/>
      <c r="K29" s="56"/>
      <c r="L29" s="56"/>
      <c r="M29" s="59"/>
      <c r="N29" s="59"/>
      <c r="O29" s="59"/>
    </row>
    <row r="30" spans="2:15" ht="19.95" customHeight="1" x14ac:dyDescent="0.3">
      <c r="B30" s="91"/>
      <c r="C30" s="26"/>
      <c r="D30" s="92"/>
      <c r="E30" s="26"/>
      <c r="F30" s="26"/>
      <c r="G30" s="93"/>
      <c r="H30" s="94"/>
      <c r="I30" s="59"/>
      <c r="J30" s="59"/>
      <c r="K30" s="56"/>
      <c r="L30" s="56"/>
      <c r="M30" s="59"/>
      <c r="N30" s="59"/>
      <c r="O30" s="59"/>
    </row>
    <row r="31" spans="2:15" ht="19.95" customHeight="1" x14ac:dyDescent="0.3">
      <c r="B31" s="91"/>
      <c r="C31" s="26"/>
      <c r="D31" s="92"/>
      <c r="E31" s="26"/>
      <c r="F31" s="26"/>
      <c r="G31" s="93"/>
      <c r="H31" s="94"/>
      <c r="I31" s="59"/>
      <c r="J31" s="59"/>
      <c r="K31" s="56"/>
      <c r="L31" s="56"/>
      <c r="M31" s="59"/>
      <c r="N31" s="59"/>
      <c r="O31" s="59"/>
    </row>
    <row r="32" spans="2:15" ht="19.95" customHeight="1" x14ac:dyDescent="0.3">
      <c r="B32" s="91"/>
      <c r="C32" s="26"/>
      <c r="D32" s="92"/>
      <c r="E32" s="26"/>
      <c r="F32" s="26"/>
      <c r="G32" s="93"/>
      <c r="H32" s="94"/>
      <c r="I32" s="59"/>
      <c r="J32" s="59"/>
      <c r="K32" s="56"/>
      <c r="L32" s="56"/>
      <c r="M32" s="59"/>
      <c r="N32" s="59"/>
      <c r="O32" s="59"/>
    </row>
    <row r="33" spans="2:15" ht="19.95" customHeight="1" x14ac:dyDescent="0.3">
      <c r="B33" s="91"/>
      <c r="C33" s="26"/>
      <c r="D33" s="92"/>
      <c r="E33" s="26"/>
      <c r="F33" s="26"/>
      <c r="G33" s="93"/>
      <c r="H33" s="94"/>
      <c r="I33" s="59"/>
      <c r="J33" s="59"/>
      <c r="K33" s="56"/>
      <c r="L33" s="56"/>
      <c r="M33" s="59"/>
      <c r="N33" s="59"/>
      <c r="O33" s="59"/>
    </row>
    <row r="34" spans="2:15" ht="19.95" customHeight="1" x14ac:dyDescent="0.3">
      <c r="B34" s="91"/>
      <c r="C34" s="26"/>
      <c r="D34" s="92"/>
      <c r="E34" s="26"/>
      <c r="F34" s="26"/>
      <c r="G34" s="93"/>
      <c r="H34" s="94"/>
      <c r="I34" s="59"/>
      <c r="J34" s="59"/>
      <c r="K34" s="56"/>
      <c r="L34" s="56"/>
      <c r="M34" s="59"/>
      <c r="N34" s="59"/>
      <c r="O34" s="59"/>
    </row>
    <row r="35" spans="2:15" ht="19.95" customHeight="1" x14ac:dyDescent="0.3">
      <c r="B35" s="91"/>
      <c r="C35" s="26"/>
      <c r="D35" s="92"/>
      <c r="E35" s="26"/>
      <c r="F35" s="26"/>
      <c r="G35" s="93"/>
      <c r="H35" s="94"/>
      <c r="I35" s="59"/>
      <c r="J35" s="59"/>
      <c r="K35" s="56"/>
      <c r="L35" s="56"/>
      <c r="M35" s="59"/>
      <c r="N35" s="59"/>
      <c r="O35" s="59"/>
    </row>
    <row r="36" spans="2:15" ht="19.95" customHeight="1" x14ac:dyDescent="0.3">
      <c r="B36" s="91"/>
      <c r="C36" s="26"/>
      <c r="D36" s="92"/>
      <c r="E36" s="26"/>
      <c r="F36" s="26"/>
      <c r="G36" s="93"/>
      <c r="H36" s="94"/>
      <c r="I36" s="59"/>
      <c r="J36" s="59"/>
      <c r="K36" s="56"/>
      <c r="L36" s="56"/>
      <c r="M36" s="59"/>
      <c r="N36" s="59"/>
      <c r="O36" s="59"/>
    </row>
    <row r="37" spans="2:15" ht="19.95" customHeight="1" x14ac:dyDescent="0.3">
      <c r="B37" s="91"/>
      <c r="C37" s="26"/>
      <c r="D37" s="92"/>
      <c r="E37" s="26"/>
      <c r="F37" s="26"/>
      <c r="G37" s="93"/>
      <c r="H37" s="94"/>
      <c r="I37" s="59"/>
      <c r="J37" s="59"/>
      <c r="K37" s="56"/>
      <c r="L37" s="56"/>
      <c r="M37" s="59"/>
      <c r="N37" s="59"/>
      <c r="O37" s="59"/>
    </row>
    <row r="38" spans="2:15" ht="19.95" customHeight="1" x14ac:dyDescent="0.3">
      <c r="B38" s="91"/>
      <c r="C38" s="26"/>
      <c r="D38" s="92"/>
      <c r="E38" s="26"/>
      <c r="F38" s="26"/>
      <c r="G38" s="93"/>
      <c r="H38" s="94"/>
      <c r="I38" s="59"/>
      <c r="J38" s="59"/>
      <c r="K38" s="56"/>
      <c r="L38" s="56"/>
      <c r="M38" s="59"/>
      <c r="N38" s="59"/>
      <c r="O38" s="59"/>
    </row>
    <row r="39" spans="2:15" ht="19.95" customHeight="1" x14ac:dyDescent="0.3">
      <c r="B39" s="91"/>
      <c r="C39" s="26"/>
      <c r="D39" s="92"/>
      <c r="E39" s="26"/>
      <c r="F39" s="26"/>
      <c r="G39" s="93"/>
      <c r="H39" s="94"/>
      <c r="I39" s="59"/>
      <c r="J39" s="59"/>
      <c r="K39" s="56"/>
      <c r="L39" s="56"/>
      <c r="M39" s="59"/>
      <c r="N39" s="59"/>
      <c r="O39" s="59"/>
    </row>
    <row r="40" spans="2:15" ht="19.95" customHeight="1" x14ac:dyDescent="0.3">
      <c r="B40" s="91"/>
      <c r="C40" s="26"/>
      <c r="D40" s="92"/>
      <c r="E40" s="26"/>
      <c r="F40" s="26"/>
      <c r="G40" s="93"/>
      <c r="H40" s="94"/>
      <c r="I40" s="59"/>
      <c r="J40" s="59"/>
      <c r="K40" s="56"/>
      <c r="L40" s="56"/>
      <c r="M40" s="59"/>
      <c r="N40" s="59"/>
      <c r="O40" s="59"/>
    </row>
    <row r="41" spans="2:15" ht="19.95" customHeight="1" x14ac:dyDescent="0.3">
      <c r="B41" s="91"/>
      <c r="C41" s="26"/>
      <c r="D41" s="92"/>
      <c r="E41" s="26"/>
      <c r="F41" s="26"/>
      <c r="G41" s="93"/>
      <c r="H41" s="94"/>
      <c r="I41" s="59"/>
      <c r="J41" s="59"/>
      <c r="K41" s="56"/>
      <c r="L41" s="56"/>
      <c r="M41" s="59"/>
      <c r="N41" s="59"/>
      <c r="O41" s="59"/>
    </row>
    <row r="42" spans="2:15" ht="19.95" customHeight="1" x14ac:dyDescent="0.3">
      <c r="B42" s="91"/>
      <c r="C42" s="26"/>
      <c r="D42" s="92"/>
      <c r="E42" s="26"/>
      <c r="F42" s="26"/>
      <c r="G42" s="93"/>
      <c r="H42" s="94"/>
      <c r="I42" s="59"/>
      <c r="J42" s="59"/>
      <c r="K42" s="56"/>
      <c r="L42" s="56"/>
      <c r="M42" s="59"/>
      <c r="N42" s="59"/>
      <c r="O42" s="59"/>
    </row>
    <row r="43" spans="2:15" ht="19.95" customHeight="1" x14ac:dyDescent="0.3">
      <c r="B43" s="91"/>
      <c r="C43" s="26"/>
      <c r="D43" s="92"/>
      <c r="E43" s="26"/>
      <c r="F43" s="26"/>
      <c r="G43" s="93"/>
      <c r="H43" s="94"/>
      <c r="I43" s="59"/>
      <c r="J43" s="59"/>
      <c r="K43" s="56"/>
      <c r="L43" s="56"/>
      <c r="M43" s="59"/>
      <c r="N43" s="59"/>
      <c r="O43" s="59"/>
    </row>
    <row r="44" spans="2:15" ht="19.95" customHeight="1" x14ac:dyDescent="0.3">
      <c r="B44" s="91"/>
      <c r="C44" s="26"/>
      <c r="D44" s="92"/>
      <c r="E44" s="26"/>
      <c r="F44" s="26"/>
      <c r="G44" s="93"/>
      <c r="H44" s="94"/>
      <c r="I44" s="59"/>
      <c r="J44" s="59"/>
      <c r="K44" s="56"/>
      <c r="L44" s="56"/>
      <c r="M44" s="59"/>
      <c r="N44" s="59"/>
      <c r="O44" s="59"/>
    </row>
    <row r="45" spans="2:15" ht="19.95" customHeight="1" x14ac:dyDescent="0.3">
      <c r="B45" s="91"/>
      <c r="C45" s="26"/>
      <c r="D45" s="92"/>
      <c r="E45" s="26"/>
      <c r="F45" s="26"/>
      <c r="G45" s="93"/>
      <c r="H45" s="94"/>
      <c r="I45" s="59"/>
      <c r="J45" s="59"/>
      <c r="K45" s="56"/>
      <c r="L45" s="56"/>
      <c r="M45" s="59"/>
      <c r="N45" s="59"/>
      <c r="O45" s="59"/>
    </row>
    <row r="46" spans="2:15" ht="19.95" customHeight="1" x14ac:dyDescent="0.3">
      <c r="B46" s="91"/>
      <c r="C46" s="26"/>
      <c r="D46" s="92"/>
      <c r="E46" s="26"/>
      <c r="F46" s="26"/>
      <c r="G46" s="93"/>
      <c r="H46" s="94"/>
      <c r="I46" s="59"/>
      <c r="J46" s="59"/>
      <c r="K46" s="56"/>
      <c r="L46" s="56"/>
      <c r="M46" s="59"/>
      <c r="N46" s="59"/>
      <c r="O46" s="59"/>
    </row>
    <row r="47" spans="2:15" ht="19.95" customHeight="1" x14ac:dyDescent="0.3">
      <c r="B47" s="91"/>
      <c r="C47" s="26"/>
      <c r="D47" s="92"/>
      <c r="E47" s="26"/>
      <c r="F47" s="26"/>
      <c r="G47" s="93"/>
      <c r="H47" s="94"/>
      <c r="I47" s="59"/>
      <c r="J47" s="59"/>
      <c r="K47" s="56"/>
      <c r="L47" s="56"/>
      <c r="M47" s="59"/>
      <c r="N47" s="59"/>
      <c r="O47" s="59"/>
    </row>
    <row r="48" spans="2:15" ht="19.95" customHeight="1" x14ac:dyDescent="0.3">
      <c r="B48" s="91"/>
      <c r="C48" s="26"/>
      <c r="D48" s="92"/>
      <c r="E48" s="26"/>
      <c r="F48" s="26"/>
      <c r="G48" s="93"/>
      <c r="H48" s="94"/>
      <c r="I48" s="59"/>
      <c r="J48" s="59"/>
      <c r="K48" s="56"/>
      <c r="L48" s="56"/>
      <c r="M48" s="59"/>
      <c r="N48" s="59"/>
      <c r="O48" s="59"/>
    </row>
    <row r="49" spans="2:15" ht="19.95" customHeight="1" x14ac:dyDescent="0.3">
      <c r="B49" s="91"/>
      <c r="C49" s="26"/>
      <c r="D49" s="92"/>
      <c r="E49" s="26"/>
      <c r="F49" s="26"/>
      <c r="G49" s="93"/>
      <c r="H49" s="94"/>
      <c r="I49" s="59"/>
      <c r="J49" s="59"/>
      <c r="K49" s="56"/>
      <c r="L49" s="56"/>
      <c r="M49" s="59"/>
      <c r="N49" s="59"/>
      <c r="O49" s="59"/>
    </row>
    <row r="50" spans="2:15" ht="19.95" customHeight="1" x14ac:dyDescent="0.3">
      <c r="B50" s="91"/>
      <c r="C50" s="26"/>
      <c r="D50" s="92"/>
      <c r="E50" s="26"/>
      <c r="F50" s="26"/>
      <c r="G50" s="93"/>
      <c r="H50" s="94"/>
      <c r="I50" s="59"/>
      <c r="J50" s="59"/>
      <c r="K50" s="56"/>
      <c r="L50" s="56"/>
      <c r="M50" s="59"/>
      <c r="N50" s="59"/>
      <c r="O50" s="59"/>
    </row>
    <row r="51" spans="2:15" ht="19.95" customHeight="1" x14ac:dyDescent="0.3">
      <c r="B51" s="91"/>
      <c r="C51" s="26"/>
      <c r="D51" s="92"/>
      <c r="E51" s="26"/>
      <c r="F51" s="26"/>
      <c r="G51" s="93"/>
      <c r="H51" s="94"/>
      <c r="I51" s="59"/>
      <c r="J51" s="59"/>
      <c r="K51" s="56"/>
      <c r="L51" s="56"/>
      <c r="M51" s="59"/>
      <c r="N51" s="59"/>
      <c r="O51" s="59"/>
    </row>
    <row r="52" spans="2:15" ht="19.95" customHeight="1" x14ac:dyDescent="0.3">
      <c r="B52" s="91"/>
      <c r="C52" s="26"/>
      <c r="D52" s="92"/>
      <c r="E52" s="26"/>
      <c r="F52" s="26"/>
      <c r="G52" s="93"/>
      <c r="H52" s="94"/>
      <c r="I52" s="59"/>
      <c r="J52" s="59"/>
      <c r="K52" s="56"/>
      <c r="L52" s="56"/>
      <c r="M52" s="59"/>
      <c r="N52" s="59"/>
      <c r="O52" s="59"/>
    </row>
    <row r="53" spans="2:15" ht="19.95" customHeight="1" x14ac:dyDescent="0.3">
      <c r="B53" s="91"/>
      <c r="C53" s="26"/>
      <c r="D53" s="92"/>
      <c r="E53" s="26"/>
      <c r="F53" s="26"/>
      <c r="G53" s="93"/>
      <c r="H53" s="94"/>
      <c r="I53" s="59"/>
      <c r="J53" s="59"/>
      <c r="K53" s="56"/>
      <c r="L53" s="56"/>
      <c r="M53" s="59"/>
      <c r="N53" s="59"/>
      <c r="O53" s="59"/>
    </row>
    <row r="54" spans="2:15" ht="19.95" customHeight="1" x14ac:dyDescent="0.3">
      <c r="B54" s="91"/>
      <c r="C54" s="26"/>
      <c r="D54" s="92"/>
      <c r="E54" s="26"/>
      <c r="F54" s="26"/>
      <c r="G54" s="93"/>
      <c r="H54" s="94"/>
      <c r="I54" s="59"/>
      <c r="J54" s="59"/>
      <c r="K54" s="56"/>
      <c r="L54" s="56"/>
      <c r="M54" s="59"/>
      <c r="N54" s="59"/>
      <c r="O54" s="59"/>
    </row>
    <row r="55" spans="2:15" ht="19.95" customHeight="1" x14ac:dyDescent="0.3">
      <c r="B55" s="91"/>
      <c r="C55" s="26"/>
      <c r="D55" s="92"/>
      <c r="E55" s="26"/>
      <c r="F55" s="26"/>
      <c r="G55" s="93"/>
      <c r="H55" s="94"/>
      <c r="I55" s="59"/>
      <c r="J55" s="59"/>
      <c r="K55" s="56"/>
      <c r="L55" s="56"/>
      <c r="M55" s="59"/>
      <c r="N55" s="59"/>
      <c r="O55" s="59"/>
    </row>
    <row r="56" spans="2:15" ht="19.95" customHeight="1" x14ac:dyDescent="0.3">
      <c r="B56" s="91"/>
      <c r="C56" s="26"/>
      <c r="D56" s="92"/>
      <c r="E56" s="26"/>
      <c r="F56" s="26"/>
      <c r="G56" s="93"/>
      <c r="H56" s="94"/>
      <c r="I56" s="59"/>
      <c r="J56" s="59"/>
      <c r="K56" s="56"/>
      <c r="L56" s="56"/>
      <c r="M56" s="59"/>
      <c r="N56" s="59"/>
      <c r="O56" s="59"/>
    </row>
    <row r="57" spans="2:15" ht="19.95" customHeight="1" x14ac:dyDescent="0.3">
      <c r="B57" s="91"/>
      <c r="C57" s="26"/>
      <c r="D57" s="92"/>
      <c r="E57" s="26"/>
      <c r="F57" s="26"/>
      <c r="G57" s="93"/>
      <c r="H57" s="94"/>
      <c r="I57" s="59"/>
      <c r="J57" s="59"/>
      <c r="K57" s="56"/>
      <c r="L57" s="56"/>
      <c r="M57" s="59"/>
      <c r="N57" s="59"/>
      <c r="O57" s="59"/>
    </row>
    <row r="58" spans="2:15" ht="19.95" customHeight="1" x14ac:dyDescent="0.3">
      <c r="B58" s="91"/>
      <c r="C58" s="26"/>
      <c r="D58" s="92"/>
      <c r="E58" s="26"/>
      <c r="F58" s="26"/>
      <c r="G58" s="93"/>
      <c r="H58" s="94"/>
      <c r="I58" s="59"/>
      <c r="J58" s="59"/>
      <c r="K58" s="56"/>
      <c r="L58" s="56"/>
      <c r="M58" s="59"/>
      <c r="N58" s="59"/>
      <c r="O58" s="59"/>
    </row>
    <row r="59" spans="2:15" ht="19.95" customHeight="1" x14ac:dyDescent="0.3">
      <c r="B59" s="91"/>
      <c r="C59" s="26"/>
      <c r="D59" s="92"/>
      <c r="E59" s="26"/>
      <c r="F59" s="26"/>
      <c r="G59" s="93"/>
      <c r="H59" s="94"/>
      <c r="I59" s="59"/>
      <c r="J59" s="59"/>
      <c r="K59" s="56"/>
      <c r="L59" s="56"/>
      <c r="M59" s="59"/>
      <c r="N59" s="59"/>
      <c r="O59" s="59"/>
    </row>
    <row r="60" spans="2:15" ht="19.95" customHeight="1" x14ac:dyDescent="0.3">
      <c r="B60" s="91"/>
      <c r="C60" s="26"/>
      <c r="D60" s="92"/>
      <c r="E60" s="26"/>
      <c r="F60" s="26"/>
      <c r="G60" s="93"/>
      <c r="H60" s="94"/>
      <c r="I60" s="59"/>
      <c r="J60" s="59"/>
      <c r="K60" s="56"/>
      <c r="L60" s="56"/>
      <c r="M60" s="59"/>
      <c r="N60" s="59"/>
      <c r="O60" s="59"/>
    </row>
    <row r="61" spans="2:15" ht="19.95" customHeight="1" x14ac:dyDescent="0.3">
      <c r="B61" s="91"/>
      <c r="C61" s="26"/>
      <c r="D61" s="92"/>
      <c r="E61" s="26"/>
      <c r="F61" s="26"/>
      <c r="G61" s="93"/>
      <c r="H61" s="94"/>
      <c r="I61" s="59"/>
      <c r="J61" s="59"/>
      <c r="K61" s="56"/>
      <c r="L61" s="56"/>
      <c r="M61" s="59"/>
      <c r="N61" s="59"/>
      <c r="O61" s="59"/>
    </row>
    <row r="62" spans="2:15" ht="19.95" customHeight="1" x14ac:dyDescent="0.3">
      <c r="B62" s="91"/>
      <c r="C62" s="26"/>
      <c r="D62" s="92"/>
      <c r="E62" s="26"/>
      <c r="F62" s="26"/>
      <c r="G62" s="93"/>
      <c r="H62" s="94"/>
      <c r="I62" s="59"/>
      <c r="J62" s="59"/>
      <c r="K62" s="56"/>
      <c r="L62" s="56"/>
      <c r="M62" s="59"/>
      <c r="N62" s="59"/>
      <c r="O62" s="59"/>
    </row>
    <row r="63" spans="2:15" ht="19.95" customHeight="1" x14ac:dyDescent="0.3">
      <c r="B63" s="91"/>
      <c r="C63" s="26"/>
      <c r="D63" s="92"/>
      <c r="E63" s="26"/>
      <c r="F63" s="26"/>
      <c r="G63" s="93"/>
      <c r="H63" s="94"/>
      <c r="I63" s="59"/>
      <c r="J63" s="59"/>
      <c r="K63" s="56"/>
      <c r="L63" s="56"/>
      <c r="M63" s="59"/>
      <c r="N63" s="59"/>
      <c r="O63" s="59"/>
    </row>
    <row r="64" spans="2:15" ht="19.95" customHeight="1" x14ac:dyDescent="0.3">
      <c r="B64" s="91"/>
      <c r="C64" s="26"/>
      <c r="D64" s="92"/>
      <c r="E64" s="26"/>
      <c r="F64" s="26"/>
      <c r="G64" s="93"/>
      <c r="H64" s="94"/>
      <c r="I64" s="59"/>
      <c r="J64" s="59"/>
      <c r="K64" s="56"/>
      <c r="L64" s="56"/>
      <c r="M64" s="59"/>
      <c r="N64" s="59"/>
      <c r="O64" s="59"/>
    </row>
    <row r="65" spans="2:15" ht="19.95" customHeight="1" x14ac:dyDescent="0.3">
      <c r="B65" s="91"/>
      <c r="C65" s="26"/>
      <c r="D65" s="92"/>
      <c r="E65" s="26"/>
      <c r="F65" s="26"/>
      <c r="G65" s="93"/>
      <c r="H65" s="94"/>
      <c r="I65" s="59"/>
      <c r="J65" s="59"/>
      <c r="K65" s="56"/>
      <c r="L65" s="56"/>
      <c r="M65" s="59"/>
      <c r="N65" s="59"/>
      <c r="O65" s="59"/>
    </row>
    <row r="66" spans="2:15" ht="19.95" customHeight="1" x14ac:dyDescent="0.3">
      <c r="B66" s="91"/>
      <c r="C66" s="26"/>
      <c r="D66" s="92"/>
      <c r="E66" s="26"/>
      <c r="F66" s="26"/>
      <c r="G66" s="93"/>
      <c r="H66" s="94"/>
      <c r="I66" s="59"/>
      <c r="J66" s="59"/>
      <c r="K66" s="56"/>
      <c r="L66" s="56"/>
      <c r="M66" s="59"/>
      <c r="N66" s="59"/>
      <c r="O66" s="59"/>
    </row>
    <row r="67" spans="2:15" ht="19.95" customHeight="1" x14ac:dyDescent="0.3">
      <c r="B67" s="91"/>
      <c r="C67" s="26"/>
      <c r="D67" s="92"/>
      <c r="E67" s="26"/>
      <c r="F67" s="26"/>
      <c r="G67" s="93"/>
      <c r="H67" s="94"/>
      <c r="I67" s="59"/>
      <c r="J67" s="59"/>
      <c r="K67" s="56"/>
      <c r="L67" s="56"/>
      <c r="M67" s="59"/>
      <c r="N67" s="59"/>
      <c r="O67" s="59"/>
    </row>
    <row r="68" spans="2:15" ht="19.95" customHeight="1" x14ac:dyDescent="0.3">
      <c r="B68" s="91"/>
      <c r="C68" s="26"/>
      <c r="D68" s="92"/>
      <c r="E68" s="26"/>
      <c r="F68" s="26"/>
      <c r="G68" s="93"/>
      <c r="H68" s="94"/>
      <c r="I68" s="59"/>
      <c r="J68" s="59"/>
      <c r="K68" s="56"/>
      <c r="L68" s="56"/>
      <c r="M68" s="59"/>
      <c r="N68" s="59"/>
      <c r="O68" s="59"/>
    </row>
    <row r="69" spans="2:15" ht="19.95" customHeight="1" x14ac:dyDescent="0.3">
      <c r="B69" s="91"/>
      <c r="C69" s="26"/>
      <c r="D69" s="92"/>
      <c r="E69" s="26"/>
      <c r="F69" s="26"/>
      <c r="G69" s="93"/>
      <c r="H69" s="94"/>
      <c r="I69" s="59"/>
      <c r="J69" s="59"/>
      <c r="K69" s="56"/>
      <c r="L69" s="56"/>
      <c r="M69" s="59"/>
      <c r="N69" s="59"/>
      <c r="O69" s="59"/>
    </row>
    <row r="70" spans="2:15" ht="19.95" customHeight="1" x14ac:dyDescent="0.3">
      <c r="B70" s="91"/>
      <c r="C70" s="26"/>
      <c r="D70" s="92"/>
      <c r="E70" s="26"/>
      <c r="F70" s="26"/>
      <c r="G70" s="93"/>
      <c r="H70" s="94"/>
      <c r="I70" s="59"/>
      <c r="J70" s="59"/>
      <c r="K70" s="56"/>
      <c r="L70" s="56"/>
      <c r="M70" s="59"/>
      <c r="N70" s="59"/>
      <c r="O70" s="59"/>
    </row>
    <row r="71" spans="2:15" ht="19.95" customHeight="1" x14ac:dyDescent="0.3">
      <c r="B71" s="91"/>
      <c r="C71" s="26"/>
      <c r="D71" s="92"/>
      <c r="E71" s="26"/>
      <c r="F71" s="26"/>
      <c r="G71" s="93"/>
      <c r="H71" s="94"/>
      <c r="I71" s="59"/>
      <c r="J71" s="59"/>
      <c r="K71" s="56"/>
      <c r="L71" s="56"/>
      <c r="M71" s="59"/>
      <c r="N71" s="59"/>
      <c r="O71" s="59"/>
    </row>
    <row r="72" spans="2:15" ht="19.95" customHeight="1" x14ac:dyDescent="0.3">
      <c r="B72" s="91"/>
      <c r="C72" s="26"/>
      <c r="D72" s="92"/>
      <c r="E72" s="26"/>
      <c r="F72" s="26"/>
      <c r="G72" s="93"/>
      <c r="H72" s="94"/>
      <c r="I72" s="59"/>
      <c r="J72" s="59"/>
      <c r="K72" s="56"/>
      <c r="L72" s="56"/>
      <c r="M72" s="59"/>
      <c r="N72" s="59"/>
      <c r="O72" s="59"/>
    </row>
    <row r="73" spans="2:15" ht="19.95" customHeight="1" x14ac:dyDescent="0.3">
      <c r="B73" s="91"/>
      <c r="C73" s="26"/>
      <c r="D73" s="92"/>
      <c r="E73" s="26"/>
      <c r="F73" s="26"/>
      <c r="G73" s="93"/>
      <c r="H73" s="94"/>
      <c r="I73" s="59"/>
      <c r="J73" s="59"/>
      <c r="K73" s="56"/>
      <c r="L73" s="56"/>
      <c r="M73" s="59"/>
      <c r="N73" s="59"/>
      <c r="O73" s="59"/>
    </row>
    <row r="74" spans="2:15" ht="19.95" customHeight="1" x14ac:dyDescent="0.3">
      <c r="B74" s="91"/>
      <c r="C74" s="26"/>
      <c r="D74" s="92"/>
      <c r="E74" s="26"/>
      <c r="F74" s="26"/>
      <c r="G74" s="93"/>
      <c r="H74" s="94"/>
      <c r="I74" s="59"/>
      <c r="J74" s="59"/>
      <c r="K74" s="56"/>
      <c r="L74" s="56"/>
      <c r="M74" s="59"/>
      <c r="N74" s="59"/>
      <c r="O74" s="59"/>
    </row>
    <row r="75" spans="2:15" ht="19.95" customHeight="1" x14ac:dyDescent="0.3">
      <c r="B75" s="91"/>
      <c r="C75" s="26"/>
      <c r="D75" s="92"/>
      <c r="E75" s="26"/>
      <c r="F75" s="26"/>
      <c r="G75" s="93"/>
      <c r="H75" s="94"/>
      <c r="I75" s="59"/>
      <c r="J75" s="59"/>
      <c r="K75" s="56"/>
      <c r="L75" s="56"/>
      <c r="M75" s="59"/>
      <c r="N75" s="59"/>
      <c r="O75" s="59"/>
    </row>
    <row r="76" spans="2:15" ht="19.95" customHeight="1" x14ac:dyDescent="0.3">
      <c r="B76" s="91"/>
      <c r="C76" s="26"/>
      <c r="D76" s="92"/>
      <c r="E76" s="26"/>
      <c r="F76" s="26"/>
      <c r="G76" s="93"/>
      <c r="H76" s="94"/>
      <c r="I76" s="59"/>
      <c r="J76" s="59"/>
      <c r="K76" s="56"/>
      <c r="L76" s="56"/>
      <c r="M76" s="59"/>
      <c r="N76" s="59"/>
      <c r="O76" s="59"/>
    </row>
    <row r="77" spans="2:15" ht="19.95" customHeight="1" x14ac:dyDescent="0.3">
      <c r="B77" s="91"/>
      <c r="C77" s="26"/>
      <c r="D77" s="92"/>
      <c r="E77" s="26"/>
      <c r="F77" s="26"/>
      <c r="G77" s="93"/>
      <c r="H77" s="94"/>
      <c r="I77" s="59"/>
      <c r="J77" s="59"/>
      <c r="K77" s="56"/>
      <c r="L77" s="56"/>
      <c r="M77" s="59"/>
      <c r="N77" s="59"/>
      <c r="O77" s="59"/>
    </row>
    <row r="78" spans="2:15" ht="19.95" customHeight="1" x14ac:dyDescent="0.3">
      <c r="B78" s="91"/>
      <c r="C78" s="26"/>
      <c r="D78" s="92"/>
      <c r="E78" s="26"/>
      <c r="F78" s="26"/>
      <c r="G78" s="93"/>
      <c r="H78" s="94"/>
      <c r="I78" s="59"/>
      <c r="J78" s="59"/>
      <c r="K78" s="56"/>
      <c r="L78" s="56"/>
      <c r="M78" s="59"/>
      <c r="N78" s="59"/>
      <c r="O78" s="59"/>
    </row>
    <row r="79" spans="2:15" ht="19.95" customHeight="1" x14ac:dyDescent="0.3">
      <c r="B79" s="91"/>
      <c r="C79" s="26"/>
      <c r="D79" s="92"/>
      <c r="E79" s="26"/>
      <c r="F79" s="26"/>
      <c r="G79" s="93"/>
      <c r="H79" s="94"/>
      <c r="I79" s="59"/>
      <c r="J79" s="59"/>
      <c r="K79" s="56"/>
      <c r="L79" s="56"/>
      <c r="M79" s="59"/>
      <c r="N79" s="59"/>
      <c r="O79" s="59"/>
    </row>
    <row r="80" spans="2:15" ht="19.95" customHeight="1" x14ac:dyDescent="0.3">
      <c r="B80" s="91"/>
      <c r="C80" s="26"/>
      <c r="D80" s="92"/>
      <c r="E80" s="26"/>
      <c r="F80" s="26"/>
      <c r="G80" s="93"/>
      <c r="H80" s="94"/>
      <c r="I80" s="59"/>
      <c r="J80" s="59"/>
      <c r="K80" s="56"/>
      <c r="L80" s="56"/>
      <c r="M80" s="59"/>
      <c r="N80" s="59"/>
      <c r="O80" s="59"/>
    </row>
    <row r="81" spans="2:15" ht="19.95" customHeight="1" x14ac:dyDescent="0.3">
      <c r="B81" s="91"/>
      <c r="C81" s="26"/>
      <c r="D81" s="92"/>
      <c r="E81" s="26"/>
      <c r="F81" s="26"/>
      <c r="G81" s="93"/>
      <c r="H81" s="94"/>
      <c r="I81" s="59"/>
      <c r="J81" s="59"/>
      <c r="K81" s="56"/>
      <c r="L81" s="56"/>
      <c r="M81" s="59"/>
      <c r="N81" s="59"/>
      <c r="O81" s="59"/>
    </row>
    <row r="82" spans="2:15" ht="19.95" customHeight="1" x14ac:dyDescent="0.3">
      <c r="B82" s="91"/>
      <c r="C82" s="26"/>
      <c r="D82" s="92"/>
      <c r="E82" s="26"/>
      <c r="F82" s="26"/>
      <c r="G82" s="93"/>
      <c r="H82" s="94"/>
      <c r="I82" s="59"/>
      <c r="J82" s="59"/>
      <c r="K82" s="56"/>
      <c r="L82" s="56"/>
      <c r="M82" s="59"/>
      <c r="N82" s="59"/>
      <c r="O82" s="59"/>
    </row>
    <row r="83" spans="2:15" ht="19.95" customHeight="1" x14ac:dyDescent="0.3">
      <c r="B83" s="91"/>
      <c r="C83" s="26"/>
      <c r="D83" s="92"/>
      <c r="E83" s="26"/>
      <c r="F83" s="26"/>
      <c r="G83" s="93"/>
      <c r="H83" s="94"/>
      <c r="I83" s="59"/>
      <c r="J83" s="59"/>
      <c r="K83" s="56"/>
      <c r="L83" s="56"/>
      <c r="M83" s="59"/>
      <c r="N83" s="59"/>
      <c r="O83" s="59"/>
    </row>
    <row r="84" spans="2:15" ht="19.95" customHeight="1" x14ac:dyDescent="0.3">
      <c r="B84" s="91"/>
      <c r="C84" s="26"/>
      <c r="D84" s="92"/>
      <c r="E84" s="26"/>
      <c r="F84" s="26"/>
      <c r="G84" s="93"/>
      <c r="H84" s="94"/>
      <c r="I84" s="59"/>
      <c r="J84" s="59"/>
      <c r="K84" s="56"/>
      <c r="L84" s="56"/>
      <c r="M84" s="59"/>
      <c r="N84" s="59"/>
      <c r="O84" s="59"/>
    </row>
    <row r="85" spans="2:15" ht="19.95" customHeight="1" x14ac:dyDescent="0.3">
      <c r="B85" s="91"/>
      <c r="C85" s="26"/>
      <c r="D85" s="92"/>
      <c r="E85" s="26"/>
      <c r="F85" s="26"/>
      <c r="G85" s="93"/>
      <c r="H85" s="94"/>
      <c r="I85" s="59"/>
      <c r="J85" s="59"/>
      <c r="K85" s="56"/>
      <c r="L85" s="56"/>
      <c r="M85" s="59"/>
      <c r="N85" s="59"/>
      <c r="O85" s="59"/>
    </row>
    <row r="86" spans="2:15" ht="19.95" customHeight="1" x14ac:dyDescent="0.3">
      <c r="B86" s="91"/>
      <c r="C86" s="26"/>
      <c r="D86" s="92"/>
      <c r="E86" s="26"/>
      <c r="F86" s="26"/>
      <c r="G86" s="93"/>
      <c r="H86" s="94"/>
      <c r="I86" s="59"/>
      <c r="J86" s="59"/>
      <c r="K86" s="56"/>
      <c r="L86" s="56"/>
      <c r="M86" s="59"/>
      <c r="N86" s="59"/>
      <c r="O86" s="59"/>
    </row>
    <row r="87" spans="2:15" ht="19.95" customHeight="1" x14ac:dyDescent="0.3">
      <c r="B87" s="91"/>
      <c r="C87" s="26"/>
      <c r="D87" s="92"/>
      <c r="E87" s="26"/>
      <c r="F87" s="26"/>
      <c r="G87" s="93"/>
      <c r="H87" s="94"/>
      <c r="I87" s="59"/>
      <c r="J87" s="59"/>
      <c r="K87" s="56"/>
      <c r="L87" s="56"/>
      <c r="M87" s="59"/>
      <c r="N87" s="59"/>
      <c r="O87" s="59"/>
    </row>
    <row r="88" spans="2:15" ht="19.95" customHeight="1" x14ac:dyDescent="0.3">
      <c r="B88" s="91"/>
      <c r="C88" s="26"/>
      <c r="D88" s="92"/>
      <c r="E88" s="26"/>
      <c r="F88" s="26"/>
      <c r="G88" s="93"/>
      <c r="H88" s="94"/>
      <c r="I88" s="59"/>
      <c r="J88" s="59"/>
      <c r="K88" s="56"/>
      <c r="L88" s="56"/>
      <c r="M88" s="59"/>
      <c r="N88" s="59"/>
      <c r="O88" s="59"/>
    </row>
    <row r="89" spans="2:15" ht="19.95" customHeight="1" x14ac:dyDescent="0.3">
      <c r="B89" s="91"/>
      <c r="C89" s="26"/>
      <c r="D89" s="92"/>
      <c r="E89" s="26"/>
      <c r="F89" s="26"/>
      <c r="G89" s="93"/>
      <c r="H89" s="94"/>
      <c r="I89" s="59"/>
      <c r="J89" s="59"/>
      <c r="K89" s="56"/>
      <c r="L89" s="56"/>
      <c r="M89" s="59"/>
      <c r="N89" s="59"/>
      <c r="O89" s="59"/>
    </row>
    <row r="90" spans="2:15" ht="19.95" customHeight="1" x14ac:dyDescent="0.3">
      <c r="B90" s="91"/>
      <c r="C90" s="26"/>
      <c r="D90" s="92"/>
      <c r="E90" s="26"/>
      <c r="F90" s="26"/>
      <c r="G90" s="93"/>
      <c r="H90" s="94"/>
      <c r="I90" s="59"/>
      <c r="J90" s="59"/>
      <c r="K90" s="56"/>
      <c r="L90" s="56"/>
      <c r="M90" s="59"/>
      <c r="N90" s="59"/>
      <c r="O90" s="59"/>
    </row>
    <row r="91" spans="2:15" ht="19.95" customHeight="1" x14ac:dyDescent="0.3">
      <c r="B91" s="91"/>
      <c r="C91" s="26"/>
      <c r="D91" s="92"/>
      <c r="E91" s="26"/>
      <c r="F91" s="26"/>
      <c r="G91" s="93"/>
      <c r="H91" s="94"/>
      <c r="I91" s="59"/>
      <c r="J91" s="59"/>
      <c r="K91" s="56"/>
      <c r="L91" s="56"/>
      <c r="M91" s="59"/>
      <c r="N91" s="59"/>
      <c r="O91" s="59"/>
    </row>
    <row r="92" spans="2:15" ht="19.95" customHeight="1" x14ac:dyDescent="0.3">
      <c r="B92" s="91"/>
      <c r="C92" s="26"/>
      <c r="D92" s="92"/>
      <c r="E92" s="26"/>
      <c r="F92" s="26"/>
      <c r="G92" s="93"/>
      <c r="H92" s="94"/>
      <c r="I92" s="59"/>
      <c r="J92" s="59"/>
      <c r="K92" s="56"/>
      <c r="L92" s="56"/>
      <c r="M92" s="59"/>
      <c r="N92" s="59"/>
      <c r="O92" s="59"/>
    </row>
    <row r="93" spans="2:15" ht="19.95" customHeight="1" x14ac:dyDescent="0.3">
      <c r="B93" s="91"/>
      <c r="C93" s="26"/>
      <c r="D93" s="92"/>
      <c r="E93" s="26"/>
      <c r="F93" s="26"/>
      <c r="G93" s="93"/>
      <c r="H93" s="94"/>
      <c r="I93" s="59"/>
      <c r="J93" s="59"/>
      <c r="K93" s="56"/>
      <c r="L93" s="56"/>
      <c r="M93" s="59"/>
      <c r="N93" s="59"/>
      <c r="O93" s="59"/>
    </row>
    <row r="94" spans="2:15" ht="19.95" customHeight="1" x14ac:dyDescent="0.3">
      <c r="B94" s="91"/>
      <c r="C94" s="26"/>
      <c r="D94" s="92"/>
      <c r="E94" s="26"/>
      <c r="F94" s="26"/>
      <c r="G94" s="93"/>
      <c r="H94" s="94"/>
      <c r="I94" s="59"/>
      <c r="J94" s="59"/>
      <c r="K94" s="56"/>
      <c r="L94" s="56"/>
      <c r="M94" s="59"/>
      <c r="N94" s="59"/>
      <c r="O94" s="59"/>
    </row>
    <row r="95" spans="2:15" ht="19.95" customHeight="1" x14ac:dyDescent="0.3">
      <c r="B95" s="91"/>
      <c r="C95" s="26"/>
      <c r="D95" s="92"/>
      <c r="E95" s="26"/>
      <c r="F95" s="26"/>
      <c r="G95" s="93"/>
      <c r="H95" s="94"/>
      <c r="I95" s="59"/>
      <c r="J95" s="59"/>
      <c r="K95" s="56"/>
      <c r="L95" s="56"/>
      <c r="M95" s="59"/>
      <c r="N95" s="59"/>
      <c r="O95" s="59"/>
    </row>
    <row r="96" spans="2:15" ht="19.95" customHeight="1" x14ac:dyDescent="0.3">
      <c r="B96" s="91"/>
      <c r="C96" s="26"/>
      <c r="D96" s="92"/>
      <c r="E96" s="26"/>
      <c r="F96" s="26"/>
      <c r="G96" s="93"/>
      <c r="H96" s="94"/>
      <c r="I96" s="59"/>
      <c r="J96" s="59"/>
      <c r="K96" s="56"/>
      <c r="L96" s="56"/>
      <c r="M96" s="59"/>
      <c r="N96" s="59"/>
      <c r="O96" s="59"/>
    </row>
    <row r="97" spans="2:15" ht="19.95" customHeight="1" x14ac:dyDescent="0.3">
      <c r="B97" s="91"/>
      <c r="C97" s="26"/>
      <c r="D97" s="92"/>
      <c r="E97" s="26"/>
      <c r="F97" s="26"/>
      <c r="G97" s="93"/>
      <c r="H97" s="94"/>
      <c r="I97" s="59"/>
      <c r="J97" s="59"/>
      <c r="K97" s="56"/>
      <c r="L97" s="56"/>
      <c r="M97" s="59"/>
      <c r="N97" s="59"/>
      <c r="O97" s="59"/>
    </row>
    <row r="98" spans="2:15" ht="19.95" customHeight="1" x14ac:dyDescent="0.3">
      <c r="B98" s="91"/>
      <c r="C98" s="26"/>
      <c r="D98" s="92"/>
      <c r="E98" s="26"/>
      <c r="F98" s="26"/>
      <c r="G98" s="93"/>
      <c r="H98" s="94"/>
      <c r="I98" s="59"/>
      <c r="J98" s="59"/>
      <c r="K98" s="56"/>
      <c r="L98" s="56"/>
      <c r="M98" s="59"/>
      <c r="N98" s="59"/>
      <c r="O98" s="59"/>
    </row>
    <row r="99" spans="2:15" ht="19.95" customHeight="1" x14ac:dyDescent="0.3">
      <c r="B99" s="91"/>
      <c r="C99" s="26"/>
      <c r="D99" s="92"/>
      <c r="E99" s="26"/>
      <c r="F99" s="26"/>
      <c r="G99" s="93"/>
      <c r="H99" s="94"/>
      <c r="I99" s="59"/>
      <c r="J99" s="59"/>
      <c r="K99" s="56"/>
      <c r="L99" s="56"/>
      <c r="M99" s="59"/>
      <c r="N99" s="59"/>
      <c r="O99" s="59"/>
    </row>
    <row r="100" spans="2:15" ht="19.95" customHeight="1" x14ac:dyDescent="0.3">
      <c r="B100" s="91"/>
      <c r="C100" s="26"/>
      <c r="D100" s="92"/>
      <c r="E100" s="26"/>
      <c r="F100" s="26"/>
      <c r="G100" s="93"/>
      <c r="H100" s="94"/>
      <c r="I100" s="59"/>
      <c r="J100" s="59"/>
      <c r="K100" s="56"/>
      <c r="L100" s="56"/>
      <c r="M100" s="59"/>
      <c r="N100" s="59"/>
      <c r="O100" s="59"/>
    </row>
    <row r="101" spans="2:15" ht="19.95" customHeight="1" x14ac:dyDescent="0.3">
      <c r="B101" s="91"/>
      <c r="C101" s="26"/>
      <c r="D101" s="92"/>
      <c r="E101" s="26"/>
      <c r="F101" s="26"/>
      <c r="G101" s="93"/>
      <c r="H101" s="94"/>
      <c r="I101" s="59"/>
      <c r="J101" s="59"/>
      <c r="K101" s="56"/>
      <c r="L101" s="56"/>
      <c r="M101" s="59"/>
      <c r="N101" s="59"/>
      <c r="O101" s="59"/>
    </row>
    <row r="102" spans="2:15" ht="19.95" customHeight="1" x14ac:dyDescent="0.3">
      <c r="B102" s="91"/>
      <c r="C102" s="26"/>
      <c r="D102" s="92"/>
      <c r="E102" s="26"/>
      <c r="F102" s="26"/>
      <c r="G102" s="93"/>
      <c r="H102" s="94"/>
      <c r="I102" s="59"/>
      <c r="J102" s="59"/>
      <c r="K102" s="56"/>
      <c r="L102" s="56"/>
      <c r="M102" s="59"/>
      <c r="N102" s="59"/>
      <c r="O102" s="59"/>
    </row>
    <row r="103" spans="2:15" ht="19.95" customHeight="1" x14ac:dyDescent="0.3">
      <c r="B103" s="91"/>
      <c r="C103" s="26"/>
      <c r="D103" s="92"/>
      <c r="E103" s="26"/>
      <c r="F103" s="26"/>
      <c r="G103" s="93"/>
      <c r="H103" s="94"/>
      <c r="I103" s="59"/>
      <c r="J103" s="59"/>
      <c r="K103" s="56"/>
      <c r="L103" s="56"/>
      <c r="M103" s="59"/>
      <c r="N103" s="59"/>
      <c r="O103" s="59"/>
    </row>
    <row r="104" spans="2:15" ht="19.95" customHeight="1" x14ac:dyDescent="0.3">
      <c r="B104" s="91"/>
      <c r="C104" s="26"/>
      <c r="D104" s="92"/>
      <c r="E104" s="26"/>
      <c r="F104" s="26"/>
      <c r="G104" s="93"/>
      <c r="H104" s="94"/>
      <c r="I104" s="59"/>
      <c r="J104" s="59"/>
      <c r="K104" s="56"/>
      <c r="L104" s="56"/>
      <c r="M104" s="59"/>
      <c r="N104" s="59"/>
      <c r="O104" s="59"/>
    </row>
    <row r="105" spans="2:15" ht="19.95" customHeight="1" x14ac:dyDescent="0.3">
      <c r="B105" s="91"/>
      <c r="C105" s="26"/>
      <c r="D105" s="92"/>
      <c r="E105" s="26"/>
      <c r="F105" s="26"/>
      <c r="G105" s="93"/>
      <c r="H105" s="94"/>
      <c r="I105" s="59"/>
      <c r="J105" s="59"/>
      <c r="K105" s="56"/>
      <c r="L105" s="56"/>
      <c r="M105" s="59"/>
      <c r="N105" s="59"/>
      <c r="O105" s="59"/>
    </row>
    <row r="106" spans="2:15" ht="19.95" customHeight="1" x14ac:dyDescent="0.3">
      <c r="B106" s="91"/>
      <c r="C106" s="26"/>
      <c r="D106" s="92"/>
      <c r="E106" s="26"/>
      <c r="F106" s="26"/>
      <c r="G106" s="93"/>
      <c r="H106" s="94"/>
      <c r="I106" s="59"/>
      <c r="J106" s="59"/>
      <c r="K106" s="56"/>
      <c r="L106" s="56"/>
    </row>
    <row r="107" spans="2:15" ht="19.95" customHeight="1" x14ac:dyDescent="0.3">
      <c r="C107" s="5"/>
      <c r="E107" s="5"/>
      <c r="F107" s="5"/>
    </row>
    <row r="108" spans="2:15" ht="19.95" customHeight="1" x14ac:dyDescent="0.3">
      <c r="C108" s="5"/>
      <c r="E108" s="5"/>
      <c r="F108" s="5"/>
    </row>
    <row r="109" spans="2:15" ht="19.95" customHeight="1" x14ac:dyDescent="0.3">
      <c r="C109" s="5"/>
      <c r="E109" s="5"/>
      <c r="F109" s="5"/>
    </row>
    <row r="110" spans="2:15" ht="19.95" customHeight="1" x14ac:dyDescent="0.3">
      <c r="C110" s="5"/>
      <c r="E110" s="5"/>
      <c r="F110" s="5"/>
    </row>
    <row r="111" spans="2:15" ht="19.95" customHeight="1" x14ac:dyDescent="0.3">
      <c r="C111" s="5"/>
      <c r="E111" s="5"/>
      <c r="F111" s="5"/>
    </row>
    <row r="112" spans="2:15" ht="19.95" customHeight="1" x14ac:dyDescent="0.3">
      <c r="C112" s="5"/>
      <c r="E112" s="5"/>
      <c r="F112" s="5"/>
    </row>
    <row r="113" spans="3:6" ht="19.95" customHeight="1" x14ac:dyDescent="0.3">
      <c r="C113" s="5"/>
      <c r="E113" s="5"/>
      <c r="F113" s="5"/>
    </row>
    <row r="114" spans="3:6" ht="19.95" customHeight="1" x14ac:dyDescent="0.3">
      <c r="C114" s="5"/>
      <c r="E114" s="5"/>
      <c r="F114" s="5"/>
    </row>
    <row r="115" spans="3:6" x14ac:dyDescent="0.3">
      <c r="C115" s="5"/>
      <c r="E115" s="5"/>
      <c r="F115" s="5"/>
    </row>
    <row r="116" spans="3:6" x14ac:dyDescent="0.3">
      <c r="C116" s="5"/>
      <c r="E116" s="5"/>
      <c r="F116" s="5"/>
    </row>
    <row r="117" spans="3:6" x14ac:dyDescent="0.3">
      <c r="C117" s="5"/>
      <c r="E117" s="5"/>
      <c r="F117" s="5"/>
    </row>
    <row r="118" spans="3:6" x14ac:dyDescent="0.3">
      <c r="C118" s="5"/>
      <c r="E118" s="5"/>
      <c r="F118" s="5"/>
    </row>
    <row r="119" spans="3:6" x14ac:dyDescent="0.3">
      <c r="C119" s="5"/>
      <c r="E119" s="5"/>
      <c r="F119" s="5"/>
    </row>
    <row r="120" spans="3:6" x14ac:dyDescent="0.3">
      <c r="C120" s="5"/>
      <c r="E120" s="5"/>
      <c r="F120" s="5"/>
    </row>
    <row r="121" spans="3:6" x14ac:dyDescent="0.3">
      <c r="C121" s="5"/>
      <c r="E121" s="5"/>
      <c r="F121" s="5"/>
    </row>
    <row r="122" spans="3:6" x14ac:dyDescent="0.3">
      <c r="C122" s="5"/>
      <c r="E122" s="5"/>
      <c r="F122" s="5"/>
    </row>
    <row r="123" spans="3:6" x14ac:dyDescent="0.3">
      <c r="C123" s="5"/>
      <c r="E123" s="5"/>
      <c r="F123" s="5"/>
    </row>
    <row r="124" spans="3:6" x14ac:dyDescent="0.3">
      <c r="C124" s="5"/>
      <c r="E124" s="5"/>
      <c r="F124" s="5"/>
    </row>
    <row r="125" spans="3:6" x14ac:dyDescent="0.3">
      <c r="C125" s="5"/>
      <c r="E125" s="5"/>
      <c r="F125" s="5"/>
    </row>
    <row r="126" spans="3:6" x14ac:dyDescent="0.3">
      <c r="C126" s="5"/>
      <c r="E126" s="5"/>
      <c r="F126" s="5"/>
    </row>
    <row r="127" spans="3:6" x14ac:dyDescent="0.3">
      <c r="C127" s="5"/>
      <c r="E127" s="5"/>
      <c r="F127" s="5"/>
    </row>
    <row r="128" spans="3:6" x14ac:dyDescent="0.3">
      <c r="C128" s="5"/>
      <c r="E128" s="5"/>
      <c r="F128" s="5"/>
    </row>
    <row r="129" spans="3:6" x14ac:dyDescent="0.3">
      <c r="C129" s="5"/>
      <c r="E129" s="5"/>
      <c r="F129" s="5"/>
    </row>
    <row r="130" spans="3:6" x14ac:dyDescent="0.3">
      <c r="C130" s="5"/>
      <c r="E130" s="5"/>
      <c r="F130" s="5"/>
    </row>
    <row r="131" spans="3:6" x14ac:dyDescent="0.3">
      <c r="C131" s="5"/>
      <c r="E131" s="5"/>
      <c r="F131" s="5"/>
    </row>
    <row r="132" spans="3:6" x14ac:dyDescent="0.3">
      <c r="C132" s="5"/>
      <c r="E132" s="5"/>
      <c r="F132" s="5"/>
    </row>
    <row r="133" spans="3:6" x14ac:dyDescent="0.3">
      <c r="C133" s="5"/>
      <c r="E133" s="5"/>
      <c r="F133" s="5"/>
    </row>
    <row r="134" spans="3:6" x14ac:dyDescent="0.3">
      <c r="C134" s="5"/>
      <c r="E134" s="5"/>
      <c r="F134" s="5"/>
    </row>
    <row r="135" spans="3:6" x14ac:dyDescent="0.3">
      <c r="C135" s="5"/>
      <c r="E135" s="5"/>
      <c r="F135" s="5"/>
    </row>
    <row r="136" spans="3:6" x14ac:dyDescent="0.3">
      <c r="C136" s="5"/>
      <c r="E136" s="5"/>
      <c r="F136" s="5"/>
    </row>
    <row r="137" spans="3:6" x14ac:dyDescent="0.3">
      <c r="C137" s="5"/>
      <c r="E137" s="5"/>
      <c r="F137" s="5"/>
    </row>
    <row r="138" spans="3:6" x14ac:dyDescent="0.3">
      <c r="C138" s="5"/>
      <c r="E138" s="5"/>
      <c r="F138" s="5"/>
    </row>
    <row r="139" spans="3:6" x14ac:dyDescent="0.3">
      <c r="C139" s="5"/>
      <c r="E139" s="5"/>
      <c r="F139" s="5"/>
    </row>
    <row r="140" spans="3:6" x14ac:dyDescent="0.3">
      <c r="C140" s="5"/>
      <c r="E140" s="5"/>
      <c r="F140" s="5"/>
    </row>
    <row r="141" spans="3:6" x14ac:dyDescent="0.3">
      <c r="C141" s="5"/>
      <c r="E141" s="5"/>
      <c r="F141" s="5"/>
    </row>
    <row r="142" spans="3:6" x14ac:dyDescent="0.3">
      <c r="C142" s="5"/>
      <c r="E142" s="5"/>
      <c r="F142" s="5"/>
    </row>
  </sheetData>
  <sheetProtection password="B29E" sheet="1" objects="1" scenarios="1" selectLockedCells="1"/>
  <mergeCells count="11">
    <mergeCell ref="B13:G13"/>
    <mergeCell ref="N13:P13"/>
    <mergeCell ref="B14:G14"/>
    <mergeCell ref="N14:P14"/>
    <mergeCell ref="B1:C1"/>
    <mergeCell ref="N1:P1"/>
    <mergeCell ref="N2:P2"/>
    <mergeCell ref="H8:H9"/>
    <mergeCell ref="I8:I9"/>
    <mergeCell ref="J8:J9"/>
    <mergeCell ref="K8:K9"/>
  </mergeCells>
  <conditionalFormatting sqref="N7:N9 N11">
    <cfRule type="expression" priority="1" stopIfTrue="1">
      <formula>LEN(TRIM(N7))&gt;0</formula>
    </cfRule>
    <cfRule type="expression" dxfId="6" priority="2" stopIfTrue="1">
      <formula>LEN(TRIM(N7))=0</formula>
    </cfRule>
  </conditionalFormatting>
  <conditionalFormatting sqref="N10">
    <cfRule type="expression" priority="3" stopIfTrue="1">
      <formula>LEN(TRIM(N10))&gt;0</formula>
    </cfRule>
    <cfRule type="expression" dxfId="5" priority="4" stopIfTrue="1">
      <formula>LEN(TRIM(N10))=0</formula>
    </cfRule>
  </conditionalFormatting>
  <conditionalFormatting sqref="B7:B11 D7:D11">
    <cfRule type="expression" dxfId="4" priority="5" stopIfTrue="1">
      <formula>LEN(TRIM(B7))=0</formula>
    </cfRule>
  </conditionalFormatting>
  <conditionalFormatting sqref="G7:G11">
    <cfRule type="expression" dxfId="3" priority="6" stopIfTrue="1">
      <formula>LEN(TRIM(G7))=0</formula>
    </cfRule>
    <cfRule type="expression" dxfId="2" priority="7" stopIfTrue="1">
      <formula>LEN(TRIM(G7))&gt;0</formula>
    </cfRule>
  </conditionalFormatting>
  <conditionalFormatting sqref="P7:P11">
    <cfRule type="cellIs" dxfId="1" priority="8" stopIfTrue="1" operator="equal">
      <formula>"NEVYHOVUJE"</formula>
    </cfRule>
    <cfRule type="cellIs" dxfId="0" priority="9" stopIfTrue="1" operator="equal">
      <formula>"VYHOVUJE"</formula>
    </cfRule>
  </conditionalFormatting>
  <dataValidations count="1">
    <dataValidation type="list" showInputMessage="1" showErrorMessage="1" sqref="E7:E11">
      <formula1>"ks,bal,sada,m"</formula1>
      <formula2>0</formula2>
    </dataValidation>
  </dataValidations>
  <pageMargins left="0.70833333333333337" right="0.70833333333333337" top="0.78749999999999998" bottom="0.78749999999999998" header="0.51180555555555551" footer="0.51180555555555551"/>
  <pageSetup paperSize="9" scale="32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Počítače</vt:lpstr>
      <vt:lpstr>Počítače!__xlnm.Print_Area</vt:lpstr>
      <vt:lpstr>Počítače!Oblast_tisku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Pokladna</cp:lastModifiedBy>
  <dcterms:created xsi:type="dcterms:W3CDTF">2016-06-17T10:47:06Z</dcterms:created>
  <dcterms:modified xsi:type="dcterms:W3CDTF">2016-06-17T10:48:54Z</dcterms:modified>
</cp:coreProperties>
</file>