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20.7. - ZCU - AV technika (II.) 008-2016 - FOTO SKODA\odevzdani\"/>
    </mc:Choice>
  </mc:AlternateContent>
  <bookViews>
    <workbookView xWindow="0" yWindow="0" windowWidth="28800" windowHeight="12435" tabRatio="939"/>
  </bookViews>
  <sheets>
    <sheet name="AVT" sheetId="22" r:id="rId1"/>
  </sheets>
  <definedNames>
    <definedName name="_xlnm.Print_Area" localSheetId="0">AVT!$B$1:$R$17</definedName>
  </definedNames>
  <calcPr calcId="152511"/>
</workbook>
</file>

<file path=xl/calcChain.xml><?xml version="1.0" encoding="utf-8"?>
<calcChain xmlns="http://schemas.openxmlformats.org/spreadsheetml/2006/main">
  <c r="Q14" i="22" l="1"/>
  <c r="N14" i="22"/>
  <c r="M14" i="22"/>
  <c r="R14" i="22" l="1"/>
  <c r="Q7" i="22"/>
  <c r="R7" i="22"/>
  <c r="Q8" i="22"/>
  <c r="R8" i="22"/>
  <c r="Q9" i="22"/>
  <c r="R9" i="22"/>
  <c r="Q10" i="22"/>
  <c r="R10" i="22"/>
  <c r="Q11" i="22"/>
  <c r="R11" i="22"/>
  <c r="R12" i="22"/>
  <c r="R13" i="22"/>
  <c r="Q12" i="22"/>
  <c r="Q13" i="22"/>
  <c r="P17" i="22" l="1"/>
  <c r="M8" i="22"/>
  <c r="N8" i="22"/>
  <c r="M7" i="22"/>
  <c r="N7" i="22"/>
  <c r="M9" i="22"/>
  <c r="N9" i="22"/>
  <c r="M10" i="22"/>
  <c r="N10" i="22"/>
  <c r="M11" i="22"/>
  <c r="N11" i="22"/>
  <c r="M12" i="22"/>
  <c r="N12" i="22"/>
  <c r="M13" i="22"/>
  <c r="N13" i="22"/>
  <c r="O17" i="22" l="1"/>
</calcChain>
</file>

<file path=xl/sharedStrings.xml><?xml version="1.0" encoding="utf-8"?>
<sst xmlns="http://schemas.openxmlformats.org/spreadsheetml/2006/main" count="73" uniqueCount="60">
  <si>
    <t>Množství</t>
  </si>
  <si>
    <t>Položka</t>
  </si>
  <si>
    <t>Obchodní název + typ</t>
  </si>
  <si>
    <t>[DOPLNÍ UCHAZEČ]</t>
  </si>
  <si>
    <t>Vyplní uchazeč (po vyplnění se buňka podbarví žlutou barvou)</t>
  </si>
  <si>
    <t>V případě, že se dodavatel při předání zboží na některá uvedená tel. čísla nedovolá, bude v takovém případě volat tel. 377 631 307, 377 631 320.</t>
  </si>
  <si>
    <t>Vyplní se automaticky</t>
  </si>
  <si>
    <t>VYHOVUJE / NEVYHOVUJE</t>
  </si>
  <si>
    <r>
      <t>Pokud financováno z projektových prostředků, pak</t>
    </r>
    <r>
      <rPr>
        <b/>
        <sz val="11"/>
        <color rgb="FFFF0000"/>
        <rFont val="Calibri"/>
        <family val="2"/>
        <charset val="238"/>
        <scheme val="minor"/>
      </rPr>
      <t xml:space="preserve"> ŘEŠITEL</t>
    </r>
    <r>
      <rPr>
        <b/>
        <sz val="11"/>
        <rFont val="Calibri"/>
        <family val="2"/>
        <charset val="238"/>
        <scheme val="minor"/>
      </rPr>
      <t xml:space="preserve"> uvede: NÁZEV A ČÍSLO DOTAČNÍHO PROJEKTU </t>
    </r>
    <r>
      <rPr>
        <b/>
        <i/>
        <sz val="11"/>
        <rFont val="Calibri"/>
        <family val="2"/>
        <charset val="238"/>
        <scheme val="minor"/>
      </rPr>
      <t>(</t>
    </r>
    <r>
      <rPr>
        <b/>
        <i/>
        <sz val="11"/>
        <color rgb="FFFF0000"/>
        <rFont val="Calibri"/>
        <family val="2"/>
        <charset val="238"/>
        <scheme val="minor"/>
      </rPr>
      <t>UCHAZEČ</t>
    </r>
    <r>
      <rPr>
        <i/>
        <sz val="11"/>
        <color rgb="FFFF0000"/>
        <rFont val="Calibri"/>
        <family val="2"/>
        <charset val="238"/>
        <scheme val="minor"/>
      </rPr>
      <t xml:space="preserve"> </t>
    </r>
    <r>
      <rPr>
        <b/>
        <i/>
        <sz val="11"/>
        <rFont val="Calibri"/>
        <family val="2"/>
        <charset val="238"/>
        <scheme val="minor"/>
      </rPr>
      <t>poté uvede tyto údaje na faktuře)</t>
    </r>
  </si>
  <si>
    <r>
      <rPr>
        <b/>
        <sz val="11"/>
        <color theme="1"/>
        <rFont val="Calibri"/>
        <family val="2"/>
        <charset val="238"/>
        <scheme val="minor"/>
      </rPr>
      <t>Informace pro uchazeče:</t>
    </r>
    <r>
      <rPr>
        <sz val="11"/>
        <color theme="1"/>
        <rFont val="Calibri"/>
        <family val="2"/>
        <charset val="238"/>
        <scheme val="minor"/>
      </rPr>
      <t xml:space="preserve"> Pokud se uchazeči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76 odst. 1 Zákona o veřejných zakázkách vyřazena.</t>
    </r>
  </si>
  <si>
    <t>CELKOVÁ MAXIMÁLNÍ CENA za celou VZ 
v Kč BEZ DPH</t>
  </si>
  <si>
    <t>NABÍDKOVÁ CENA za měrnou jednotku (MJ)
v Kč bez DPH</t>
  </si>
  <si>
    <t>NABÍDKOVÁ CENA CELKEM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</si>
  <si>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</si>
  <si>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</si>
  <si>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CELKOVÁ NABÍDKOVÁ CENA v Kč bez DPH</t>
  </si>
  <si>
    <r>
      <t xml:space="preserve">Předpokládaná cena za  jednotlivé položky
v Kč BEZ DPH </t>
    </r>
    <r>
      <rPr>
        <i/>
        <sz val="11"/>
        <rFont val="Calibri"/>
        <family val="2"/>
        <charset val="238"/>
        <scheme val="minor"/>
      </rPr>
      <t xml:space="preserve"> (počet MJ x předpokládaná cena)</t>
    </r>
  </si>
  <si>
    <t>AV technika II 008-2016</t>
  </si>
  <si>
    <t>Priloha_c._1_Kupni_smlouvy_technicka_specifikace_AVT-(II.)-008-2016</t>
  </si>
  <si>
    <t>Název</t>
  </si>
  <si>
    <t>Měrná jednotka [MJ]</t>
  </si>
  <si>
    <t>Popis</t>
  </si>
  <si>
    <t>Fakturace</t>
  </si>
  <si>
    <r>
      <t>Kontaktní osoba ve věci technické specifikace</t>
    </r>
    <r>
      <rPr>
        <b/>
        <i/>
        <sz val="11"/>
        <color theme="1"/>
        <rFont val="Calibri"/>
        <family val="2"/>
        <charset val="238"/>
        <scheme val="minor"/>
      </rPr>
      <t/>
    </r>
  </si>
  <si>
    <t>Kontaktní osoba 
k převzetí zboží</t>
  </si>
  <si>
    <t>Místo dodání</t>
  </si>
  <si>
    <t>Lampa</t>
  </si>
  <si>
    <t>ks</t>
  </si>
  <si>
    <t>Kompatibilní lampový modul s originální lampou pro dataprojektor Acer P1500</t>
  </si>
  <si>
    <t>Milan Mašek, tel.: 728099999</t>
  </si>
  <si>
    <t>FST-KPV Univerzitní 22, Plzeň, UL301</t>
  </si>
  <si>
    <t>Systém výměny fotografických filtrů včetně filtrů</t>
  </si>
  <si>
    <t>Předmětem poptávky je systém výměnných fotografických filtrů:  Systém musí umožnit výměnu filtrů čtvercového nebo obdélníkového tvaru,  Systém musí umožnit současné použití min. 4 filtrů, tj. musí umožnovat (modulární) uložení zvolených filtrů a kombinovat tak jejich efekt, Systém musí umožnit připojení (adaptéry - musí být součástí dodávky) na objektivy: Ø 67 mm, Ø 62 mm, Systém musí být dodán s ochranným voděodolným pouzdrem pro samostatné uložení min. 10 ks kompatibilních filtrů držáku, Systém musí obsahovat ochranu filtrů nebo objektivu při nasazeném držáku filtrů, Systém musí být dodán s min. těmito filtry kompatibilními s držákem filtrů a výše zmíněným pouzdrem: 2ks Šedivý (neutrálním) filtr, úroveň ztmavení ND2, 2ks Šedivý (neutrálním) filtr, úroveň ztmavení ND8, 1ks Polarizační cirkulární</t>
  </si>
  <si>
    <t>CENTEM +, LO1402</t>
  </si>
  <si>
    <t>Franc, 377 634 824</t>
  </si>
  <si>
    <t>Teslova 11, Plzeň (budova H)</t>
  </si>
  <si>
    <t>Adaptér pro objektiv</t>
  </si>
  <si>
    <t>Předmětem poptávky je fotografický přechodový člen ze standardu těla C-mount na rozhraní objektivů standardu Canon EF. Přechodový člen musí být přímo kompatibilní, tj bez dalších vložených redukcí. Přechodový člen musí být umístitelný mezi tělo fotografického zařízení (s vnitřním závitem) s rozhraním C-mount a objektivy standardu Canon EF. Komponenta tak umožní připojit objektivy standardu Canon EF na tělo zařízení s rozhraním C-mount.</t>
  </si>
  <si>
    <t>Fotografické světlo</t>
  </si>
  <si>
    <t>Předmětem poptávky je fografické světlo s příslušenstvím: Světlo musí být typu LED, Barevná teplota světla: 5500K , Rozhraní pro uchycení na Hot shoe patici, Plošný osvit, Světelná plocha min: 100 x 80 mm, Vyzařovací úhel min. 45 °, Životnost světelného zdroje min. 15 000 hodin, Možnost bateriového napájení AA, nebo AAA, Možnost (trvalého) napájení ze síťového zdroje/transformátoru - musí být součástí dodávky, Světlo musí disponovat snímatelným difůzním nástavcem.</t>
  </si>
  <si>
    <t>Flexibilní uchycovací rameno</t>
  </si>
  <si>
    <t>Délka ramena od 30 do 45 cm, Rameno musí být opatřeno univerzální svorkou na jedné straně a úchtem na trubky průměru min. 40 mm na druhé straně, Úchyt na trubky musí být z ramena odnímatelný</t>
  </si>
  <si>
    <t>Univerzální studiová svorka se spignotem</t>
  </si>
  <si>
    <t xml:space="preserve"> Univerzální studiová svorka se spignotem: Svorka musí být vhodná pro uchycení fotopozadí od celkové hmotnosti min. 200 g a tloušťce min. 10 mm, Svorka musí být kovová, Funkční plochy svorky pro plošné uchycení musí být pogumované, Připojovací rozhraní svorky musí být spignot</t>
  </si>
  <si>
    <t>Šroubovací svěrka se spignotem</t>
  </si>
  <si>
    <t>Šroubovací svěrka: Musí být vhodná pro uchycení na trubku průměru min. 40 mm, Svorka musí být kovová, Musí obsahovat stavitelný pogumovaný šroub, Protiplochy stavitelnému šroubu musí být úhlově přizpůsobeny, Připojovací rozhraní svorky musí být spignot</t>
  </si>
  <si>
    <t>samostatná faktura</t>
  </si>
  <si>
    <t xml:space="preserve">Bezdrátové laserové ukazovátko USB </t>
  </si>
  <si>
    <t>parametry:
- Rozhraní bezdrátového přijímače: USB
- Kompatibilní operační systémy: Microsoft Windows 7/2000/XP/Vista/10
- Dosah bezdrátového spojení: cca 5-10m</t>
  </si>
  <si>
    <t>Kulturní večery ESN Pilsen pro české a zahraniční studenty na ZČU v letním semestru v akademickém roce 2015/2016 - GRAS-16-026</t>
  </si>
  <si>
    <t>Ing. Lukáš Bebr  tel.: 731 416 963</t>
  </si>
  <si>
    <t>Silvija Simeonova,  tel.: 377 631 089</t>
  </si>
  <si>
    <t xml:space="preserve">Univerzitní 8, Plzeň Rektorát UR 313, </t>
  </si>
  <si>
    <t>TRUST Puntero Wireless Laser Presenter (20430)</t>
  </si>
  <si>
    <t>LED video světlo Yongnuo YN1410 - 140 LED diod + napájecí zdroj</t>
  </si>
  <si>
    <t>Flexibilní rameno 4studio NC LG-30+CL-35</t>
  </si>
  <si>
    <t>Studiová svorka se spigotem 4studio B-12</t>
  </si>
  <si>
    <t>Upevňovací svorka se spignotem CB-01 4studio</t>
  </si>
  <si>
    <t>COKIN adapter P M62 P462 + COKIN adapter P M67 P467 + COKIN držák P P250 (BP400A) + 2x COKIN filtr P152 šedý ND2 + 2x COKIN filtr P154 šedý ND8 + COKIN filtr P164 polarizační cirkulární + COKIN krytka na držák P252 + COKIN prázdný box P305</t>
  </si>
  <si>
    <t>KIPON adaptér objektivu Canon EOS na tělo C-mount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</si>
</sst>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b/>
      <i/>
      <sz val="11"/>
      <color theme="1"/>
      <name val="Calibri"/>
      <family val="2"/>
      <charset val="238"/>
      <scheme val="minor"/>
    </font>
    <font>
      <i/>
      <sz val="11"/>
      <name val="Calibri"/>
      <family val="2"/>
      <charset val="238"/>
      <scheme val="minor"/>
    </font>
    <font>
      <b/>
      <i/>
      <sz val="11"/>
      <name val="Calibri"/>
      <family val="2"/>
      <charset val="238"/>
      <scheme val="minor"/>
    </font>
    <font>
      <b/>
      <i/>
      <sz val="11"/>
      <color rgb="FFFF0000"/>
      <name val="Calibri"/>
      <family val="2"/>
      <charset val="238"/>
      <scheme val="minor"/>
    </font>
    <font>
      <i/>
      <sz val="11"/>
      <color rgb="FFFF0000"/>
      <name val="Calibri"/>
      <family val="2"/>
      <charset val="238"/>
      <scheme val="minor"/>
    </font>
    <font>
      <u/>
      <sz val="11"/>
      <color theme="10"/>
      <name val="Calibri"/>
      <family val="2"/>
      <charset val="238"/>
      <scheme val="minor"/>
    </font>
  </fonts>
  <fills count="8">
    <fill>
      <patternFill patternType="none"/>
    </fill>
    <fill>
      <patternFill patternType="gray125"/>
    </fill>
    <fill>
      <patternFill patternType="solid">
        <fgColor theme="3" tint="0.79998168889431442"/>
        <bgColor indexed="64"/>
      </patternFill>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C5D9F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3">
    <xf numFmtId="0" fontId="0" fillId="0" borderId="0"/>
    <xf numFmtId="0" fontId="2" fillId="0" borderId="0"/>
    <xf numFmtId="0" fontId="16" fillId="0" borderId="0" applyNumberFormat="0" applyFill="0" applyBorder="0" applyAlignment="0" applyProtection="0"/>
  </cellStyleXfs>
  <cellXfs count="120">
    <xf numFmtId="0" fontId="0" fillId="0" borderId="0" xfId="0"/>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3" borderId="2" xfId="0" applyNumberFormat="1" applyFill="1" applyBorder="1" applyAlignment="1" applyProtection="1">
      <alignment horizontal="center" vertical="center"/>
    </xf>
    <xf numFmtId="0" fontId="0" fillId="0" borderId="0" xfId="0" applyNumberFormat="1" applyAlignment="1" applyProtection="1">
      <alignment horizontal="right" vertical="center" indent="1"/>
    </xf>
    <xf numFmtId="0" fontId="3" fillId="4"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7" borderId="4" xfId="0" applyNumberFormat="1" applyFont="1" applyFill="1" applyBorder="1" applyAlignment="1" applyProtection="1">
      <alignment horizontal="center" vertical="center" wrapText="1"/>
    </xf>
    <xf numFmtId="0" fontId="6" fillId="3" borderId="7" xfId="0" applyNumberFormat="1" applyFont="1" applyFill="1" applyBorder="1" applyAlignment="1" applyProtection="1">
      <alignment horizontal="left" vertical="center" wrapText="1"/>
      <protection locked="0"/>
    </xf>
    <xf numFmtId="164" fontId="0" fillId="0" borderId="7" xfId="0" applyNumberFormat="1" applyFill="1" applyBorder="1" applyAlignment="1" applyProtection="1">
      <alignment horizontal="right" vertical="center" indent="1"/>
    </xf>
    <xf numFmtId="164" fontId="0" fillId="5" borderId="7" xfId="0" applyNumberFormat="1" applyFill="1" applyBorder="1" applyAlignment="1" applyProtection="1">
      <alignment horizontal="right" vertical="center" indent="1"/>
    </xf>
    <xf numFmtId="164" fontId="0" fillId="3" borderId="7" xfId="0" applyNumberFormat="1" applyFill="1" applyBorder="1" applyAlignment="1" applyProtection="1">
      <alignment horizontal="right" vertical="center" indent="1"/>
      <protection locked="0"/>
    </xf>
    <xf numFmtId="164" fontId="0" fillId="0" borderId="7" xfId="0" applyNumberFormat="1" applyBorder="1" applyAlignment="1" applyProtection="1">
      <alignment horizontal="right" vertical="center" indent="1"/>
    </xf>
    <xf numFmtId="0" fontId="6" fillId="3" borderId="9" xfId="0" applyNumberFormat="1" applyFont="1" applyFill="1" applyBorder="1" applyAlignment="1" applyProtection="1">
      <alignment horizontal="left" vertical="center" wrapText="1"/>
      <protection locked="0"/>
    </xf>
    <xf numFmtId="164" fontId="0" fillId="0" borderId="9" xfId="0" applyNumberFormat="1" applyFill="1" applyBorder="1" applyAlignment="1" applyProtection="1">
      <alignment horizontal="right" vertical="center" indent="1"/>
    </xf>
    <xf numFmtId="164" fontId="0" fillId="5" borderId="9" xfId="0" applyNumberFormat="1" applyFill="1" applyBorder="1" applyAlignment="1" applyProtection="1">
      <alignment horizontal="right" vertical="center" indent="1"/>
    </xf>
    <xf numFmtId="164" fontId="0" fillId="3" borderId="9" xfId="0" applyNumberFormat="1" applyFill="1" applyBorder="1" applyAlignment="1" applyProtection="1">
      <alignment horizontal="right" vertical="center" indent="1"/>
      <protection locked="0"/>
    </xf>
    <xf numFmtId="164" fontId="0" fillId="0" borderId="9" xfId="0" applyNumberFormat="1" applyBorder="1" applyAlignment="1" applyProtection="1">
      <alignment horizontal="right" vertical="center" indent="1"/>
    </xf>
    <xf numFmtId="0" fontId="6" fillId="3" borderId="11" xfId="0" applyNumberFormat="1" applyFont="1" applyFill="1" applyBorder="1" applyAlignment="1" applyProtection="1">
      <alignment horizontal="left" vertical="center" wrapText="1"/>
      <protection locked="0"/>
    </xf>
    <xf numFmtId="164" fontId="0" fillId="0" borderId="11" xfId="0" applyNumberFormat="1" applyFill="1" applyBorder="1" applyAlignment="1" applyProtection="1">
      <alignment horizontal="right" vertical="center" indent="1"/>
    </xf>
    <xf numFmtId="164" fontId="0" fillId="5" borderId="11" xfId="0" applyNumberFormat="1" applyFill="1" applyBorder="1" applyAlignment="1" applyProtection="1">
      <alignment horizontal="right" vertical="center" indent="1"/>
    </xf>
    <xf numFmtId="164" fontId="0" fillId="3" borderId="11" xfId="0" applyNumberFormat="1" applyFill="1" applyBorder="1" applyAlignment="1" applyProtection="1">
      <alignment horizontal="right" vertical="center" indent="1"/>
      <protection locked="0"/>
    </xf>
    <xf numFmtId="164" fontId="0" fillId="0" borderId="11"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0" fontId="6" fillId="3" borderId="13" xfId="0" applyNumberFormat="1" applyFont="1" applyFill="1" applyBorder="1" applyAlignment="1" applyProtection="1">
      <alignment horizontal="left" vertical="center" wrapText="1"/>
      <protection locked="0"/>
    </xf>
    <xf numFmtId="164" fontId="0" fillId="0" borderId="13" xfId="0" applyNumberFormat="1" applyFill="1" applyBorder="1" applyAlignment="1" applyProtection="1">
      <alignment horizontal="right" vertical="center" indent="1"/>
    </xf>
    <xf numFmtId="164" fontId="0" fillId="5" borderId="13" xfId="0" applyNumberFormat="1" applyFill="1" applyBorder="1" applyAlignment="1" applyProtection="1">
      <alignment horizontal="right" vertical="center" indent="1"/>
    </xf>
    <xf numFmtId="164" fontId="0" fillId="3" borderId="13" xfId="0" applyNumberFormat="1" applyFill="1" applyBorder="1" applyAlignment="1" applyProtection="1">
      <alignment horizontal="right" vertical="center" indent="1"/>
      <protection locked="0"/>
    </xf>
    <xf numFmtId="164" fontId="0" fillId="0" borderId="13"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6" fillId="3" borderId="4" xfId="0" applyNumberFormat="1" applyFont="1" applyFill="1" applyBorder="1" applyAlignment="1" applyProtection="1">
      <alignment horizontal="left" vertical="center" wrapText="1"/>
      <protection locked="0"/>
    </xf>
    <xf numFmtId="164" fontId="0" fillId="0" borderId="4" xfId="0" applyNumberFormat="1" applyFill="1" applyBorder="1" applyAlignment="1" applyProtection="1">
      <alignment horizontal="right" vertical="center" indent="1"/>
    </xf>
    <xf numFmtId="164" fontId="0" fillId="5" borderId="4" xfId="0" applyNumberFormat="1" applyFill="1" applyBorder="1" applyAlignment="1" applyProtection="1">
      <alignment horizontal="right" vertical="center" indent="1"/>
    </xf>
    <xf numFmtId="164" fontId="0" fillId="3" borderId="4" xfId="0" applyNumberFormat="1" applyFill="1" applyBorder="1" applyAlignment="1" applyProtection="1">
      <alignment horizontal="right" vertical="center" indent="1"/>
      <protection locked="0"/>
    </xf>
    <xf numFmtId="164"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164" fontId="5" fillId="0" borderId="4" xfId="0" applyNumberFormat="1" applyFon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0" fontId="0" fillId="0" borderId="0" xfId="0" applyNumberFormat="1" applyAlignment="1" applyProtection="1"/>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6" fillId="3"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164" fontId="0" fillId="0" borderId="0" xfId="0" applyNumberFormat="1" applyProtection="1"/>
    <xf numFmtId="3" fontId="0" fillId="4" borderId="12" xfId="0" applyNumberFormat="1" applyFill="1" applyBorder="1" applyAlignment="1" applyProtection="1">
      <alignment horizontal="center" vertical="center" wrapText="1"/>
    </xf>
    <xf numFmtId="0" fontId="0" fillId="5" borderId="13" xfId="0" applyNumberFormat="1" applyFont="1" applyFill="1" applyBorder="1" applyAlignment="1" applyProtection="1">
      <alignment horizontal="center" vertical="center" wrapText="1"/>
    </xf>
    <xf numFmtId="3" fontId="0" fillId="5" borderId="13" xfId="0" applyNumberFormat="1" applyFill="1" applyBorder="1" applyAlignment="1" applyProtection="1">
      <alignment horizontal="center" vertical="center" wrapText="1"/>
    </xf>
    <xf numFmtId="0" fontId="0" fillId="5" borderId="13" xfId="0" applyNumberFormat="1" applyFill="1" applyBorder="1" applyAlignment="1" applyProtection="1">
      <alignment horizontal="center" vertical="center" wrapText="1"/>
    </xf>
    <xf numFmtId="0" fontId="0" fillId="5" borderId="13" xfId="0" applyNumberFormat="1" applyFont="1" applyFill="1" applyBorder="1" applyAlignment="1" applyProtection="1">
      <alignment vertical="center" wrapText="1"/>
    </xf>
    <xf numFmtId="0" fontId="0" fillId="5" borderId="13" xfId="0" applyFill="1" applyBorder="1" applyAlignment="1" applyProtection="1">
      <alignment horizontal="center" vertical="center" wrapText="1"/>
    </xf>
    <xf numFmtId="0" fontId="0" fillId="0" borderId="0" xfId="0" applyProtection="1"/>
    <xf numFmtId="3" fontId="0" fillId="4" borderId="6"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horizontal="center" vertical="center" wrapText="1"/>
    </xf>
    <xf numFmtId="3" fontId="0" fillId="5" borderId="7" xfId="0" applyNumberFormat="1" applyFill="1" applyBorder="1" applyAlignment="1" applyProtection="1">
      <alignment horizontal="center" vertical="center" wrapText="1"/>
    </xf>
    <xf numFmtId="0" fontId="0" fillId="5" borderId="7"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vertical="center" wrapText="1"/>
    </xf>
    <xf numFmtId="3" fontId="0" fillId="4" borderId="8"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horizontal="center" vertical="center" wrapText="1"/>
    </xf>
    <xf numFmtId="3" fontId="0" fillId="5" borderId="9" xfId="0" applyNumberFormat="1" applyFill="1" applyBorder="1" applyAlignment="1" applyProtection="1">
      <alignment horizontal="center" vertical="center" wrapText="1"/>
    </xf>
    <xf numFmtId="0" fontId="0" fillId="5" borderId="9"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vertical="center" wrapText="1"/>
    </xf>
    <xf numFmtId="3" fontId="0" fillId="4" borderId="10" xfId="0" applyNumberFormat="1" applyFill="1" applyBorder="1" applyAlignment="1" applyProtection="1">
      <alignment horizontal="center" vertical="center" wrapText="1"/>
    </xf>
    <xf numFmtId="0" fontId="0" fillId="5" borderId="11" xfId="0" applyNumberFormat="1" applyFont="1" applyFill="1" applyBorder="1" applyAlignment="1" applyProtection="1">
      <alignment horizontal="center" vertical="center" wrapText="1"/>
    </xf>
    <xf numFmtId="3" fontId="0" fillId="5" borderId="11" xfId="0" applyNumberFormat="1" applyFill="1" applyBorder="1" applyAlignment="1" applyProtection="1">
      <alignment horizontal="center" vertical="center" wrapText="1"/>
    </xf>
    <xf numFmtId="0" fontId="0" fillId="5" borderId="11" xfId="0" applyNumberFormat="1" applyFill="1" applyBorder="1" applyAlignment="1" applyProtection="1">
      <alignment horizontal="center" vertical="center" wrapText="1"/>
    </xf>
    <xf numFmtId="0" fontId="0" fillId="5" borderId="11" xfId="0" applyNumberFormat="1" applyFont="1" applyFill="1" applyBorder="1" applyAlignment="1" applyProtection="1">
      <alignment horizontal="left" vertical="center" wrapText="1"/>
    </xf>
    <xf numFmtId="3" fontId="0" fillId="4" borderId="3" xfId="0" applyNumberFormat="1" applyFill="1" applyBorder="1" applyAlignment="1" applyProtection="1">
      <alignment horizontal="center" vertical="center" wrapText="1"/>
    </xf>
    <xf numFmtId="0" fontId="0" fillId="5" borderId="4" xfId="0" applyNumberFormat="1" applyFont="1" applyFill="1" applyBorder="1" applyAlignment="1" applyProtection="1">
      <alignment horizontal="center" vertical="center" wrapText="1"/>
    </xf>
    <xf numFmtId="3" fontId="0" fillId="5" borderId="4" xfId="0" applyNumberFormat="1" applyFill="1" applyBorder="1" applyAlignment="1" applyProtection="1">
      <alignment horizontal="center" vertical="center" wrapText="1"/>
    </xf>
    <xf numFmtId="0" fontId="0" fillId="5" borderId="4" xfId="0" applyNumberFormat="1" applyFill="1" applyBorder="1" applyAlignment="1" applyProtection="1">
      <alignment horizontal="center" vertical="center" wrapText="1"/>
    </xf>
    <xf numFmtId="0" fontId="0" fillId="5" borderId="4" xfId="0" applyNumberFormat="1" applyFont="1" applyFill="1" applyBorder="1" applyAlignment="1" applyProtection="1">
      <alignment vertical="center" wrapText="1"/>
    </xf>
    <xf numFmtId="0" fontId="0" fillId="5" borderId="4" xfId="0"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3" borderId="9" xfId="2" applyNumberFormat="1" applyFont="1" applyFill="1" applyBorder="1" applyAlignment="1" applyProtection="1">
      <alignment horizontal="left" vertical="center" wrapText="1"/>
      <protection locked="0"/>
    </xf>
    <xf numFmtId="0" fontId="5" fillId="6" borderId="0" xfId="0" applyNumberFormat="1" applyFont="1" applyFill="1" applyAlignment="1" applyProtection="1">
      <alignment horizontal="center"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4" borderId="0" xfId="0" applyNumberFormat="1" applyFont="1" applyFill="1" applyAlignment="1" applyProtection="1">
      <alignment horizontal="center" vertical="center"/>
    </xf>
    <xf numFmtId="0" fontId="1" fillId="3" borderId="4" xfId="0" applyNumberFormat="1" applyFont="1" applyFill="1" applyBorder="1" applyAlignment="1" applyProtection="1">
      <alignment horizontal="center" vertical="center" wrapText="1"/>
    </xf>
    <xf numFmtId="0" fontId="0" fillId="0" borderId="4" xfId="0" applyNumberFormat="1" applyBorder="1" applyAlignment="1" applyProtection="1">
      <alignment vertical="center" wrapText="1"/>
    </xf>
    <xf numFmtId="0" fontId="0" fillId="0" borderId="5" xfId="0" applyNumberFormat="1" applyBorder="1" applyAlignment="1" applyProtection="1">
      <alignment vertical="center" wrapText="1"/>
    </xf>
    <xf numFmtId="0" fontId="0" fillId="5" borderId="13" xfId="0" applyFill="1" applyBorder="1" applyAlignment="1" applyProtection="1">
      <alignment horizontal="center" vertical="center" wrapText="1"/>
    </xf>
    <xf numFmtId="0" fontId="0" fillId="5" borderId="14" xfId="0" applyFill="1" applyBorder="1" applyAlignment="1" applyProtection="1">
      <alignment horizontal="center" vertical="center" wrapText="1"/>
    </xf>
    <xf numFmtId="0" fontId="0" fillId="5" borderId="15" xfId="0" applyFill="1" applyBorder="1" applyAlignment="1" applyProtection="1">
      <alignment horizontal="center" vertical="center" wrapText="1"/>
    </xf>
  </cellXfs>
  <cellStyles count="3">
    <cellStyle name="Hypertextový odkaz" xfId="2" builtinId="8"/>
    <cellStyle name="Normální" xfId="0" builtinId="0"/>
    <cellStyle name="normální 3" xfId="1"/>
  </cellStyles>
  <dxfs count="20">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
      <font>
        <b val="0"/>
        <i val="0"/>
      </font>
    </dxf>
    <dxf>
      <fill>
        <patternFill>
          <bgColor rgb="FFE6D5F3"/>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s>
  <tableStyles count="0" defaultTableStyle="TableStyleMedium2" defaultPivotStyle="PivotStyleLight16"/>
  <colors>
    <mruColors>
      <color rgb="FF85FFBC"/>
      <color rgb="FFE3C7EF"/>
      <color rgb="FFFFFFCC"/>
      <color rgb="FF8FFFC2"/>
      <color rgb="FFFCD9BC"/>
      <color rgb="FFF9A661"/>
      <color rgb="FFC5D9F1"/>
      <color rgb="FFC9F1FF"/>
      <color rgb="FF80F29B"/>
      <color rgb="FFFF71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7668</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1361</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86146"/>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2223</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78027"/>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2401</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179294"/>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7666</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7552"/>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4082</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1359</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1359</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1359</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862</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1359</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863</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5"/>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1360</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183968"/>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2</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2"/>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3</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3"/>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11673</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0"/>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12747</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1022"/>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12746</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1022"/>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9528</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9525</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16079</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2880"/>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12747</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1023"/>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9524</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12749</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1022"/>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9525</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9526</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288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11700</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5056"/>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9525</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12747</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18102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9525</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9525</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14604</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79"/>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9524</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2880"/>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9525</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9525</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288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12747</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1022"/>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9525</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9527</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9525</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12747</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1023"/>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12747</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102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9525</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2881"/>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9527</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9525</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9525</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12747</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1022"/>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14604</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2879"/>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12746</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1022"/>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9527</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9526</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11673</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2880"/>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9526</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14604</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79"/>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9524</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12749</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1022"/>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12747</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102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11673</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14604</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2879"/>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12746</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102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9527</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12747</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102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16079</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9526</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11702</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5056"/>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9525</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0"/>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9525</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12747</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102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12747</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102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9524</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9525</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0"/>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12747</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12747</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12747</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12747</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9524</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9528</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11701</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5056"/>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14604</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14604</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12746</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102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12749</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102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9526</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9525</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2880"/>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11673</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0"/>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12747</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1022"/>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4084</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4082</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7666</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1"/>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1904</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1904</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2401</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79294"/>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168728</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74444"/>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4082</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4082</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1359</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1360</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0"/>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1359</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1359</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862</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862</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1361</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198185"/>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7668</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4083</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4083</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4083</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16946</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4083</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3</xdr:row>
      <xdr:rowOff>0</xdr:rowOff>
    </xdr:from>
    <xdr:to>
      <xdr:col>18</xdr:col>
      <xdr:colOff>91440</xdr:colOff>
      <xdr:row>3</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91440" cy="182880"/>
        </a:xfrm>
        <a:prstGeom prst="rect">
          <a:avLst/>
        </a:prstGeom>
        <a:noFill/>
      </xdr:spPr>
    </xdr:pic>
    <xdr:clientData/>
  </xdr:twoCellAnchor>
  <xdr:twoCellAnchor editAs="oneCell">
    <xdr:from>
      <xdr:col>18</xdr:col>
      <xdr:colOff>0</xdr:colOff>
      <xdr:row>37</xdr:row>
      <xdr:rowOff>0</xdr:rowOff>
    </xdr:from>
    <xdr:to>
      <xdr:col>18</xdr:col>
      <xdr:colOff>91440</xdr:colOff>
      <xdr:row>38</xdr:row>
      <xdr:rowOff>5442</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85328"/>
        </a:xfrm>
        <a:prstGeom prst="rect">
          <a:avLst/>
        </a:prstGeom>
        <a:noFill/>
      </xdr:spPr>
    </xdr:pic>
    <xdr:clientData/>
  </xdr:twoCellAnchor>
  <xdr:twoCellAnchor editAs="oneCell">
    <xdr:from>
      <xdr:col>18</xdr:col>
      <xdr:colOff>0</xdr:colOff>
      <xdr:row>37</xdr:row>
      <xdr:rowOff>0</xdr:rowOff>
    </xdr:from>
    <xdr:to>
      <xdr:col>18</xdr:col>
      <xdr:colOff>91440</xdr:colOff>
      <xdr:row>38</xdr:row>
      <xdr:rowOff>14967</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37</xdr:row>
      <xdr:rowOff>0</xdr:rowOff>
    </xdr:from>
    <xdr:to>
      <xdr:col>18</xdr:col>
      <xdr:colOff>91440</xdr:colOff>
      <xdr:row>38</xdr:row>
      <xdr:rowOff>14967</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37</xdr:row>
      <xdr:rowOff>0</xdr:rowOff>
    </xdr:from>
    <xdr:to>
      <xdr:col>18</xdr:col>
      <xdr:colOff>91440</xdr:colOff>
      <xdr:row>38</xdr:row>
      <xdr:rowOff>16945</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6831"/>
        </a:xfrm>
        <a:prstGeom prst="rect">
          <a:avLst/>
        </a:prstGeom>
        <a:noFill/>
      </xdr:spPr>
    </xdr:pic>
    <xdr:clientData/>
  </xdr:twoCellAnchor>
  <xdr:twoCellAnchor editAs="oneCell">
    <xdr:from>
      <xdr:col>18</xdr:col>
      <xdr:colOff>0</xdr:colOff>
      <xdr:row>42</xdr:row>
      <xdr:rowOff>0</xdr:rowOff>
    </xdr:from>
    <xdr:to>
      <xdr:col>18</xdr:col>
      <xdr:colOff>91440</xdr:colOff>
      <xdr:row>43</xdr:row>
      <xdr:rowOff>10888</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42</xdr:row>
      <xdr:rowOff>0</xdr:rowOff>
    </xdr:from>
    <xdr:to>
      <xdr:col>18</xdr:col>
      <xdr:colOff>91440</xdr:colOff>
      <xdr:row>43</xdr:row>
      <xdr:rowOff>10888</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11407</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4763"/>
        </a:xfrm>
        <a:prstGeom prst="rect">
          <a:avLst/>
        </a:prstGeom>
        <a:noFill/>
      </xdr:spPr>
    </xdr:pic>
    <xdr:clientData/>
  </xdr:twoCellAnchor>
  <xdr:twoCellAnchor editAs="oneCell">
    <xdr:from>
      <xdr:col>18</xdr:col>
      <xdr:colOff>0</xdr:colOff>
      <xdr:row>58</xdr:row>
      <xdr:rowOff>0</xdr:rowOff>
    </xdr:from>
    <xdr:to>
      <xdr:col>18</xdr:col>
      <xdr:colOff>91440</xdr:colOff>
      <xdr:row>59</xdr:row>
      <xdr:rowOff>12989</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91440" cy="186343"/>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9531</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4"/>
        </a:xfrm>
        <a:prstGeom prst="rect">
          <a:avLst/>
        </a:prstGeom>
        <a:noFill/>
      </xdr:spPr>
    </xdr:pic>
    <xdr:clientData/>
  </xdr:twoCellAnchor>
  <xdr:twoCellAnchor editAs="oneCell">
    <xdr:from>
      <xdr:col>18</xdr:col>
      <xdr:colOff>0</xdr:colOff>
      <xdr:row>61</xdr:row>
      <xdr:rowOff>0</xdr:rowOff>
    </xdr:from>
    <xdr:to>
      <xdr:col>18</xdr:col>
      <xdr:colOff>91440</xdr:colOff>
      <xdr:row>62</xdr:row>
      <xdr:rowOff>12987</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6342"/>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16247</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9603"/>
        </a:xfrm>
        <a:prstGeom prst="rect">
          <a:avLst/>
        </a:prstGeom>
        <a:noFill/>
      </xdr:spPr>
    </xdr:pic>
    <xdr:clientData/>
  </xdr:twoCellAnchor>
  <xdr:twoCellAnchor editAs="oneCell">
    <xdr:from>
      <xdr:col>18</xdr:col>
      <xdr:colOff>0</xdr:colOff>
      <xdr:row>65</xdr:row>
      <xdr:rowOff>0</xdr:rowOff>
    </xdr:from>
    <xdr:to>
      <xdr:col>18</xdr:col>
      <xdr:colOff>91440</xdr:colOff>
      <xdr:row>66</xdr:row>
      <xdr:rowOff>11410</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4764"/>
        </a:xfrm>
        <a:prstGeom prst="rect">
          <a:avLst/>
        </a:prstGeom>
        <a:noFill/>
      </xdr:spPr>
    </xdr:pic>
    <xdr:clientData/>
  </xdr:twoCellAnchor>
  <xdr:twoCellAnchor editAs="oneCell">
    <xdr:from>
      <xdr:col>18</xdr:col>
      <xdr:colOff>0</xdr:colOff>
      <xdr:row>66</xdr:row>
      <xdr:rowOff>0</xdr:rowOff>
    </xdr:from>
    <xdr:to>
      <xdr:col>18</xdr:col>
      <xdr:colOff>91440</xdr:colOff>
      <xdr:row>67</xdr:row>
      <xdr:rowOff>11501</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4857"/>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14971</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8324"/>
        </a:xfrm>
        <a:prstGeom prst="rect">
          <a:avLst/>
        </a:prstGeom>
        <a:noFill/>
      </xdr:spPr>
    </xdr:pic>
    <xdr:clientData/>
  </xdr:twoCellAnchor>
  <xdr:twoCellAnchor editAs="oneCell">
    <xdr:from>
      <xdr:col>18</xdr:col>
      <xdr:colOff>0</xdr:colOff>
      <xdr:row>69</xdr:row>
      <xdr:rowOff>0</xdr:rowOff>
    </xdr:from>
    <xdr:to>
      <xdr:col>18</xdr:col>
      <xdr:colOff>91440</xdr:colOff>
      <xdr:row>70</xdr:row>
      <xdr:rowOff>11409</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4764"/>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16247</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9603"/>
        </a:xfrm>
        <a:prstGeom prst="rect">
          <a:avLst/>
        </a:prstGeom>
        <a:noFill/>
      </xdr:spPr>
    </xdr:pic>
    <xdr:clientData/>
  </xdr:twoCellAnchor>
  <xdr:twoCellAnchor editAs="oneCell">
    <xdr:from>
      <xdr:col>18</xdr:col>
      <xdr:colOff>0</xdr:colOff>
      <xdr:row>71</xdr:row>
      <xdr:rowOff>0</xdr:rowOff>
    </xdr:from>
    <xdr:to>
      <xdr:col>18</xdr:col>
      <xdr:colOff>91440</xdr:colOff>
      <xdr:row>72</xdr:row>
      <xdr:rowOff>9526</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2"/>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16248</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9602"/>
        </a:xfrm>
        <a:prstGeom prst="rect">
          <a:avLst/>
        </a:prstGeom>
        <a:noFill/>
      </xdr:spPr>
    </xdr:pic>
    <xdr:clientData/>
  </xdr:twoCellAnchor>
  <xdr:twoCellAnchor editAs="oneCell">
    <xdr:from>
      <xdr:col>18</xdr:col>
      <xdr:colOff>0</xdr:colOff>
      <xdr:row>74</xdr:row>
      <xdr:rowOff>0</xdr:rowOff>
    </xdr:from>
    <xdr:to>
      <xdr:col>18</xdr:col>
      <xdr:colOff>91440</xdr:colOff>
      <xdr:row>75</xdr:row>
      <xdr:rowOff>16251</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91440" cy="189604"/>
        </a:xfrm>
        <a:prstGeom prst="rect">
          <a:avLst/>
        </a:prstGeom>
        <a:noFill/>
      </xdr:spPr>
    </xdr:pic>
    <xdr:clientData/>
  </xdr:twoCellAnchor>
  <xdr:twoCellAnchor editAs="oneCell">
    <xdr:from>
      <xdr:col>18</xdr:col>
      <xdr:colOff>0</xdr:colOff>
      <xdr:row>75</xdr:row>
      <xdr:rowOff>0</xdr:rowOff>
    </xdr:from>
    <xdr:to>
      <xdr:col>18</xdr:col>
      <xdr:colOff>91440</xdr:colOff>
      <xdr:row>76</xdr:row>
      <xdr:rowOff>9526</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91440" cy="182881"/>
        </a:xfrm>
        <a:prstGeom prst="rect">
          <a:avLst/>
        </a:prstGeom>
        <a:noFill/>
      </xdr:spPr>
    </xdr:pic>
    <xdr:clientData/>
  </xdr:twoCellAnchor>
  <xdr:twoCellAnchor editAs="oneCell">
    <xdr:from>
      <xdr:col>18</xdr:col>
      <xdr:colOff>0</xdr:colOff>
      <xdr:row>77</xdr:row>
      <xdr:rowOff>0</xdr:rowOff>
    </xdr:from>
    <xdr:to>
      <xdr:col>18</xdr:col>
      <xdr:colOff>91440</xdr:colOff>
      <xdr:row>78</xdr:row>
      <xdr:rowOff>11408</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91440" cy="184764"/>
        </a:xfrm>
        <a:prstGeom prst="rect">
          <a:avLst/>
        </a:prstGeom>
        <a:noFill/>
      </xdr:spPr>
    </xdr:pic>
    <xdr:clientData/>
  </xdr:twoCellAnchor>
  <xdr:twoCellAnchor editAs="oneCell">
    <xdr:from>
      <xdr:col>18</xdr:col>
      <xdr:colOff>0</xdr:colOff>
      <xdr:row>78</xdr:row>
      <xdr:rowOff>0</xdr:rowOff>
    </xdr:from>
    <xdr:to>
      <xdr:col>18</xdr:col>
      <xdr:colOff>91440</xdr:colOff>
      <xdr:row>79</xdr:row>
      <xdr:rowOff>14965</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91440" cy="188321"/>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9527</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1"/>
        </a:xfrm>
        <a:prstGeom prst="rect">
          <a:avLst/>
        </a:prstGeom>
        <a:noFill/>
      </xdr:spPr>
    </xdr:pic>
    <xdr:clientData/>
  </xdr:twoCellAnchor>
  <xdr:twoCellAnchor editAs="oneCell">
    <xdr:from>
      <xdr:col>18</xdr:col>
      <xdr:colOff>0</xdr:colOff>
      <xdr:row>80</xdr:row>
      <xdr:rowOff>0</xdr:rowOff>
    </xdr:from>
    <xdr:to>
      <xdr:col>18</xdr:col>
      <xdr:colOff>91440</xdr:colOff>
      <xdr:row>81</xdr:row>
      <xdr:rowOff>11501</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84857"/>
        </a:xfrm>
        <a:prstGeom prst="rect">
          <a:avLst/>
        </a:prstGeom>
        <a:noFill/>
      </xdr:spPr>
    </xdr:pic>
    <xdr:clientData/>
  </xdr:twoCellAnchor>
  <xdr:twoCellAnchor editAs="oneCell">
    <xdr:from>
      <xdr:col>18</xdr:col>
      <xdr:colOff>0</xdr:colOff>
      <xdr:row>81</xdr:row>
      <xdr:rowOff>0</xdr:rowOff>
    </xdr:from>
    <xdr:to>
      <xdr:col>18</xdr:col>
      <xdr:colOff>91440</xdr:colOff>
      <xdr:row>82</xdr:row>
      <xdr:rowOff>11411</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4764"/>
        </a:xfrm>
        <a:prstGeom prst="rect">
          <a:avLst/>
        </a:prstGeom>
        <a:noFill/>
      </xdr:spPr>
    </xdr:pic>
    <xdr:clientData/>
  </xdr:twoCellAnchor>
  <xdr:twoCellAnchor editAs="oneCell">
    <xdr:from>
      <xdr:col>18</xdr:col>
      <xdr:colOff>0</xdr:colOff>
      <xdr:row>82</xdr:row>
      <xdr:rowOff>0</xdr:rowOff>
    </xdr:from>
    <xdr:to>
      <xdr:col>18</xdr:col>
      <xdr:colOff>91440</xdr:colOff>
      <xdr:row>83</xdr:row>
      <xdr:rowOff>9528</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82883"/>
        </a:xfrm>
        <a:prstGeom prst="rect">
          <a:avLst/>
        </a:prstGeom>
        <a:noFill/>
      </xdr:spPr>
    </xdr:pic>
    <xdr:clientData/>
  </xdr:twoCellAnchor>
  <xdr:twoCellAnchor editAs="oneCell">
    <xdr:from>
      <xdr:col>18</xdr:col>
      <xdr:colOff>0</xdr:colOff>
      <xdr:row>83</xdr:row>
      <xdr:rowOff>0</xdr:rowOff>
    </xdr:from>
    <xdr:to>
      <xdr:col>18</xdr:col>
      <xdr:colOff>91440</xdr:colOff>
      <xdr:row>84</xdr:row>
      <xdr:rowOff>12987</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91440" cy="186342"/>
        </a:xfrm>
        <a:prstGeom prst="rect">
          <a:avLst/>
        </a:prstGeom>
        <a:noFill/>
      </xdr:spPr>
    </xdr:pic>
    <xdr:clientData/>
  </xdr:twoCellAnchor>
  <xdr:twoCellAnchor editAs="oneCell">
    <xdr:from>
      <xdr:col>18</xdr:col>
      <xdr:colOff>0</xdr:colOff>
      <xdr:row>87</xdr:row>
      <xdr:rowOff>0</xdr:rowOff>
    </xdr:from>
    <xdr:to>
      <xdr:col>18</xdr:col>
      <xdr:colOff>91440</xdr:colOff>
      <xdr:row>88</xdr:row>
      <xdr:rowOff>11503</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4859"/>
        </a:xfrm>
        <a:prstGeom prst="rect">
          <a:avLst/>
        </a:prstGeom>
        <a:noFill/>
      </xdr:spPr>
    </xdr:pic>
    <xdr:clientData/>
  </xdr:twoCellAnchor>
  <xdr:twoCellAnchor editAs="oneCell">
    <xdr:from>
      <xdr:col>18</xdr:col>
      <xdr:colOff>0</xdr:colOff>
      <xdr:row>88</xdr:row>
      <xdr:rowOff>0</xdr:rowOff>
    </xdr:from>
    <xdr:to>
      <xdr:col>18</xdr:col>
      <xdr:colOff>91440</xdr:colOff>
      <xdr:row>89</xdr:row>
      <xdr:rowOff>9530</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91440" cy="182883"/>
        </a:xfrm>
        <a:prstGeom prst="rect">
          <a:avLst/>
        </a:prstGeom>
        <a:noFill/>
      </xdr:spPr>
    </xdr:pic>
    <xdr:clientData/>
  </xdr:twoCellAnchor>
  <xdr:twoCellAnchor editAs="oneCell">
    <xdr:from>
      <xdr:col>18</xdr:col>
      <xdr:colOff>0</xdr:colOff>
      <xdr:row>89</xdr:row>
      <xdr:rowOff>0</xdr:rowOff>
    </xdr:from>
    <xdr:to>
      <xdr:col>18</xdr:col>
      <xdr:colOff>91440</xdr:colOff>
      <xdr:row>90</xdr:row>
      <xdr:rowOff>14966</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8321"/>
        </a:xfrm>
        <a:prstGeom prst="rect">
          <a:avLst/>
        </a:prstGeom>
        <a:noFill/>
      </xdr:spPr>
    </xdr:pic>
    <xdr:clientData/>
  </xdr:twoCellAnchor>
  <xdr:twoCellAnchor editAs="oneCell">
    <xdr:from>
      <xdr:col>18</xdr:col>
      <xdr:colOff>0</xdr:colOff>
      <xdr:row>90</xdr:row>
      <xdr:rowOff>0</xdr:rowOff>
    </xdr:from>
    <xdr:to>
      <xdr:col>18</xdr:col>
      <xdr:colOff>91440</xdr:colOff>
      <xdr:row>91</xdr:row>
      <xdr:rowOff>9527</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2"/>
        </a:xfrm>
        <a:prstGeom prst="rect">
          <a:avLst/>
        </a:prstGeom>
        <a:noFill/>
      </xdr:spPr>
    </xdr:pic>
    <xdr:clientData/>
  </xdr:twoCellAnchor>
  <xdr:twoCellAnchor editAs="oneCell">
    <xdr:from>
      <xdr:col>18</xdr:col>
      <xdr:colOff>0</xdr:colOff>
      <xdr:row>91</xdr:row>
      <xdr:rowOff>0</xdr:rowOff>
    </xdr:from>
    <xdr:to>
      <xdr:col>18</xdr:col>
      <xdr:colOff>91440</xdr:colOff>
      <xdr:row>92</xdr:row>
      <xdr:rowOff>12986</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6342"/>
        </a:xfrm>
        <a:prstGeom prst="rect">
          <a:avLst/>
        </a:prstGeom>
        <a:noFill/>
      </xdr:spPr>
    </xdr:pic>
    <xdr:clientData/>
  </xdr:twoCellAnchor>
  <xdr:twoCellAnchor editAs="oneCell">
    <xdr:from>
      <xdr:col>18</xdr:col>
      <xdr:colOff>0</xdr:colOff>
      <xdr:row>93</xdr:row>
      <xdr:rowOff>0</xdr:rowOff>
    </xdr:from>
    <xdr:to>
      <xdr:col>18</xdr:col>
      <xdr:colOff>91440</xdr:colOff>
      <xdr:row>94</xdr:row>
      <xdr:rowOff>11408</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4762"/>
        </a:xfrm>
        <a:prstGeom prst="rect">
          <a:avLst/>
        </a:prstGeom>
        <a:noFill/>
      </xdr:spPr>
    </xdr:pic>
    <xdr:clientData/>
  </xdr:twoCellAnchor>
  <xdr:twoCellAnchor editAs="oneCell">
    <xdr:from>
      <xdr:col>18</xdr:col>
      <xdr:colOff>0</xdr:colOff>
      <xdr:row>94</xdr:row>
      <xdr:rowOff>0</xdr:rowOff>
    </xdr:from>
    <xdr:to>
      <xdr:col>18</xdr:col>
      <xdr:colOff>91440</xdr:colOff>
      <xdr:row>95</xdr:row>
      <xdr:rowOff>11502</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4858"/>
        </a:xfrm>
        <a:prstGeom prst="rect">
          <a:avLst/>
        </a:prstGeom>
        <a:noFill/>
      </xdr:spPr>
    </xdr:pic>
    <xdr:clientData/>
  </xdr:twoCellAnchor>
  <xdr:twoCellAnchor editAs="oneCell">
    <xdr:from>
      <xdr:col>18</xdr:col>
      <xdr:colOff>0</xdr:colOff>
      <xdr:row>95</xdr:row>
      <xdr:rowOff>0</xdr:rowOff>
    </xdr:from>
    <xdr:to>
      <xdr:col>18</xdr:col>
      <xdr:colOff>91440</xdr:colOff>
      <xdr:row>96</xdr:row>
      <xdr:rowOff>9528</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1"/>
        </a:xfrm>
        <a:prstGeom prst="rect">
          <a:avLst/>
        </a:prstGeom>
        <a:noFill/>
      </xdr:spPr>
    </xdr:pic>
    <xdr:clientData/>
  </xdr:twoCellAnchor>
  <xdr:twoCellAnchor editAs="oneCell">
    <xdr:from>
      <xdr:col>18</xdr:col>
      <xdr:colOff>0</xdr:colOff>
      <xdr:row>96</xdr:row>
      <xdr:rowOff>0</xdr:rowOff>
    </xdr:from>
    <xdr:to>
      <xdr:col>18</xdr:col>
      <xdr:colOff>91440</xdr:colOff>
      <xdr:row>97</xdr:row>
      <xdr:rowOff>9528</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3"/>
        </a:xfrm>
        <a:prstGeom prst="rect">
          <a:avLst/>
        </a:prstGeom>
        <a:noFill/>
      </xdr:spPr>
    </xdr:pic>
    <xdr:clientData/>
  </xdr:twoCellAnchor>
  <xdr:twoCellAnchor editAs="oneCell">
    <xdr:from>
      <xdr:col>18</xdr:col>
      <xdr:colOff>0</xdr:colOff>
      <xdr:row>99</xdr:row>
      <xdr:rowOff>0</xdr:rowOff>
    </xdr:from>
    <xdr:to>
      <xdr:col>18</xdr:col>
      <xdr:colOff>91440</xdr:colOff>
      <xdr:row>100</xdr:row>
      <xdr:rowOff>9525</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1"/>
        </a:xfrm>
        <a:prstGeom prst="rect">
          <a:avLst/>
        </a:prstGeom>
        <a:noFill/>
      </xdr:spPr>
    </xdr:pic>
    <xdr:clientData/>
  </xdr:twoCellAnchor>
  <xdr:twoCellAnchor editAs="oneCell">
    <xdr:from>
      <xdr:col>18</xdr:col>
      <xdr:colOff>0</xdr:colOff>
      <xdr:row>101</xdr:row>
      <xdr:rowOff>0</xdr:rowOff>
    </xdr:from>
    <xdr:to>
      <xdr:col>18</xdr:col>
      <xdr:colOff>91440</xdr:colOff>
      <xdr:row>102</xdr:row>
      <xdr:rowOff>11503</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91440" cy="184859"/>
        </a:xfrm>
        <a:prstGeom prst="rect">
          <a:avLst/>
        </a:prstGeom>
        <a:noFill/>
      </xdr:spPr>
    </xdr:pic>
    <xdr:clientData/>
  </xdr:twoCellAnchor>
  <xdr:twoCellAnchor editAs="oneCell">
    <xdr:from>
      <xdr:col>18</xdr:col>
      <xdr:colOff>0</xdr:colOff>
      <xdr:row>103</xdr:row>
      <xdr:rowOff>0</xdr:rowOff>
    </xdr:from>
    <xdr:to>
      <xdr:col>18</xdr:col>
      <xdr:colOff>91440</xdr:colOff>
      <xdr:row>104</xdr:row>
      <xdr:rowOff>9527</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2"/>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105</xdr:row>
      <xdr:rowOff>0</xdr:rowOff>
    </xdr:from>
    <xdr:to>
      <xdr:col>18</xdr:col>
      <xdr:colOff>91440</xdr:colOff>
      <xdr:row>106</xdr:row>
      <xdr:rowOff>11407</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4763"/>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9524</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109</xdr:row>
      <xdr:rowOff>11501</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4857"/>
        </a:xfrm>
        <a:prstGeom prst="rect">
          <a:avLst/>
        </a:prstGeom>
        <a:noFill/>
      </xdr:spPr>
    </xdr:pic>
    <xdr:clientData/>
  </xdr:twoCellAnchor>
  <xdr:twoCellAnchor editAs="oneCell">
    <xdr:from>
      <xdr:col>18</xdr:col>
      <xdr:colOff>0</xdr:colOff>
      <xdr:row>109</xdr:row>
      <xdr:rowOff>0</xdr:rowOff>
    </xdr:from>
    <xdr:to>
      <xdr:col>18</xdr:col>
      <xdr:colOff>91440</xdr:colOff>
      <xdr:row>110</xdr:row>
      <xdr:rowOff>11413</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91440" cy="184766"/>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11409</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4764"/>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9525</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1"/>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11407</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91440" cy="184763"/>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16248</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9602"/>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9529</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2"/>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9525</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9526</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91440" cy="182881"/>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14964</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8320"/>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9527</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3"/>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11407</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91440" cy="184761"/>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9528</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1"/>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11408</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4763"/>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9526</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2"/>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12986</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6342"/>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9528</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2"/>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11500</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91440" cy="184856"/>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14971</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91440" cy="188324"/>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9526</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9526</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9524</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12989</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6343"/>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11503</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4859"/>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11412</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91440" cy="184765"/>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16248</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9603"/>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11673</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14604</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91440" cy="182879"/>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11503</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11503</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12987</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12987</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9525</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91440" cy="182881"/>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9525</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1"/>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11407</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4761"/>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11409</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11409</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9525</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1"/>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14965</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91440" cy="188321"/>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9528</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2"/>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11499</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4855"/>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9529</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2"/>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9526</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1"/>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9526</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91440" cy="182881"/>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1907</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1</xdr:row>
      <xdr:rowOff>0</xdr:rowOff>
    </xdr:from>
    <xdr:to>
      <xdr:col>18</xdr:col>
      <xdr:colOff>91440</xdr:colOff>
      <xdr:row>1</xdr:row>
      <xdr:rowOff>177163</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91440" cy="182878"/>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91440" cy="12954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29540"/>
        </a:xfrm>
        <a:prstGeom prst="rect">
          <a:avLst/>
        </a:prstGeom>
        <a:noFill/>
      </xdr:spPr>
    </xdr:pic>
    <xdr:clientData/>
  </xdr:twoCellAnchor>
  <xdr:twoCellAnchor editAs="oneCell">
    <xdr:from>
      <xdr:col>18</xdr:col>
      <xdr:colOff>0</xdr:colOff>
      <xdr:row>38</xdr:row>
      <xdr:rowOff>180975</xdr:rowOff>
    </xdr:from>
    <xdr:to>
      <xdr:col>18</xdr:col>
      <xdr:colOff>91440</xdr:colOff>
      <xdr:row>42</xdr:row>
      <xdr:rowOff>126206</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91440" cy="669130"/>
        </a:xfrm>
        <a:prstGeom prst="rect">
          <a:avLst/>
        </a:prstGeom>
        <a:noFill/>
      </xdr:spPr>
    </xdr:pic>
    <xdr:clientData/>
  </xdr:twoCellAnchor>
  <xdr:twoCellAnchor editAs="oneCell">
    <xdr:from>
      <xdr:col>18</xdr:col>
      <xdr:colOff>0</xdr:colOff>
      <xdr:row>37</xdr:row>
      <xdr:rowOff>0</xdr:rowOff>
    </xdr:from>
    <xdr:to>
      <xdr:col>18</xdr:col>
      <xdr:colOff>91440</xdr:colOff>
      <xdr:row>38</xdr:row>
      <xdr:rowOff>14967</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37</xdr:row>
      <xdr:rowOff>0</xdr:rowOff>
    </xdr:from>
    <xdr:to>
      <xdr:col>18</xdr:col>
      <xdr:colOff>91440</xdr:colOff>
      <xdr:row>38</xdr:row>
      <xdr:rowOff>14967</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38</xdr:row>
      <xdr:rowOff>0</xdr:rowOff>
    </xdr:from>
    <xdr:to>
      <xdr:col>18</xdr:col>
      <xdr:colOff>91440</xdr:colOff>
      <xdr:row>39</xdr:row>
      <xdr:rowOff>8163</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18</xdr:col>
      <xdr:colOff>0</xdr:colOff>
      <xdr:row>38</xdr:row>
      <xdr:rowOff>0</xdr:rowOff>
    </xdr:from>
    <xdr:to>
      <xdr:col>18</xdr:col>
      <xdr:colOff>91440</xdr:colOff>
      <xdr:row>39</xdr:row>
      <xdr:rowOff>1450</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81792"/>
        </a:xfrm>
        <a:prstGeom prst="rect">
          <a:avLst/>
        </a:prstGeom>
        <a:noFill/>
      </xdr:spPr>
    </xdr:pic>
    <xdr:clientData/>
  </xdr:twoCellAnchor>
  <xdr:twoCellAnchor editAs="oneCell">
    <xdr:from>
      <xdr:col>18</xdr:col>
      <xdr:colOff>0</xdr:colOff>
      <xdr:row>38</xdr:row>
      <xdr:rowOff>0</xdr:rowOff>
    </xdr:from>
    <xdr:to>
      <xdr:col>18</xdr:col>
      <xdr:colOff>91440</xdr:colOff>
      <xdr:row>39</xdr:row>
      <xdr:rowOff>8163</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18</xdr:col>
      <xdr:colOff>0</xdr:colOff>
      <xdr:row>39</xdr:row>
      <xdr:rowOff>0</xdr:rowOff>
    </xdr:from>
    <xdr:to>
      <xdr:col>18</xdr:col>
      <xdr:colOff>91440</xdr:colOff>
      <xdr:row>40</xdr:row>
      <xdr:rowOff>14970</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91440" cy="195943"/>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10141</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91440" cy="196831"/>
        </a:xfrm>
        <a:prstGeom prst="rect">
          <a:avLst/>
        </a:prstGeom>
        <a:noFill/>
      </xdr:spPr>
    </xdr:pic>
    <xdr:clientData/>
  </xdr:twoCellAnchor>
  <xdr:twoCellAnchor editAs="oneCell">
    <xdr:from>
      <xdr:col>18</xdr:col>
      <xdr:colOff>0</xdr:colOff>
      <xdr:row>41</xdr:row>
      <xdr:rowOff>0</xdr:rowOff>
    </xdr:from>
    <xdr:to>
      <xdr:col>18</xdr:col>
      <xdr:colOff>91440</xdr:colOff>
      <xdr:row>42</xdr:row>
      <xdr:rowOff>17807</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91440" cy="198782"/>
        </a:xfrm>
        <a:prstGeom prst="rect">
          <a:avLst/>
        </a:prstGeom>
        <a:noFill/>
      </xdr:spPr>
    </xdr:pic>
    <xdr:clientData/>
  </xdr:twoCellAnchor>
  <xdr:twoCellAnchor editAs="oneCell">
    <xdr:from>
      <xdr:col>18</xdr:col>
      <xdr:colOff>0</xdr:colOff>
      <xdr:row>42</xdr:row>
      <xdr:rowOff>0</xdr:rowOff>
    </xdr:from>
    <xdr:to>
      <xdr:col>18</xdr:col>
      <xdr:colOff>91440</xdr:colOff>
      <xdr:row>43</xdr:row>
      <xdr:rowOff>10888</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4083</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16946</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4083</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1905</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9526</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16</xdr:row>
      <xdr:rowOff>0</xdr:rowOff>
    </xdr:from>
    <xdr:to>
      <xdr:col>18</xdr:col>
      <xdr:colOff>195543</xdr:colOff>
      <xdr:row>17</xdr:row>
      <xdr:rowOff>490385</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861000" y="9163050"/>
          <a:ext cx="190500" cy="902202"/>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140970</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4</xdr:row>
      <xdr:rowOff>1601</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43542</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83547</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53067</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11407</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12989</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9531</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12987</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16247</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11410</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11501</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14971</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11409</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16247</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9526</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16248</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16251</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11408</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14965</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9527</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11501</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11411</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9528</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12987</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11503</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9530</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14966</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9528</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11503</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11501</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11413</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11407</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9526</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14964</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9527</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11407</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11408</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12986</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11500</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14971</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9526</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9526</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12989</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11503</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11412</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11673</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14604</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11503</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11503</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9525</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11407</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9525</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14965</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9528</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11499</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9526</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9526</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2</xdr:row>
      <xdr:rowOff>7618</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25145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38</xdr:row>
      <xdr:rowOff>180975</xdr:rowOff>
    </xdr:from>
    <xdr:to>
      <xdr:col>18</xdr:col>
      <xdr:colOff>190500</xdr:colOff>
      <xdr:row>42</xdr:row>
      <xdr:rowOff>130240</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73164"/>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8163</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1450</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143284</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14970</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76470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17807</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140970</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393706</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160394</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326604</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103143</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140970</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43542</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83547</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53067</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11407</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12989</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9531</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12987</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16247</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11410</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11501</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14971</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11409</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16247</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9526</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16248</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16251</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11408</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14965</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9527</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11501</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11411</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9528</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12987</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11503</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9530</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14966</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9528</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11503</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11501</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11413</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11407</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38</xdr:row>
      <xdr:rowOff>180975</xdr:rowOff>
    </xdr:from>
    <xdr:to>
      <xdr:col>18</xdr:col>
      <xdr:colOff>190500</xdr:colOff>
      <xdr:row>42</xdr:row>
      <xdr:rowOff>141446</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8163</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1450</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143284</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14970</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76470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17807</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393706</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160394</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326604</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103143</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160394</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326604</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103143</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12245</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2995</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183968"/>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76744</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83547</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53067</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8163</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143284</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14970</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76470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9525</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11407</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12989</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11502</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9531</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9524</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11410</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11501</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14971</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9527</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11409</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9526</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16248</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11408</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14965</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9527</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9528</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12987</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9527</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11405</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1847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11503</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14966</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9526</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9528</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11408</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11503</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140970</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4</xdr:row>
      <xdr:rowOff>1601</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43542</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83547</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53067</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38</xdr:row>
      <xdr:rowOff>180975</xdr:rowOff>
    </xdr:from>
    <xdr:to>
      <xdr:col>18</xdr:col>
      <xdr:colOff>190500</xdr:colOff>
      <xdr:row>42</xdr:row>
      <xdr:rowOff>141446</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8163</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1450</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143284</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14970</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76470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17807</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393706</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160394</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326604</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103143</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160394</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140970</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326604</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103143</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252452"/>
        </a:xfrm>
        <a:prstGeom prst="rect">
          <a:avLst/>
        </a:prstGeom>
        <a:noFill/>
      </xdr:spPr>
    </xdr:pic>
    <xdr:clientData/>
  </xdr:twoCellAnchor>
  <xdr:twoCellAnchor editAs="oneCell">
    <xdr:from>
      <xdr:col>18</xdr:col>
      <xdr:colOff>0</xdr:colOff>
      <xdr:row>3</xdr:row>
      <xdr:rowOff>0</xdr:rowOff>
    </xdr:from>
    <xdr:to>
      <xdr:col>18</xdr:col>
      <xdr:colOff>190500</xdr:colOff>
      <xdr:row>4</xdr:row>
      <xdr:rowOff>1601</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33</xdr:row>
      <xdr:rowOff>0</xdr:rowOff>
    </xdr:from>
    <xdr:to>
      <xdr:col>18</xdr:col>
      <xdr:colOff>190500</xdr:colOff>
      <xdr:row>34</xdr:row>
      <xdr:rowOff>69939</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849100"/>
          <a:ext cx="190500" cy="251459"/>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76744</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83547</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8163</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1450</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143284</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14970</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76470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393706</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140970</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4</xdr:row>
      <xdr:rowOff>1601</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43542</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83547</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53067</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11407</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12989</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9531</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12987</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16247</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11410</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11501</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14971</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11409</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16247</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9526</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16248</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16251</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11408</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14965</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9527</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11501</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11411</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9528</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12987</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11503</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9530</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14966</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9528</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11503</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11501</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11413</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11407</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9526</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14964</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9527</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11407</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11408</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12986</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11500</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14971</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9526</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9526</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12989</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11503</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11412</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11673</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14604</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11503</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11503</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9525</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11407</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9525</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14965</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9528</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11499</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9526</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9526</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38</xdr:row>
      <xdr:rowOff>180975</xdr:rowOff>
    </xdr:from>
    <xdr:to>
      <xdr:col>18</xdr:col>
      <xdr:colOff>190500</xdr:colOff>
      <xdr:row>42</xdr:row>
      <xdr:rowOff>141446</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8163</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1450</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143284</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14970</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76470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17807</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393706</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160394</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326604</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103143</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140970</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393706</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179839</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7</xdr:row>
      <xdr:rowOff>160394</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326604</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103143</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12245</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22587</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203562"/>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19050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5442</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85328"/>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9525</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19050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22587</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9525</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11407</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11502</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9531</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9527</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9524</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11410</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11501</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9527</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11409</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16247</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9526</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16251</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12365</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185720"/>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11408</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14965</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9527</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11501</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11411</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9528</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14968</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8322"/>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11503</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9530</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14966</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9526</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9528</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11408</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12990</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11501</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9525</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11407</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11503</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9526</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14964</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9527</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11503</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9527</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11408</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12986</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11500</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14971</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9526</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11407</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12989</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11503</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11412</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9527</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11407</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14604</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14604</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12366</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12366</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9525</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9527</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9527</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9525</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14965</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9528</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11499</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9526</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5713</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155344</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6106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1905</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27226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8163</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1450</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15783</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202475"/>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14970</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15782</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202472"/>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17807</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707859</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56353" y="4056529"/>
          <a:ext cx="190500" cy="58459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490385</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125730</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140970</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365760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30</xdr:row>
      <xdr:rowOff>45992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23</xdr:row>
      <xdr:rowOff>0</xdr:rowOff>
    </xdr:from>
    <xdr:to>
      <xdr:col>18</xdr:col>
      <xdr:colOff>190500</xdr:colOff>
      <xdr:row>25</xdr:row>
      <xdr:rowOff>28848</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11703</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1905</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1906</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1"/>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43542</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22587</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53067</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16945</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14603</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79"/>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9526</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9531</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12987</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16247</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14604</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2879"/>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11501</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9529</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11409</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16247</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9526</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16248</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14606</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79"/>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9527</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11408</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14965</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9527</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11501</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11411</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14604</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79"/>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12987</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11503</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9530</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14966</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14604</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2879"/>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9528</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14603</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79"/>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11409</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765"/>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14603</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2879"/>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9530</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11407</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14606</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79"/>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9527</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14964</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9527</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11407</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14604</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287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9527</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12986</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11500</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14971</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9526</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9526</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11503</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11412</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11673</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14604</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9525</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9525</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9525</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11407</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9525</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14965</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9528</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11499</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14604</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79"/>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9527</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121379</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38505"/>
        </a:xfrm>
        <a:prstGeom prst="rect">
          <a:avLst/>
        </a:prstGeom>
        <a:noFill/>
      </xdr:spPr>
    </xdr:pic>
    <xdr:clientData/>
  </xdr:twoCellAnchor>
  <xdr:twoCellAnchor editAs="oneCell">
    <xdr:from>
      <xdr:col>18</xdr:col>
      <xdr:colOff>0</xdr:colOff>
      <xdr:row>38</xdr:row>
      <xdr:rowOff>180975</xdr:rowOff>
    </xdr:from>
    <xdr:to>
      <xdr:col>18</xdr:col>
      <xdr:colOff>190500</xdr:colOff>
      <xdr:row>42</xdr:row>
      <xdr:rowOff>141447</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1"/>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14967</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1449</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1"/>
        </a:xfrm>
        <a:prstGeom prst="rect">
          <a:avLst/>
        </a:prstGeom>
        <a:noFill/>
      </xdr:spPr>
    </xdr:pic>
    <xdr:clientData/>
  </xdr:twoCellAnchor>
  <xdr:twoCellAnchor editAs="oneCell">
    <xdr:from>
      <xdr:col>18</xdr:col>
      <xdr:colOff>0</xdr:colOff>
      <xdr:row>38</xdr:row>
      <xdr:rowOff>0</xdr:rowOff>
    </xdr:from>
    <xdr:to>
      <xdr:col>18</xdr:col>
      <xdr:colOff>190500</xdr:colOff>
      <xdr:row>39</xdr:row>
      <xdr:rowOff>1450</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143285</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5"/>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14970</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76470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17807</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10888</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9527</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62</xdr:row>
      <xdr:rowOff>9525</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16079</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9524</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66</xdr:row>
      <xdr:rowOff>9526</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9527</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18</xdr:col>
      <xdr:colOff>0</xdr:colOff>
      <xdr:row>69</xdr:row>
      <xdr:rowOff>0</xdr:rowOff>
    </xdr:from>
    <xdr:to>
      <xdr:col>18</xdr:col>
      <xdr:colOff>91440</xdr:colOff>
      <xdr:row>70</xdr:row>
      <xdr:rowOff>9525</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69</xdr:row>
      <xdr:rowOff>0</xdr:rowOff>
    </xdr:from>
    <xdr:to>
      <xdr:col>18</xdr:col>
      <xdr:colOff>91440</xdr:colOff>
      <xdr:row>70</xdr:row>
      <xdr:rowOff>9525</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11673</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18</xdr:col>
      <xdr:colOff>0</xdr:colOff>
      <xdr:row>71</xdr:row>
      <xdr:rowOff>0</xdr:rowOff>
    </xdr:from>
    <xdr:to>
      <xdr:col>18</xdr:col>
      <xdr:colOff>91440</xdr:colOff>
      <xdr:row>72</xdr:row>
      <xdr:rowOff>9524</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9526</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85</xdr:row>
      <xdr:rowOff>906</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91440" cy="182880"/>
        </a:xfrm>
        <a:prstGeom prst="rect">
          <a:avLst/>
        </a:prstGeom>
        <a:noFill/>
      </xdr:spPr>
    </xdr:pic>
    <xdr:clientData/>
  </xdr:twoCellAnchor>
  <xdr:twoCellAnchor editAs="oneCell">
    <xdr:from>
      <xdr:col>18</xdr:col>
      <xdr:colOff>0</xdr:colOff>
      <xdr:row>89</xdr:row>
      <xdr:rowOff>9525</xdr:rowOff>
    </xdr:from>
    <xdr:to>
      <xdr:col>18</xdr:col>
      <xdr:colOff>91440</xdr:colOff>
      <xdr:row>90</xdr:row>
      <xdr:rowOff>9525</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91440" cy="173355"/>
        </a:xfrm>
        <a:prstGeom prst="rect">
          <a:avLst/>
        </a:prstGeom>
        <a:noFill/>
      </xdr:spPr>
    </xdr:pic>
    <xdr:clientData/>
  </xdr:twoCellAnchor>
  <xdr:twoCellAnchor editAs="oneCell">
    <xdr:from>
      <xdr:col>18</xdr:col>
      <xdr:colOff>0</xdr:colOff>
      <xdr:row>87</xdr:row>
      <xdr:rowOff>0</xdr:rowOff>
    </xdr:from>
    <xdr:to>
      <xdr:col>18</xdr:col>
      <xdr:colOff>91440</xdr:colOff>
      <xdr:row>88</xdr:row>
      <xdr:rowOff>9524</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90</xdr:row>
      <xdr:rowOff>9525</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91</xdr:row>
      <xdr:rowOff>9525</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0"/>
        </a:xfrm>
        <a:prstGeom prst="rect">
          <a:avLst/>
        </a:prstGeom>
        <a:noFill/>
      </xdr:spPr>
    </xdr:pic>
    <xdr:clientData/>
  </xdr:twoCellAnchor>
  <xdr:twoCellAnchor editAs="oneCell">
    <xdr:from>
      <xdr:col>18</xdr:col>
      <xdr:colOff>0</xdr:colOff>
      <xdr:row>100</xdr:row>
      <xdr:rowOff>0</xdr:rowOff>
    </xdr:from>
    <xdr:to>
      <xdr:col>18</xdr:col>
      <xdr:colOff>91440</xdr:colOff>
      <xdr:row>101</xdr:row>
      <xdr:rowOff>9526</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18</xdr:col>
      <xdr:colOff>0</xdr:colOff>
      <xdr:row>100</xdr:row>
      <xdr:rowOff>0</xdr:rowOff>
    </xdr:from>
    <xdr:to>
      <xdr:col>18</xdr:col>
      <xdr:colOff>91440</xdr:colOff>
      <xdr:row>101</xdr:row>
      <xdr:rowOff>9526</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103</xdr:row>
      <xdr:rowOff>9527</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104</xdr:row>
      <xdr:rowOff>9525</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106</xdr:row>
      <xdr:rowOff>11673</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2880"/>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9524</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109</xdr:row>
      <xdr:rowOff>9524</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111</xdr:row>
      <xdr:rowOff>9525</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9525</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2880"/>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11673</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9526</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2880"/>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9524</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91440" cy="182880"/>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9527</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0"/>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9525</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16079</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2880"/>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9524</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0"/>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9524</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91440" cy="182880"/>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9527</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9525</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91440" cy="182880"/>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9525</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11673</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9524</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2880"/>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9526</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9525</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0"/>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11673</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9524</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9526</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2880"/>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9524</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9525</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9525</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11673</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9524</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9527</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91440" cy="182880"/>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9525</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2880"/>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9524</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9524</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9527</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9525</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91440" cy="182880"/>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9525</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16079</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0"/>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9526</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0"/>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9524</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2880"/>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9527</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9525</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0"/>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11673</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91440" cy="182880"/>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9524</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91440" cy="182880"/>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9526</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91440" cy="182880"/>
        </a:xfrm>
        <a:prstGeom prst="rect">
          <a:avLst/>
        </a:prstGeom>
        <a:noFill/>
      </xdr:spPr>
    </xdr:pic>
    <xdr:clientData/>
  </xdr:twoCellAnchor>
  <xdr:twoCellAnchor editAs="oneCell">
    <xdr:from>
      <xdr:col>18</xdr:col>
      <xdr:colOff>0</xdr:colOff>
      <xdr:row>164</xdr:row>
      <xdr:rowOff>0</xdr:rowOff>
    </xdr:from>
    <xdr:to>
      <xdr:col>18</xdr:col>
      <xdr:colOff>91440</xdr:colOff>
      <xdr:row>165</xdr:row>
      <xdr:rowOff>9524</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91440" cy="182880"/>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9527</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9525</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91440" cy="182880"/>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91440" cy="182880"/>
        </a:xfrm>
        <a:prstGeom prst="rect">
          <a:avLst/>
        </a:prstGeom>
        <a:noFill/>
      </xdr:spPr>
    </xdr:pic>
    <xdr:clientData/>
  </xdr:twoCellAnchor>
  <xdr:twoCellAnchor editAs="oneCell">
    <xdr:from>
      <xdr:col>18</xdr:col>
      <xdr:colOff>0</xdr:colOff>
      <xdr:row>172</xdr:row>
      <xdr:rowOff>0</xdr:rowOff>
    </xdr:from>
    <xdr:to>
      <xdr:col>18</xdr:col>
      <xdr:colOff>91440</xdr:colOff>
      <xdr:row>173</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91440" cy="182880"/>
        </a:xfrm>
        <a:prstGeom prst="rect">
          <a:avLst/>
        </a:prstGeom>
        <a:noFill/>
      </xdr:spPr>
    </xdr:pic>
    <xdr:clientData/>
  </xdr:twoCellAnchor>
  <xdr:twoCellAnchor editAs="oneCell">
    <xdr:from>
      <xdr:col>18</xdr:col>
      <xdr:colOff>0</xdr:colOff>
      <xdr:row>175</xdr:row>
      <xdr:rowOff>0</xdr:rowOff>
    </xdr:from>
    <xdr:to>
      <xdr:col>18</xdr:col>
      <xdr:colOff>91440</xdr:colOff>
      <xdr:row>176</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91440" cy="182880"/>
        </a:xfrm>
        <a:prstGeom prst="rect">
          <a:avLst/>
        </a:prstGeom>
        <a:noFill/>
      </xdr:spPr>
    </xdr:pic>
    <xdr:clientData/>
  </xdr:twoCellAnchor>
  <xdr:twoCellAnchor editAs="oneCell">
    <xdr:from>
      <xdr:col>18</xdr:col>
      <xdr:colOff>0</xdr:colOff>
      <xdr:row>181</xdr:row>
      <xdr:rowOff>0</xdr:rowOff>
    </xdr:from>
    <xdr:to>
      <xdr:col>18</xdr:col>
      <xdr:colOff>91440</xdr:colOff>
      <xdr:row>182</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91440" cy="182880"/>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91440" cy="182880"/>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91440" cy="182880"/>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91440" cy="182880"/>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18</xdr:col>
      <xdr:colOff>0</xdr:colOff>
      <xdr:row>192</xdr:row>
      <xdr:rowOff>0</xdr:rowOff>
    </xdr:from>
    <xdr:to>
      <xdr:col>18</xdr:col>
      <xdr:colOff>91440</xdr:colOff>
      <xdr:row>193</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91440" cy="182880"/>
        </a:xfrm>
        <a:prstGeom prst="rect">
          <a:avLst/>
        </a:prstGeom>
        <a:noFill/>
      </xdr:spPr>
    </xdr:pic>
    <xdr:clientData/>
  </xdr:twoCellAnchor>
  <xdr:twoCellAnchor editAs="oneCell">
    <xdr:from>
      <xdr:col>18</xdr:col>
      <xdr:colOff>0</xdr:colOff>
      <xdr:row>193</xdr:row>
      <xdr:rowOff>0</xdr:rowOff>
    </xdr:from>
    <xdr:to>
      <xdr:col>18</xdr:col>
      <xdr:colOff>91440</xdr:colOff>
      <xdr:row>194</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91440" cy="182880"/>
        </a:xfrm>
        <a:prstGeom prst="rect">
          <a:avLst/>
        </a:prstGeom>
        <a:noFill/>
      </xdr:spPr>
    </xdr:pic>
    <xdr:clientData/>
  </xdr:twoCellAnchor>
  <xdr:twoCellAnchor editAs="oneCell">
    <xdr:from>
      <xdr:col>18</xdr:col>
      <xdr:colOff>0</xdr:colOff>
      <xdr:row>194</xdr:row>
      <xdr:rowOff>0</xdr:rowOff>
    </xdr:from>
    <xdr:to>
      <xdr:col>18</xdr:col>
      <xdr:colOff>91440</xdr:colOff>
      <xdr:row>195</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91440" cy="182880"/>
        </a:xfrm>
        <a:prstGeom prst="rect">
          <a:avLst/>
        </a:prstGeom>
        <a:noFill/>
      </xdr:spPr>
    </xdr:pic>
    <xdr:clientData/>
  </xdr:twoCellAnchor>
  <xdr:twoCellAnchor editAs="oneCell">
    <xdr:from>
      <xdr:col>18</xdr:col>
      <xdr:colOff>0</xdr:colOff>
      <xdr:row>198</xdr:row>
      <xdr:rowOff>0</xdr:rowOff>
    </xdr:from>
    <xdr:to>
      <xdr:col>18</xdr:col>
      <xdr:colOff>91440</xdr:colOff>
      <xdr:row>199</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18</xdr:col>
      <xdr:colOff>0</xdr:colOff>
      <xdr:row>198</xdr:row>
      <xdr:rowOff>0</xdr:rowOff>
    </xdr:from>
    <xdr:to>
      <xdr:col>18</xdr:col>
      <xdr:colOff>91440</xdr:colOff>
      <xdr:row>199</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18</xdr:col>
      <xdr:colOff>0</xdr:colOff>
      <xdr:row>199</xdr:row>
      <xdr:rowOff>0</xdr:rowOff>
    </xdr:from>
    <xdr:to>
      <xdr:col>18</xdr:col>
      <xdr:colOff>91440</xdr:colOff>
      <xdr:row>200</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91440" cy="182880"/>
        </a:xfrm>
        <a:prstGeom prst="rect">
          <a:avLst/>
        </a:prstGeom>
        <a:noFill/>
      </xdr:spPr>
    </xdr:pic>
    <xdr:clientData/>
  </xdr:twoCellAnchor>
  <xdr:twoCellAnchor editAs="oneCell">
    <xdr:from>
      <xdr:col>18</xdr:col>
      <xdr:colOff>0</xdr:colOff>
      <xdr:row>200</xdr:row>
      <xdr:rowOff>0</xdr:rowOff>
    </xdr:from>
    <xdr:to>
      <xdr:col>18</xdr:col>
      <xdr:colOff>91440</xdr:colOff>
      <xdr:row>201</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91440" cy="182880"/>
        </a:xfrm>
        <a:prstGeom prst="rect">
          <a:avLst/>
        </a:prstGeom>
        <a:noFill/>
      </xdr:spPr>
    </xdr:pic>
    <xdr:clientData/>
  </xdr:twoCellAnchor>
  <xdr:twoCellAnchor editAs="oneCell">
    <xdr:from>
      <xdr:col>18</xdr:col>
      <xdr:colOff>0</xdr:colOff>
      <xdr:row>201</xdr:row>
      <xdr:rowOff>0</xdr:rowOff>
    </xdr:from>
    <xdr:to>
      <xdr:col>18</xdr:col>
      <xdr:colOff>91440</xdr:colOff>
      <xdr:row>202</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91440" cy="182880"/>
        </a:xfrm>
        <a:prstGeom prst="rect">
          <a:avLst/>
        </a:prstGeom>
        <a:noFill/>
      </xdr:spPr>
    </xdr:pic>
    <xdr:clientData/>
  </xdr:twoCellAnchor>
  <xdr:twoCellAnchor editAs="oneCell">
    <xdr:from>
      <xdr:col>18</xdr:col>
      <xdr:colOff>0</xdr:colOff>
      <xdr:row>202</xdr:row>
      <xdr:rowOff>0</xdr:rowOff>
    </xdr:from>
    <xdr:to>
      <xdr:col>18</xdr:col>
      <xdr:colOff>91440</xdr:colOff>
      <xdr:row>203</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91440" cy="182880"/>
        </a:xfrm>
        <a:prstGeom prst="rect">
          <a:avLst/>
        </a:prstGeom>
        <a:noFill/>
      </xdr:spPr>
    </xdr:pic>
    <xdr:clientData/>
  </xdr:twoCellAnchor>
  <xdr:twoCellAnchor editAs="oneCell">
    <xdr:from>
      <xdr:col>18</xdr:col>
      <xdr:colOff>0</xdr:colOff>
      <xdr:row>203</xdr:row>
      <xdr:rowOff>0</xdr:rowOff>
    </xdr:from>
    <xdr:to>
      <xdr:col>18</xdr:col>
      <xdr:colOff>91440</xdr:colOff>
      <xdr:row>204</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91440" cy="182880"/>
        </a:xfrm>
        <a:prstGeom prst="rect">
          <a:avLst/>
        </a:prstGeom>
        <a:noFill/>
      </xdr:spPr>
    </xdr:pic>
    <xdr:clientData/>
  </xdr:twoCellAnchor>
  <xdr:twoCellAnchor editAs="oneCell">
    <xdr:from>
      <xdr:col>18</xdr:col>
      <xdr:colOff>0</xdr:colOff>
      <xdr:row>204</xdr:row>
      <xdr:rowOff>0</xdr:rowOff>
    </xdr:from>
    <xdr:to>
      <xdr:col>18</xdr:col>
      <xdr:colOff>91440</xdr:colOff>
      <xdr:row>205</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91440" cy="182880"/>
        </a:xfrm>
        <a:prstGeom prst="rect">
          <a:avLst/>
        </a:prstGeom>
        <a:noFill/>
      </xdr:spPr>
    </xdr:pic>
    <xdr:clientData/>
  </xdr:twoCellAnchor>
  <xdr:twoCellAnchor editAs="oneCell">
    <xdr:from>
      <xdr:col>18</xdr:col>
      <xdr:colOff>0</xdr:colOff>
      <xdr:row>205</xdr:row>
      <xdr:rowOff>0</xdr:rowOff>
    </xdr:from>
    <xdr:to>
      <xdr:col>18</xdr:col>
      <xdr:colOff>91440</xdr:colOff>
      <xdr:row>206</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9525</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9526</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0"/>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29540"/>
        </a:xfrm>
        <a:prstGeom prst="rect">
          <a:avLst/>
        </a:prstGeom>
        <a:noFill/>
      </xdr:spPr>
    </xdr:pic>
    <xdr:clientData/>
  </xdr:twoCellAnchor>
  <xdr:twoCellAnchor editAs="oneCell">
    <xdr:from>
      <xdr:col>18</xdr:col>
      <xdr:colOff>0</xdr:colOff>
      <xdr:row>81</xdr:row>
      <xdr:rowOff>0</xdr:rowOff>
    </xdr:from>
    <xdr:to>
      <xdr:col>18</xdr:col>
      <xdr:colOff>91440</xdr:colOff>
      <xdr:row>82</xdr:row>
      <xdr:rowOff>9527</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18</xdr:col>
      <xdr:colOff>0</xdr:colOff>
      <xdr:row>81</xdr:row>
      <xdr:rowOff>0</xdr:rowOff>
    </xdr:from>
    <xdr:to>
      <xdr:col>18</xdr:col>
      <xdr:colOff>91440</xdr:colOff>
      <xdr:row>82</xdr:row>
      <xdr:rowOff>9527</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29540"/>
        </a:xfrm>
        <a:prstGeom prst="rect">
          <a:avLst/>
        </a:prstGeom>
        <a:noFill/>
      </xdr:spPr>
    </xdr:pic>
    <xdr:clientData/>
  </xdr:twoCellAnchor>
  <xdr:twoCellAnchor editAs="oneCell">
    <xdr:from>
      <xdr:col>18</xdr:col>
      <xdr:colOff>0</xdr:colOff>
      <xdr:row>95</xdr:row>
      <xdr:rowOff>180975</xdr:rowOff>
    </xdr:from>
    <xdr:to>
      <xdr:col>18</xdr:col>
      <xdr:colOff>91440</xdr:colOff>
      <xdr:row>99</xdr:row>
      <xdr:rowOff>49533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91440" cy="561977"/>
        </a:xfrm>
        <a:prstGeom prst="rect">
          <a:avLst/>
        </a:prstGeom>
        <a:noFill/>
      </xdr:spPr>
    </xdr:pic>
    <xdr:clientData/>
  </xdr:twoCellAnchor>
  <xdr:twoCellAnchor editAs="oneCell">
    <xdr:from>
      <xdr:col>18</xdr:col>
      <xdr:colOff>0</xdr:colOff>
      <xdr:row>91</xdr:row>
      <xdr:rowOff>0</xdr:rowOff>
    </xdr:from>
    <xdr:to>
      <xdr:col>18</xdr:col>
      <xdr:colOff>91440</xdr:colOff>
      <xdr:row>92</xdr:row>
      <xdr:rowOff>11673</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92</xdr:row>
      <xdr:rowOff>11673</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94</xdr:row>
      <xdr:rowOff>9526</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95</xdr:row>
      <xdr:rowOff>9524</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2880"/>
        </a:xfrm>
        <a:prstGeom prst="rect">
          <a:avLst/>
        </a:prstGeom>
        <a:noFill/>
      </xdr:spPr>
    </xdr:pic>
    <xdr:clientData/>
  </xdr:twoCellAnchor>
  <xdr:twoCellAnchor editAs="oneCell">
    <xdr:from>
      <xdr:col>18</xdr:col>
      <xdr:colOff>0</xdr:colOff>
      <xdr:row>95</xdr:row>
      <xdr:rowOff>0</xdr:rowOff>
    </xdr:from>
    <xdr:to>
      <xdr:col>18</xdr:col>
      <xdr:colOff>91440</xdr:colOff>
      <xdr:row>96</xdr:row>
      <xdr:rowOff>9527</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97</xdr:row>
      <xdr:rowOff>9525</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98</xdr:row>
      <xdr:rowOff>9525</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99</xdr:row>
      <xdr:rowOff>16078</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100</xdr:row>
      <xdr:rowOff>9524</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60</xdr:row>
      <xdr:rowOff>9524</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9527</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62</xdr:row>
      <xdr:rowOff>9525</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63</xdr:row>
      <xdr:rowOff>9525</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16079</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9524</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9524</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9524</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66</xdr:row>
      <xdr:rowOff>0</xdr:rowOff>
    </xdr:from>
    <xdr:to>
      <xdr:col>18</xdr:col>
      <xdr:colOff>91440</xdr:colOff>
      <xdr:row>67</xdr:row>
      <xdr:rowOff>9524</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9527</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69</xdr:row>
      <xdr:rowOff>9525</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91440" cy="182880"/>
        </a:xfrm>
        <a:prstGeom prst="rect">
          <a:avLst/>
        </a:prstGeom>
        <a:noFill/>
      </xdr:spPr>
    </xdr:pic>
    <xdr:clientData/>
  </xdr:twoCellAnchor>
  <xdr:twoCellAnchor editAs="oneCell">
    <xdr:from>
      <xdr:col>18</xdr:col>
      <xdr:colOff>0</xdr:colOff>
      <xdr:row>69</xdr:row>
      <xdr:rowOff>0</xdr:rowOff>
    </xdr:from>
    <xdr:to>
      <xdr:col>18</xdr:col>
      <xdr:colOff>91440</xdr:colOff>
      <xdr:row>70</xdr:row>
      <xdr:rowOff>9525</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11673</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18</xdr:col>
      <xdr:colOff>0</xdr:colOff>
      <xdr:row>71</xdr:row>
      <xdr:rowOff>0</xdr:rowOff>
    </xdr:from>
    <xdr:to>
      <xdr:col>18</xdr:col>
      <xdr:colOff>91440</xdr:colOff>
      <xdr:row>72</xdr:row>
      <xdr:rowOff>9524</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9526</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9524</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58</xdr:row>
      <xdr:rowOff>9524</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9526</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2177</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62867</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89</xdr:row>
      <xdr:rowOff>9525</xdr:rowOff>
    </xdr:from>
    <xdr:to>
      <xdr:col>18</xdr:col>
      <xdr:colOff>190500</xdr:colOff>
      <xdr:row>90</xdr:row>
      <xdr:rowOff>32383</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62863</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32383</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12990</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11501</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9525</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11503</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14964</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9527</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11503</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9527</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11408</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12986</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9526</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11407</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12989</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11503</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9527</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11673</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11407</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16251</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11407</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11505</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9527</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9527</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9525</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9528</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11499</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9526</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11407</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9525</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11406</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11506</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11410</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9525</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199</xdr:row>
      <xdr:rowOff>0</xdr:rowOff>
    </xdr:from>
    <xdr:to>
      <xdr:col>18</xdr:col>
      <xdr:colOff>190500</xdr:colOff>
      <xdr:row>200</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200</xdr:row>
      <xdr:rowOff>0</xdr:rowOff>
    </xdr:from>
    <xdr:to>
      <xdr:col>18</xdr:col>
      <xdr:colOff>190500</xdr:colOff>
      <xdr:row>201</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62867</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23622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95</xdr:row>
      <xdr:rowOff>180975</xdr:rowOff>
    </xdr:from>
    <xdr:to>
      <xdr:col>18</xdr:col>
      <xdr:colOff>190500</xdr:colOff>
      <xdr:row>99</xdr:row>
      <xdr:rowOff>53567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66011"/>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98</xdr:row>
      <xdr:rowOff>81918</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99</xdr:row>
      <xdr:rowOff>41907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11408</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2177</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59</xdr:row>
      <xdr:rowOff>0</xdr:rowOff>
    </xdr:from>
    <xdr:to>
      <xdr:col>18</xdr:col>
      <xdr:colOff>190500</xdr:colOff>
      <xdr:row>63</xdr:row>
      <xdr:rowOff>60963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171450</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66</xdr:row>
      <xdr:rowOff>0</xdr:rowOff>
    </xdr:from>
    <xdr:to>
      <xdr:col>18</xdr:col>
      <xdr:colOff>190500</xdr:colOff>
      <xdr:row>69</xdr:row>
      <xdr:rowOff>173357</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68</xdr:row>
      <xdr:rowOff>0</xdr:rowOff>
    </xdr:from>
    <xdr:to>
      <xdr:col>18</xdr:col>
      <xdr:colOff>190500</xdr:colOff>
      <xdr:row>70</xdr:row>
      <xdr:rowOff>171451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2177</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9526</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89</xdr:row>
      <xdr:rowOff>9525</xdr:rowOff>
    </xdr:from>
    <xdr:to>
      <xdr:col>18</xdr:col>
      <xdr:colOff>190500</xdr:colOff>
      <xdr:row>90</xdr:row>
      <xdr:rowOff>32383</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62863</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32383</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12990</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11501</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9525</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11503</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14964</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9527</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11503</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9527</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11408</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12986</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9526</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11407</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12989</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11503</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9527</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11673</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11407</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16251</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11407</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11505</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9527</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9527</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9525</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9528</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11499</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9526</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95</xdr:row>
      <xdr:rowOff>180975</xdr:rowOff>
    </xdr:from>
    <xdr:to>
      <xdr:col>18</xdr:col>
      <xdr:colOff>190500</xdr:colOff>
      <xdr:row>99</xdr:row>
      <xdr:rowOff>64773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98</xdr:row>
      <xdr:rowOff>81918</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99</xdr:row>
      <xdr:rowOff>41907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11408</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59</xdr:row>
      <xdr:rowOff>0</xdr:rowOff>
    </xdr:from>
    <xdr:to>
      <xdr:col>18</xdr:col>
      <xdr:colOff>190500</xdr:colOff>
      <xdr:row>63</xdr:row>
      <xdr:rowOff>60963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171450</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66</xdr:row>
      <xdr:rowOff>0</xdr:rowOff>
    </xdr:from>
    <xdr:to>
      <xdr:col>18</xdr:col>
      <xdr:colOff>190500</xdr:colOff>
      <xdr:row>69</xdr:row>
      <xdr:rowOff>173357</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68</xdr:row>
      <xdr:rowOff>0</xdr:rowOff>
    </xdr:from>
    <xdr:to>
      <xdr:col>18</xdr:col>
      <xdr:colOff>190500</xdr:colOff>
      <xdr:row>70</xdr:row>
      <xdr:rowOff>171451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171450</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66</xdr:row>
      <xdr:rowOff>0</xdr:rowOff>
    </xdr:from>
    <xdr:to>
      <xdr:col>18</xdr:col>
      <xdr:colOff>190500</xdr:colOff>
      <xdr:row>69</xdr:row>
      <xdr:rowOff>173357</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68</xdr:row>
      <xdr:rowOff>0</xdr:rowOff>
    </xdr:from>
    <xdr:to>
      <xdr:col>18</xdr:col>
      <xdr:colOff>190500</xdr:colOff>
      <xdr:row>70</xdr:row>
      <xdr:rowOff>171451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9527</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11408</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9526</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62865</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62863</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9527</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32383</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98</xdr:row>
      <xdr:rowOff>81918</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99</xdr:row>
      <xdr:rowOff>41907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11503</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12990</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11413</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9525</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11407</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9526</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9527</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11503</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9527</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12986</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11500</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14971</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9526</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11503</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11412</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11673</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11503</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16251</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11407</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11505</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9527</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2177</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62867</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89</xdr:row>
      <xdr:rowOff>9525</xdr:rowOff>
    </xdr:from>
    <xdr:to>
      <xdr:col>18</xdr:col>
      <xdr:colOff>190500</xdr:colOff>
      <xdr:row>90</xdr:row>
      <xdr:rowOff>32383</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62863</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32383</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9526</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95</xdr:row>
      <xdr:rowOff>180975</xdr:rowOff>
    </xdr:from>
    <xdr:to>
      <xdr:col>18</xdr:col>
      <xdr:colOff>190500</xdr:colOff>
      <xdr:row>99</xdr:row>
      <xdr:rowOff>64773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98</xdr:row>
      <xdr:rowOff>81918</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99</xdr:row>
      <xdr:rowOff>41907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11408</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59</xdr:row>
      <xdr:rowOff>0</xdr:rowOff>
    </xdr:from>
    <xdr:to>
      <xdr:col>18</xdr:col>
      <xdr:colOff>190500</xdr:colOff>
      <xdr:row>63</xdr:row>
      <xdr:rowOff>60963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171450</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66</xdr:row>
      <xdr:rowOff>0</xdr:rowOff>
    </xdr:from>
    <xdr:to>
      <xdr:col>18</xdr:col>
      <xdr:colOff>190500</xdr:colOff>
      <xdr:row>69</xdr:row>
      <xdr:rowOff>173357</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68</xdr:row>
      <xdr:rowOff>0</xdr:rowOff>
    </xdr:from>
    <xdr:to>
      <xdr:col>18</xdr:col>
      <xdr:colOff>190500</xdr:colOff>
      <xdr:row>70</xdr:row>
      <xdr:rowOff>171451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171450</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2177</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66</xdr:row>
      <xdr:rowOff>0</xdr:rowOff>
    </xdr:from>
    <xdr:to>
      <xdr:col>18</xdr:col>
      <xdr:colOff>190500</xdr:colOff>
      <xdr:row>69</xdr:row>
      <xdr:rowOff>173357</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68</xdr:row>
      <xdr:rowOff>0</xdr:rowOff>
    </xdr:from>
    <xdr:to>
      <xdr:col>18</xdr:col>
      <xdr:colOff>190500</xdr:colOff>
      <xdr:row>70</xdr:row>
      <xdr:rowOff>171451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9526</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62863</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236218"/>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62867</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62862</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236218"/>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62865</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62863</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98</xdr:row>
      <xdr:rowOff>81918</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99</xdr:row>
      <xdr:rowOff>41907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59</xdr:row>
      <xdr:rowOff>0</xdr:rowOff>
    </xdr:from>
    <xdr:to>
      <xdr:col>18</xdr:col>
      <xdr:colOff>190500</xdr:colOff>
      <xdr:row>63</xdr:row>
      <xdr:rowOff>60963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2177</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62867</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89</xdr:row>
      <xdr:rowOff>9525</xdr:rowOff>
    </xdr:from>
    <xdr:to>
      <xdr:col>18</xdr:col>
      <xdr:colOff>190500</xdr:colOff>
      <xdr:row>90</xdr:row>
      <xdr:rowOff>32383</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62863</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32383</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12990</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9527</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11501</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9525</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9525</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11503</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14964</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9527</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11503</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9527</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11408</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12986</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9526</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11407</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12989</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11503</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9527</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11673</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11407</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16251</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12987</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11407</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11505</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9527</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9527</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11409</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9525</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9528</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11499</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9526</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11407</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9525</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11406</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11506</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11410</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9525</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199</xdr:row>
      <xdr:rowOff>0</xdr:rowOff>
    </xdr:from>
    <xdr:to>
      <xdr:col>18</xdr:col>
      <xdr:colOff>190500</xdr:colOff>
      <xdr:row>200</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200</xdr:row>
      <xdr:rowOff>0</xdr:rowOff>
    </xdr:from>
    <xdr:to>
      <xdr:col>18</xdr:col>
      <xdr:colOff>190500</xdr:colOff>
      <xdr:row>201</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9526</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62867</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95</xdr:row>
      <xdr:rowOff>180975</xdr:rowOff>
    </xdr:from>
    <xdr:to>
      <xdr:col>18</xdr:col>
      <xdr:colOff>190500</xdr:colOff>
      <xdr:row>99</xdr:row>
      <xdr:rowOff>64773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11408</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98</xdr:row>
      <xdr:rowOff>81918</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99</xdr:row>
      <xdr:rowOff>41907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11408</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59</xdr:row>
      <xdr:rowOff>0</xdr:rowOff>
    </xdr:from>
    <xdr:to>
      <xdr:col>18</xdr:col>
      <xdr:colOff>190500</xdr:colOff>
      <xdr:row>63</xdr:row>
      <xdr:rowOff>60963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171450</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66</xdr:row>
      <xdr:rowOff>0</xdr:rowOff>
    </xdr:from>
    <xdr:to>
      <xdr:col>18</xdr:col>
      <xdr:colOff>190500</xdr:colOff>
      <xdr:row>69</xdr:row>
      <xdr:rowOff>173357</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68</xdr:row>
      <xdr:rowOff>0</xdr:rowOff>
    </xdr:from>
    <xdr:to>
      <xdr:col>18</xdr:col>
      <xdr:colOff>190500</xdr:colOff>
      <xdr:row>70</xdr:row>
      <xdr:rowOff>171451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2177</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58</xdr:row>
      <xdr:rowOff>9524</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59</xdr:row>
      <xdr:rowOff>0</xdr:rowOff>
    </xdr:from>
    <xdr:to>
      <xdr:col>18</xdr:col>
      <xdr:colOff>190500</xdr:colOff>
      <xdr:row>63</xdr:row>
      <xdr:rowOff>60963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2181</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171450</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66</xdr:row>
      <xdr:rowOff>0</xdr:rowOff>
    </xdr:from>
    <xdr:to>
      <xdr:col>18</xdr:col>
      <xdr:colOff>190500</xdr:colOff>
      <xdr:row>69</xdr:row>
      <xdr:rowOff>173357</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68</xdr:row>
      <xdr:rowOff>0</xdr:rowOff>
    </xdr:from>
    <xdr:to>
      <xdr:col>18</xdr:col>
      <xdr:colOff>190500</xdr:colOff>
      <xdr:row>70</xdr:row>
      <xdr:rowOff>171451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11504</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9527</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9529</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16248</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9603"/>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9527</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12986</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6342"/>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9524</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12986</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6342"/>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16248</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16248</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9526</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288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16247</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9525</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11701</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5056"/>
        </a:xfrm>
        <a:prstGeom prst="rect">
          <a:avLst/>
        </a:prstGeom>
        <a:noFill/>
      </xdr:spPr>
    </xdr:pic>
    <xdr:clientData/>
  </xdr:twoCellAnchor>
  <xdr:twoCellAnchor editAs="oneCell">
    <xdr:from>
      <xdr:col>18</xdr:col>
      <xdr:colOff>0</xdr:colOff>
      <xdr:row>88</xdr:row>
      <xdr:rowOff>9525</xdr:rowOff>
    </xdr:from>
    <xdr:to>
      <xdr:col>18</xdr:col>
      <xdr:colOff>190500</xdr:colOff>
      <xdr:row>89</xdr:row>
      <xdr:rowOff>9527</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87985"/>
          <a:ext cx="190500" cy="173355"/>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9526</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2880"/>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9527</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16248</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9603"/>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12988</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12988</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9525</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16251</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9604"/>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16248</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9603"/>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9525</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2881"/>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12989</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634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9530</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12987</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9526</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9524</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2880"/>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12989</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634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16247</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960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12987</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634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9525</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16251</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9604"/>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9526</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16248</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9525</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16247</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9603"/>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9525</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0"/>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12988</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634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9525</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11700</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5056"/>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9529</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9527</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12986</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634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12988</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634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9526</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9525</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16247</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9603"/>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14604</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2879"/>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9526</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288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12990</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634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9526</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9525</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16247</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9603"/>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9526</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0"/>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16247</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960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9526</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11673</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2880"/>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12988</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6344"/>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16248</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9526</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2882"/>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12990</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6343"/>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9526</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225980"/>
          <a:ext cx="190500" cy="18288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59174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9602"/>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288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1"/>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6344"/>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9603"/>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6342"/>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237660"/>
          <a:ext cx="190500" cy="189603"/>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288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960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960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334940"/>
          <a:ext cx="190500" cy="18634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70070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9602"/>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9604"/>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6343"/>
        </a:xfrm>
        <a:prstGeom prst="rect">
          <a:avLst/>
        </a:prstGeom>
        <a:noFill/>
      </xdr:spPr>
    </xdr:pic>
    <xdr:clientData/>
  </xdr:twoCellAnchor>
  <xdr:twoCellAnchor editAs="oneCell">
    <xdr:from>
      <xdr:col>18</xdr:col>
      <xdr:colOff>0</xdr:colOff>
      <xdr:row>199</xdr:row>
      <xdr:rowOff>0</xdr:rowOff>
    </xdr:from>
    <xdr:to>
      <xdr:col>18</xdr:col>
      <xdr:colOff>190500</xdr:colOff>
      <xdr:row>200</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9603"/>
        </a:xfrm>
        <a:prstGeom prst="rect">
          <a:avLst/>
        </a:prstGeom>
        <a:noFill/>
      </xdr:spPr>
    </xdr:pic>
    <xdr:clientData/>
  </xdr:twoCellAnchor>
  <xdr:twoCellAnchor editAs="oneCell">
    <xdr:from>
      <xdr:col>18</xdr:col>
      <xdr:colOff>0</xdr:colOff>
      <xdr:row>200</xdr:row>
      <xdr:rowOff>0</xdr:rowOff>
    </xdr:from>
    <xdr:to>
      <xdr:col>18</xdr:col>
      <xdr:colOff>190500</xdr:colOff>
      <xdr:row>201</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1"/>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2881"/>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5056"/>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1"/>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9526</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9526</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9528</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94</xdr:row>
      <xdr:rowOff>180975</xdr:rowOff>
    </xdr:from>
    <xdr:to>
      <xdr:col>18</xdr:col>
      <xdr:colOff>190500</xdr:colOff>
      <xdr:row>95</xdr:row>
      <xdr:rowOff>169766</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6715"/>
          <a:ext cx="190500" cy="162147"/>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9526</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9526</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9525</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16248</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960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9525</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2881"/>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9528</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12989</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6344"/>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16248</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189603"/>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9525</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63</xdr:row>
      <xdr:rowOff>7063</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34746"/>
        </a:xfrm>
        <a:prstGeom prst="rect">
          <a:avLst/>
        </a:prstGeom>
        <a:noFill/>
      </xdr:spPr>
    </xdr:pic>
    <xdr:clientData/>
  </xdr:twoCellAnchor>
  <xdr:twoCellAnchor editAs="oneCell">
    <xdr:from>
      <xdr:col>18</xdr:col>
      <xdr:colOff>0</xdr:colOff>
      <xdr:row>61</xdr:row>
      <xdr:rowOff>0</xdr:rowOff>
    </xdr:from>
    <xdr:to>
      <xdr:col>18</xdr:col>
      <xdr:colOff>190500</xdr:colOff>
      <xdr:row>63</xdr:row>
      <xdr:rowOff>270</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67</xdr:row>
      <xdr:rowOff>160015</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171450</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2177</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67</xdr:row>
      <xdr:rowOff>0</xdr:rowOff>
    </xdr:from>
    <xdr:to>
      <xdr:col>18</xdr:col>
      <xdr:colOff>190500</xdr:colOff>
      <xdr:row>69</xdr:row>
      <xdr:rowOff>275</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69</xdr:row>
      <xdr:rowOff>0</xdr:rowOff>
    </xdr:from>
    <xdr:to>
      <xdr:col>18</xdr:col>
      <xdr:colOff>190500</xdr:colOff>
      <xdr:row>75</xdr:row>
      <xdr:rowOff>156208</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24127</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17146</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11409</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765"/>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9526</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89</xdr:row>
      <xdr:rowOff>9525</xdr:rowOff>
    </xdr:from>
    <xdr:to>
      <xdr:col>18</xdr:col>
      <xdr:colOff>190500</xdr:colOff>
      <xdr:row>90</xdr:row>
      <xdr:rowOff>32383</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9524</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32383</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9527</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11702</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11702</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5055"/>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9528</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3"/>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11407</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9524</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11501</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11701</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5056"/>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11409</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9526</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16248</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11503</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9529</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9525</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11698</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5054"/>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9528</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11503</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9527</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11408</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11698</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5054"/>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9528</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9526</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11407</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12989</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11700</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5056"/>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16248</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9527</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11673</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11407</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11703</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5056"/>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16248</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960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9525</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11407</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11505</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9527</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9527</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11700</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5055"/>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9528</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11499</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9529</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9526</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11699</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5055"/>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9525</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16248</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11506</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11410</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9525</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5055"/>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6344"/>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2"/>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5056"/>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199</xdr:row>
      <xdr:rowOff>0</xdr:rowOff>
    </xdr:from>
    <xdr:to>
      <xdr:col>18</xdr:col>
      <xdr:colOff>190500</xdr:colOff>
      <xdr:row>200</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200</xdr:row>
      <xdr:rowOff>0</xdr:rowOff>
    </xdr:from>
    <xdr:to>
      <xdr:col>18</xdr:col>
      <xdr:colOff>190500</xdr:colOff>
      <xdr:row>201</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5055"/>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288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116206</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9526</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9528</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9528</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38505"/>
        </a:xfrm>
        <a:prstGeom prst="rect">
          <a:avLst/>
        </a:prstGeom>
        <a:noFill/>
      </xdr:spPr>
    </xdr:pic>
    <xdr:clientData/>
  </xdr:twoCellAnchor>
  <xdr:twoCellAnchor editAs="oneCell">
    <xdr:from>
      <xdr:col>18</xdr:col>
      <xdr:colOff>0</xdr:colOff>
      <xdr:row>95</xdr:row>
      <xdr:rowOff>180975</xdr:rowOff>
    </xdr:from>
    <xdr:to>
      <xdr:col>18</xdr:col>
      <xdr:colOff>190500</xdr:colOff>
      <xdr:row>99</xdr:row>
      <xdr:rowOff>64774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8"/>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12986</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11700</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5054"/>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11502</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95</xdr:row>
      <xdr:rowOff>0</xdr:rowOff>
    </xdr:from>
    <xdr:to>
      <xdr:col>18</xdr:col>
      <xdr:colOff>190500</xdr:colOff>
      <xdr:row>98</xdr:row>
      <xdr:rowOff>81919</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9528</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99</xdr:row>
      <xdr:rowOff>41907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11408</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oneCellAnchor>
    <xdr:from>
      <xdr:col>1</xdr:col>
      <xdr:colOff>0</xdr:colOff>
      <xdr:row>43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00" y="17091660"/>
          <a:ext cx="190500" cy="185057"/>
        </a:xfrm>
        <a:prstGeom prst="rect">
          <a:avLst/>
        </a:prstGeom>
        <a:noFill/>
      </xdr:spPr>
    </xdr:pic>
    <xdr:clientData/>
  </xdr:oneCellAnchor>
  <xdr:oneCellAnchor>
    <xdr:from>
      <xdr:col>3</xdr:col>
      <xdr:colOff>0</xdr:colOff>
      <xdr:row>43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2900660" y="17091660"/>
          <a:ext cx="190500" cy="195943"/>
        </a:xfrm>
        <a:prstGeom prst="rect">
          <a:avLst/>
        </a:prstGeom>
        <a:noFill/>
      </xdr:spPr>
    </xdr:pic>
    <xdr:clientData/>
  </xdr:oneCellAnchor>
  <xdr:oneCellAnchor>
    <xdr:from>
      <xdr:col>2</xdr:col>
      <xdr:colOff>0</xdr:colOff>
      <xdr:row>43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0302240" y="17091660"/>
          <a:ext cx="190500" cy="195943"/>
        </a:xfrm>
        <a:prstGeom prst="rect">
          <a:avLst/>
        </a:prstGeom>
        <a:noFill/>
      </xdr:spPr>
    </xdr:pic>
    <xdr:clientData/>
  </xdr:oneCellAnchor>
  <xdr:oneCellAnchor>
    <xdr:from>
      <xdr:col>1</xdr:col>
      <xdr:colOff>0</xdr:colOff>
      <xdr:row>44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327880"/>
          <a:ext cx="190500" cy="195943"/>
        </a:xfrm>
        <a:prstGeom prst="rect">
          <a:avLst/>
        </a:prstGeom>
        <a:noFill/>
      </xdr:spPr>
    </xdr:pic>
    <xdr:clientData/>
  </xdr:oneCellAnchor>
  <xdr:oneCellAnchor>
    <xdr:from>
      <xdr:col>1</xdr:col>
      <xdr:colOff>0</xdr:colOff>
      <xdr:row>46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800320"/>
          <a:ext cx="190500" cy="195943"/>
        </a:xfrm>
        <a:prstGeom prst="rect">
          <a:avLst/>
        </a:prstGeom>
        <a:noFill/>
      </xdr:spPr>
    </xdr:pic>
    <xdr:clientData/>
  </xdr:oneCellAnchor>
  <xdr:oneCellAnchor>
    <xdr:from>
      <xdr:col>14</xdr:col>
      <xdr:colOff>0</xdr:colOff>
      <xdr:row>18</xdr:row>
      <xdr:rowOff>168088</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9879234" y="999564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19</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19</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19</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19</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19</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19</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19</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19</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19</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19</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19</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19</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0</xdr:colOff>
      <xdr:row>7</xdr:row>
      <xdr:rowOff>0</xdr:rowOff>
    </xdr:from>
    <xdr:to>
      <xdr:col>18</xdr:col>
      <xdr:colOff>190500</xdr:colOff>
      <xdr:row>7</xdr:row>
      <xdr:rowOff>200025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200025</xdr:rowOff>
    </xdr:to>
    <xdr:pic>
      <xdr:nvPicPr>
        <xdr:cNvPr id="28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3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3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3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3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3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3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4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4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4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4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4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4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200025</xdr:rowOff>
    </xdr:to>
    <xdr:pic>
      <xdr:nvPicPr>
        <xdr:cNvPr id="284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200025</xdr:rowOff>
    </xdr:to>
    <xdr:pic>
      <xdr:nvPicPr>
        <xdr:cNvPr id="284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200025</xdr:rowOff>
    </xdr:to>
    <xdr:pic>
      <xdr:nvPicPr>
        <xdr:cNvPr id="284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7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95250</xdr:colOff>
      <xdr:row>7</xdr:row>
      <xdr:rowOff>180975</xdr:rowOff>
    </xdr:to>
    <xdr:pic>
      <xdr:nvPicPr>
        <xdr:cNvPr id="288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8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8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88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88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8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1556657</xdr:rowOff>
    </xdr:to>
    <xdr:pic>
      <xdr:nvPicPr>
        <xdr:cNvPr id="28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8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1318532</xdr:rowOff>
    </xdr:to>
    <xdr:pic>
      <xdr:nvPicPr>
        <xdr:cNvPr id="29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0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0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0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0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0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0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1556657</xdr:rowOff>
    </xdr:to>
    <xdr:pic>
      <xdr:nvPicPr>
        <xdr:cNvPr id="29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1318532</xdr:rowOff>
    </xdr:to>
    <xdr:pic>
      <xdr:nvPicPr>
        <xdr:cNvPr id="29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21"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22"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1318532</xdr:rowOff>
    </xdr:to>
    <xdr:pic>
      <xdr:nvPicPr>
        <xdr:cNvPr id="292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3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1556657</xdr:rowOff>
    </xdr:to>
    <xdr:pic>
      <xdr:nvPicPr>
        <xdr:cNvPr id="293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4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4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1318532</xdr:rowOff>
    </xdr:to>
    <xdr:pic>
      <xdr:nvPicPr>
        <xdr:cNvPr id="294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4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1318532</xdr:rowOff>
    </xdr:to>
    <xdr:pic>
      <xdr:nvPicPr>
        <xdr:cNvPr id="294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5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1556657</xdr:rowOff>
    </xdr:to>
    <xdr:pic>
      <xdr:nvPicPr>
        <xdr:cNvPr id="296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6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6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6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6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7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7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7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7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7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7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7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7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1556657</xdr:rowOff>
    </xdr:to>
    <xdr:pic>
      <xdr:nvPicPr>
        <xdr:cNvPr id="297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7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8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1318532</xdr:rowOff>
    </xdr:to>
    <xdr:pic>
      <xdr:nvPicPr>
        <xdr:cNvPr id="298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8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8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8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9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9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9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180975</xdr:rowOff>
    </xdr:to>
    <xdr:pic>
      <xdr:nvPicPr>
        <xdr:cNvPr id="299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1556657</xdr:rowOff>
    </xdr:to>
    <xdr:pic>
      <xdr:nvPicPr>
        <xdr:cNvPr id="29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1337582</xdr:rowOff>
    </xdr:to>
    <xdr:pic>
      <xdr:nvPicPr>
        <xdr:cNvPr id="29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29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1318532</xdr:rowOff>
    </xdr:to>
    <xdr:pic>
      <xdr:nvPicPr>
        <xdr:cNvPr id="30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200025</xdr:rowOff>
    </xdr:to>
    <xdr:pic>
      <xdr:nvPicPr>
        <xdr:cNvPr id="30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200025</xdr:rowOff>
    </xdr:to>
    <xdr:pic>
      <xdr:nvPicPr>
        <xdr:cNvPr id="30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200025</xdr:rowOff>
    </xdr:to>
    <xdr:pic>
      <xdr:nvPicPr>
        <xdr:cNvPr id="30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7</xdr:row>
      <xdr:rowOff>0</xdr:rowOff>
    </xdr:from>
    <xdr:to>
      <xdr:col>18</xdr:col>
      <xdr:colOff>190500</xdr:colOff>
      <xdr:row>7</xdr:row>
      <xdr:rowOff>1137557</xdr:rowOff>
    </xdr:to>
    <xdr:pic>
      <xdr:nvPicPr>
        <xdr:cNvPr id="30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08775" y="3228975"/>
          <a:ext cx="1905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18</xdr:col>
      <xdr:colOff>0</xdr:colOff>
      <xdr:row>12</xdr:row>
      <xdr:rowOff>0</xdr:rowOff>
    </xdr:from>
    <xdr:ext cx="190500" cy="574446"/>
    <xdr:pic>
      <xdr:nvPicPr>
        <xdr:cNvPr id="30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574446"/>
    <xdr:pic>
      <xdr:nvPicPr>
        <xdr:cNvPr id="30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788313"/>
    <xdr:pic>
      <xdr:nvPicPr>
        <xdr:cNvPr id="300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788313"/>
        </a:xfrm>
        <a:prstGeom prst="rect">
          <a:avLst/>
        </a:prstGeom>
        <a:noFill/>
      </xdr:spPr>
    </xdr:pic>
    <xdr:clientData/>
  </xdr:oneCellAnchor>
  <xdr:oneCellAnchor>
    <xdr:from>
      <xdr:col>18</xdr:col>
      <xdr:colOff>0</xdr:colOff>
      <xdr:row>12</xdr:row>
      <xdr:rowOff>0</xdr:rowOff>
    </xdr:from>
    <xdr:ext cx="190500" cy="574446"/>
    <xdr:pic>
      <xdr:nvPicPr>
        <xdr:cNvPr id="300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555001"/>
    <xdr:pic>
      <xdr:nvPicPr>
        <xdr:cNvPr id="300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55001"/>
        </a:xfrm>
        <a:prstGeom prst="rect">
          <a:avLst/>
        </a:prstGeom>
        <a:noFill/>
      </xdr:spPr>
    </xdr:pic>
    <xdr:clientData/>
  </xdr:oneCellAnchor>
  <xdr:oneCellAnchor>
    <xdr:from>
      <xdr:col>18</xdr:col>
      <xdr:colOff>0</xdr:colOff>
      <xdr:row>12</xdr:row>
      <xdr:rowOff>0</xdr:rowOff>
    </xdr:from>
    <xdr:ext cx="190500" cy="574446"/>
    <xdr:pic>
      <xdr:nvPicPr>
        <xdr:cNvPr id="30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788313"/>
    <xdr:pic>
      <xdr:nvPicPr>
        <xdr:cNvPr id="30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788313"/>
        </a:xfrm>
        <a:prstGeom prst="rect">
          <a:avLst/>
        </a:prstGeom>
        <a:noFill/>
      </xdr:spPr>
    </xdr:pic>
    <xdr:clientData/>
  </xdr:oneCellAnchor>
  <xdr:oneCellAnchor>
    <xdr:from>
      <xdr:col>18</xdr:col>
      <xdr:colOff>0</xdr:colOff>
      <xdr:row>12</xdr:row>
      <xdr:rowOff>0</xdr:rowOff>
    </xdr:from>
    <xdr:ext cx="190500" cy="574446"/>
    <xdr:pic>
      <xdr:nvPicPr>
        <xdr:cNvPr id="30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555001"/>
    <xdr:pic>
      <xdr:nvPicPr>
        <xdr:cNvPr id="301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55001"/>
        </a:xfrm>
        <a:prstGeom prst="rect">
          <a:avLst/>
        </a:prstGeom>
        <a:noFill/>
      </xdr:spPr>
    </xdr:pic>
    <xdr:clientData/>
  </xdr:oneCellAnchor>
  <xdr:oneCellAnchor>
    <xdr:from>
      <xdr:col>18</xdr:col>
      <xdr:colOff>0</xdr:colOff>
      <xdr:row>12</xdr:row>
      <xdr:rowOff>0</xdr:rowOff>
    </xdr:from>
    <xdr:ext cx="190500" cy="574446"/>
    <xdr:pic>
      <xdr:nvPicPr>
        <xdr:cNvPr id="30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555001"/>
    <xdr:pic>
      <xdr:nvPicPr>
        <xdr:cNvPr id="301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55001"/>
        </a:xfrm>
        <a:prstGeom prst="rect">
          <a:avLst/>
        </a:prstGeom>
        <a:noFill/>
      </xdr:spPr>
    </xdr:pic>
    <xdr:clientData/>
  </xdr:oneCellAnchor>
  <xdr:oneCellAnchor>
    <xdr:from>
      <xdr:col>18</xdr:col>
      <xdr:colOff>0</xdr:colOff>
      <xdr:row>12</xdr:row>
      <xdr:rowOff>0</xdr:rowOff>
    </xdr:from>
    <xdr:ext cx="190500" cy="574446"/>
    <xdr:pic>
      <xdr:nvPicPr>
        <xdr:cNvPr id="30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788313"/>
    <xdr:pic>
      <xdr:nvPicPr>
        <xdr:cNvPr id="30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788313"/>
        </a:xfrm>
        <a:prstGeom prst="rect">
          <a:avLst/>
        </a:prstGeom>
        <a:noFill/>
      </xdr:spPr>
    </xdr:pic>
    <xdr:clientData/>
  </xdr:oneCellAnchor>
  <xdr:oneCellAnchor>
    <xdr:from>
      <xdr:col>18</xdr:col>
      <xdr:colOff>0</xdr:colOff>
      <xdr:row>12</xdr:row>
      <xdr:rowOff>0</xdr:rowOff>
    </xdr:from>
    <xdr:ext cx="190500" cy="574446"/>
    <xdr:pic>
      <xdr:nvPicPr>
        <xdr:cNvPr id="30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555001"/>
    <xdr:pic>
      <xdr:nvPicPr>
        <xdr:cNvPr id="30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55001"/>
        </a:xfrm>
        <a:prstGeom prst="rect">
          <a:avLst/>
        </a:prstGeom>
        <a:noFill/>
      </xdr:spPr>
    </xdr:pic>
    <xdr:clientData/>
  </xdr:oneCellAnchor>
  <xdr:oneCellAnchor>
    <xdr:from>
      <xdr:col>18</xdr:col>
      <xdr:colOff>0</xdr:colOff>
      <xdr:row>12</xdr:row>
      <xdr:rowOff>0</xdr:rowOff>
    </xdr:from>
    <xdr:ext cx="190500" cy="555001"/>
    <xdr:pic>
      <xdr:nvPicPr>
        <xdr:cNvPr id="30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55001"/>
        </a:xfrm>
        <a:prstGeom prst="rect">
          <a:avLst/>
        </a:prstGeom>
        <a:noFill/>
      </xdr:spPr>
    </xdr:pic>
    <xdr:clientData/>
  </xdr:oneCellAnchor>
  <xdr:oneCellAnchor>
    <xdr:from>
      <xdr:col>18</xdr:col>
      <xdr:colOff>0</xdr:colOff>
      <xdr:row>12</xdr:row>
      <xdr:rowOff>0</xdr:rowOff>
    </xdr:from>
    <xdr:ext cx="190500" cy="574446"/>
    <xdr:pic>
      <xdr:nvPicPr>
        <xdr:cNvPr id="30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788313"/>
    <xdr:pic>
      <xdr:nvPicPr>
        <xdr:cNvPr id="30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788313"/>
        </a:xfrm>
        <a:prstGeom prst="rect">
          <a:avLst/>
        </a:prstGeom>
        <a:noFill/>
      </xdr:spPr>
    </xdr:pic>
    <xdr:clientData/>
  </xdr:oneCellAnchor>
  <xdr:oneCellAnchor>
    <xdr:from>
      <xdr:col>18</xdr:col>
      <xdr:colOff>0</xdr:colOff>
      <xdr:row>12</xdr:row>
      <xdr:rowOff>0</xdr:rowOff>
    </xdr:from>
    <xdr:ext cx="190500" cy="574446"/>
    <xdr:pic>
      <xdr:nvPicPr>
        <xdr:cNvPr id="30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574446"/>
    <xdr:pic>
      <xdr:nvPicPr>
        <xdr:cNvPr id="30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788313"/>
    <xdr:pic>
      <xdr:nvPicPr>
        <xdr:cNvPr id="302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788313"/>
        </a:xfrm>
        <a:prstGeom prst="rect">
          <a:avLst/>
        </a:prstGeom>
        <a:noFill/>
      </xdr:spPr>
    </xdr:pic>
    <xdr:clientData/>
  </xdr:oneCellAnchor>
  <xdr:oneCellAnchor>
    <xdr:from>
      <xdr:col>18</xdr:col>
      <xdr:colOff>0</xdr:colOff>
      <xdr:row>12</xdr:row>
      <xdr:rowOff>0</xdr:rowOff>
    </xdr:from>
    <xdr:ext cx="190500" cy="574446"/>
    <xdr:pic>
      <xdr:nvPicPr>
        <xdr:cNvPr id="302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555001"/>
    <xdr:pic>
      <xdr:nvPicPr>
        <xdr:cNvPr id="30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55001"/>
        </a:xfrm>
        <a:prstGeom prst="rect">
          <a:avLst/>
        </a:prstGeom>
        <a:noFill/>
      </xdr:spPr>
    </xdr:pic>
    <xdr:clientData/>
  </xdr:oneCellAnchor>
  <xdr:oneCellAnchor>
    <xdr:from>
      <xdr:col>18</xdr:col>
      <xdr:colOff>0</xdr:colOff>
      <xdr:row>12</xdr:row>
      <xdr:rowOff>0</xdr:rowOff>
    </xdr:from>
    <xdr:ext cx="190500" cy="574446"/>
    <xdr:pic>
      <xdr:nvPicPr>
        <xdr:cNvPr id="30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788313"/>
    <xdr:pic>
      <xdr:nvPicPr>
        <xdr:cNvPr id="302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788313"/>
        </a:xfrm>
        <a:prstGeom prst="rect">
          <a:avLst/>
        </a:prstGeom>
        <a:noFill/>
      </xdr:spPr>
    </xdr:pic>
    <xdr:clientData/>
  </xdr:oneCellAnchor>
  <xdr:oneCellAnchor>
    <xdr:from>
      <xdr:col>18</xdr:col>
      <xdr:colOff>0</xdr:colOff>
      <xdr:row>12</xdr:row>
      <xdr:rowOff>0</xdr:rowOff>
    </xdr:from>
    <xdr:ext cx="190500" cy="574446"/>
    <xdr:pic>
      <xdr:nvPicPr>
        <xdr:cNvPr id="303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74446"/>
        </a:xfrm>
        <a:prstGeom prst="rect">
          <a:avLst/>
        </a:prstGeom>
        <a:noFill/>
      </xdr:spPr>
    </xdr:pic>
    <xdr:clientData/>
  </xdr:oneCellAnchor>
  <xdr:oneCellAnchor>
    <xdr:from>
      <xdr:col>18</xdr:col>
      <xdr:colOff>0</xdr:colOff>
      <xdr:row>12</xdr:row>
      <xdr:rowOff>0</xdr:rowOff>
    </xdr:from>
    <xdr:ext cx="190500" cy="555001"/>
    <xdr:pic>
      <xdr:nvPicPr>
        <xdr:cNvPr id="303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534929" y="2490107"/>
          <a:ext cx="190500" cy="555001"/>
        </a:xfrm>
        <a:prstGeom prst="rect">
          <a:avLst/>
        </a:prstGeom>
        <a:noFill/>
      </xdr:spPr>
    </xdr:pic>
    <xdr:clientData/>
  </xdr:oneCellAnchor>
  <xdr:oneCellAnchor>
    <xdr:from>
      <xdr:col>18</xdr:col>
      <xdr:colOff>0</xdr:colOff>
      <xdr:row>13</xdr:row>
      <xdr:rowOff>0</xdr:rowOff>
    </xdr:from>
    <xdr:ext cx="190500" cy="200025"/>
    <xdr:pic>
      <xdr:nvPicPr>
        <xdr:cNvPr id="30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200025"/>
    <xdr:pic>
      <xdr:nvPicPr>
        <xdr:cNvPr id="30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3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3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3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3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4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4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4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4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4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4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4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200025"/>
    <xdr:pic>
      <xdr:nvPicPr>
        <xdr:cNvPr id="30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200025"/>
    <xdr:pic>
      <xdr:nvPicPr>
        <xdr:cNvPr id="304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200025"/>
    <xdr:pic>
      <xdr:nvPicPr>
        <xdr:cNvPr id="305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95250" cy="180975"/>
    <xdr:pic>
      <xdr:nvPicPr>
        <xdr:cNvPr id="30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952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08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08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09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556657"/>
    <xdr:pic>
      <xdr:nvPicPr>
        <xdr:cNvPr id="310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5566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0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0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18532"/>
    <xdr:pic>
      <xdr:nvPicPr>
        <xdr:cNvPr id="310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18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0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1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556657"/>
    <xdr:pic>
      <xdr:nvPicPr>
        <xdr:cNvPr id="311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5566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2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2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18532"/>
    <xdr:pic>
      <xdr:nvPicPr>
        <xdr:cNvPr id="312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18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2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2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18532"/>
    <xdr:pic>
      <xdr:nvPicPr>
        <xdr:cNvPr id="312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18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2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3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4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556657"/>
    <xdr:pic>
      <xdr:nvPicPr>
        <xdr:cNvPr id="314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5566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18532"/>
    <xdr:pic>
      <xdr:nvPicPr>
        <xdr:cNvPr id="31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18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4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18532"/>
    <xdr:pic>
      <xdr:nvPicPr>
        <xdr:cNvPr id="31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18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556657"/>
    <xdr:pic>
      <xdr:nvPicPr>
        <xdr:cNvPr id="31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5566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6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6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7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556657"/>
    <xdr:pic>
      <xdr:nvPicPr>
        <xdr:cNvPr id="318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5566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8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8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18532"/>
    <xdr:pic>
      <xdr:nvPicPr>
        <xdr:cNvPr id="318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18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1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1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80975"/>
    <xdr:pic>
      <xdr:nvPicPr>
        <xdr:cNvPr id="31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556657"/>
    <xdr:pic>
      <xdr:nvPicPr>
        <xdr:cNvPr id="31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5566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37582"/>
    <xdr:pic>
      <xdr:nvPicPr>
        <xdr:cNvPr id="32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37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2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318532"/>
    <xdr:pic>
      <xdr:nvPicPr>
        <xdr:cNvPr id="32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318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200025"/>
    <xdr:pic>
      <xdr:nvPicPr>
        <xdr:cNvPr id="32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200025"/>
    <xdr:pic>
      <xdr:nvPicPr>
        <xdr:cNvPr id="32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200025"/>
    <xdr:pic>
      <xdr:nvPicPr>
        <xdr:cNvPr id="32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18</xdr:col>
      <xdr:colOff>0</xdr:colOff>
      <xdr:row>13</xdr:row>
      <xdr:rowOff>0</xdr:rowOff>
    </xdr:from>
    <xdr:ext cx="190500" cy="1137557"/>
    <xdr:pic>
      <xdr:nvPicPr>
        <xdr:cNvPr id="32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34929" y="2884714"/>
          <a:ext cx="190500" cy="113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0"/>
  <sheetViews>
    <sheetView tabSelected="1" topLeftCell="G10" zoomScale="80" zoomScaleNormal="80" workbookViewId="0">
      <selection activeCell="G13" sqref="G13"/>
    </sheetView>
  </sheetViews>
  <sheetFormatPr defaultColWidth="8.85546875" defaultRowHeight="15" x14ac:dyDescent="0.25"/>
  <cols>
    <col min="1" max="1" width="1.42578125" style="71" customWidth="1"/>
    <col min="2" max="2" width="5.7109375" style="71" customWidth="1"/>
    <col min="3" max="3" width="37.85546875" style="97" customWidth="1"/>
    <col min="4" max="4" width="9.7109375" style="98" customWidth="1"/>
    <col min="5" max="5" width="9" style="99" customWidth="1"/>
    <col min="6" max="6" width="80.28515625" style="97" customWidth="1"/>
    <col min="7" max="7" width="56.42578125" style="97" customWidth="1"/>
    <col min="8" max="8" width="23.5703125" style="97" customWidth="1"/>
    <col min="9" max="9" width="30.85546875" style="71" customWidth="1"/>
    <col min="10" max="10" width="17" style="71" hidden="1" customWidth="1"/>
    <col min="11" max="11" width="18.5703125" style="71" customWidth="1"/>
    <col min="12" max="12" width="22.140625" style="97" customWidth="1"/>
    <col min="13" max="13" width="22.140625" style="97" hidden="1" customWidth="1"/>
    <col min="14" max="14" width="20.42578125" style="97" hidden="1" customWidth="1"/>
    <col min="15" max="15" width="24" style="71" customWidth="1"/>
    <col min="16" max="16" width="21" style="71" customWidth="1"/>
    <col min="17" max="17" width="19.42578125" style="71" customWidth="1"/>
    <col min="18" max="18" width="19.85546875" style="71" customWidth="1"/>
    <col min="19" max="16384" width="8.85546875" style="71"/>
  </cols>
  <sheetData>
    <row r="1" spans="1:18" s="12" customFormat="1" ht="18.75" customHeight="1" x14ac:dyDescent="0.25">
      <c r="B1" s="107" t="s">
        <v>17</v>
      </c>
      <c r="C1" s="107"/>
      <c r="D1" s="9"/>
      <c r="E1" s="10"/>
      <c r="F1" s="11"/>
      <c r="G1" s="11"/>
      <c r="L1" s="11"/>
      <c r="M1" s="11"/>
      <c r="N1" s="11"/>
    </row>
    <row r="2" spans="1:18" s="12" customFormat="1" ht="18.75" customHeight="1" x14ac:dyDescent="0.25">
      <c r="B2" s="9"/>
      <c r="C2" s="55"/>
      <c r="D2" s="9"/>
      <c r="E2" s="10"/>
      <c r="F2" s="11"/>
      <c r="G2" s="11"/>
      <c r="L2" s="11"/>
      <c r="M2" s="11"/>
      <c r="N2" s="11"/>
      <c r="P2" s="113" t="s">
        <v>18</v>
      </c>
      <c r="Q2" s="113"/>
      <c r="R2" s="113"/>
    </row>
    <row r="3" spans="1:18" s="12" customFormat="1" ht="19.899999999999999" customHeight="1" x14ac:dyDescent="0.25">
      <c r="B3" s="56"/>
      <c r="C3" s="57" t="s">
        <v>6</v>
      </c>
      <c r="D3" s="58"/>
      <c r="E3" s="58"/>
      <c r="F3" s="58"/>
      <c r="G3" s="59"/>
      <c r="H3" s="59"/>
      <c r="I3" s="59"/>
      <c r="J3" s="59"/>
      <c r="K3" s="60"/>
      <c r="L3" s="61"/>
      <c r="M3" s="61"/>
      <c r="N3" s="61"/>
      <c r="O3" s="60"/>
      <c r="P3" s="60"/>
      <c r="R3" s="60"/>
    </row>
    <row r="4" spans="1:18" s="12" customFormat="1" ht="19.899999999999999" customHeight="1" thickBot="1" x14ac:dyDescent="0.3">
      <c r="B4" s="62"/>
      <c r="C4" s="63" t="s">
        <v>4</v>
      </c>
      <c r="D4" s="58"/>
      <c r="E4" s="58"/>
      <c r="F4" s="58"/>
      <c r="G4" s="58"/>
      <c r="H4" s="60"/>
      <c r="I4" s="60"/>
      <c r="J4" s="60"/>
      <c r="K4" s="60"/>
      <c r="L4" s="11"/>
      <c r="M4" s="11"/>
      <c r="N4" s="11"/>
      <c r="O4" s="60"/>
      <c r="P4" s="60"/>
      <c r="R4" s="60"/>
    </row>
    <row r="5" spans="1:18" s="12" customFormat="1" ht="28.15" customHeight="1" thickBot="1" x14ac:dyDescent="0.3">
      <c r="B5" s="13"/>
      <c r="C5" s="14"/>
      <c r="D5" s="15"/>
      <c r="E5" s="15"/>
      <c r="F5" s="11"/>
      <c r="G5" s="16" t="s">
        <v>3</v>
      </c>
      <c r="H5" s="11"/>
      <c r="L5" s="11"/>
      <c r="M5" s="17"/>
      <c r="N5" s="17"/>
      <c r="P5" s="16" t="s">
        <v>3</v>
      </c>
    </row>
    <row r="6" spans="1:18" s="12" customFormat="1" ht="91.5" thickTop="1" thickBot="1" x14ac:dyDescent="0.3">
      <c r="B6" s="18" t="s">
        <v>1</v>
      </c>
      <c r="C6" s="19" t="s">
        <v>19</v>
      </c>
      <c r="D6" s="19" t="s">
        <v>0</v>
      </c>
      <c r="E6" s="19" t="s">
        <v>20</v>
      </c>
      <c r="F6" s="19" t="s">
        <v>21</v>
      </c>
      <c r="G6" s="20" t="s">
        <v>2</v>
      </c>
      <c r="H6" s="19" t="s">
        <v>22</v>
      </c>
      <c r="I6" s="19" t="s">
        <v>8</v>
      </c>
      <c r="J6" s="21" t="s">
        <v>23</v>
      </c>
      <c r="K6" s="21" t="s">
        <v>24</v>
      </c>
      <c r="L6" s="19" t="s">
        <v>25</v>
      </c>
      <c r="M6" s="22" t="s">
        <v>16</v>
      </c>
      <c r="N6" s="22" t="s">
        <v>13</v>
      </c>
      <c r="O6" s="19" t="s">
        <v>14</v>
      </c>
      <c r="P6" s="54" t="s">
        <v>11</v>
      </c>
      <c r="Q6" s="54" t="s">
        <v>12</v>
      </c>
      <c r="R6" s="54" t="s">
        <v>7</v>
      </c>
    </row>
    <row r="7" spans="1:18" ht="31.5" thickTop="1" thickBot="1" x14ac:dyDescent="0.3">
      <c r="A7" s="64"/>
      <c r="B7" s="65">
        <v>1</v>
      </c>
      <c r="C7" s="66" t="s">
        <v>26</v>
      </c>
      <c r="D7" s="67">
        <v>1</v>
      </c>
      <c r="E7" s="68" t="s">
        <v>27</v>
      </c>
      <c r="F7" s="69" t="s">
        <v>28</v>
      </c>
      <c r="G7" s="41" t="s">
        <v>28</v>
      </c>
      <c r="H7" s="70" t="s">
        <v>46</v>
      </c>
      <c r="I7" s="70"/>
      <c r="J7" s="70" t="s">
        <v>29</v>
      </c>
      <c r="K7" s="70" t="s">
        <v>29</v>
      </c>
      <c r="L7" s="70" t="s">
        <v>30</v>
      </c>
      <c r="M7" s="42" t="e">
        <f>D7*#REF!</f>
        <v>#REF!</v>
      </c>
      <c r="N7" s="42">
        <f t="shared" ref="N7:N14" si="0">D7*O7</f>
        <v>4800</v>
      </c>
      <c r="O7" s="43">
        <v>4800</v>
      </c>
      <c r="P7" s="44">
        <v>4800</v>
      </c>
      <c r="Q7" s="45">
        <f t="shared" ref="Q7:Q14" si="1">D7*P7</f>
        <v>4800</v>
      </c>
      <c r="R7" s="46" t="str">
        <f>IF(ISNUMBER(P7), IF(P7&gt;O7,"NEVYHOVUJE","VYHOVUJE")," ")</f>
        <v>VYHOVUJE</v>
      </c>
    </row>
    <row r="8" spans="1:18" ht="189" customHeight="1" thickTop="1" x14ac:dyDescent="0.25">
      <c r="B8" s="72">
        <v>2</v>
      </c>
      <c r="C8" s="73" t="s">
        <v>31</v>
      </c>
      <c r="D8" s="74">
        <v>1</v>
      </c>
      <c r="E8" s="75" t="s">
        <v>27</v>
      </c>
      <c r="F8" s="76" t="s">
        <v>32</v>
      </c>
      <c r="G8" s="23" t="s">
        <v>58</v>
      </c>
      <c r="H8" s="117" t="s">
        <v>46</v>
      </c>
      <c r="I8" s="117" t="s">
        <v>33</v>
      </c>
      <c r="J8" s="117" t="s">
        <v>34</v>
      </c>
      <c r="K8" s="117" t="s">
        <v>34</v>
      </c>
      <c r="L8" s="117" t="s">
        <v>35</v>
      </c>
      <c r="M8" s="24" t="e">
        <f>D8*#REF!</f>
        <v>#REF!</v>
      </c>
      <c r="N8" s="24">
        <f t="shared" si="0"/>
        <v>5800</v>
      </c>
      <c r="O8" s="25">
        <v>5800</v>
      </c>
      <c r="P8" s="26">
        <v>4400</v>
      </c>
      <c r="Q8" s="27">
        <f t="shared" si="1"/>
        <v>4400</v>
      </c>
      <c r="R8" s="38" t="str">
        <f t="shared" ref="R8:R13" si="2">IF(ISNUMBER(P8), IF(P8&gt;O8,"NEVYHOVUJE","VYHOVUJE")," ")</f>
        <v>VYHOVUJE</v>
      </c>
    </row>
    <row r="9" spans="1:18" ht="116.25" customHeight="1" x14ac:dyDescent="0.25">
      <c r="B9" s="77">
        <v>3</v>
      </c>
      <c r="C9" s="78" t="s">
        <v>36</v>
      </c>
      <c r="D9" s="79">
        <v>1</v>
      </c>
      <c r="E9" s="80" t="s">
        <v>27</v>
      </c>
      <c r="F9" s="81" t="s">
        <v>37</v>
      </c>
      <c r="G9" s="28" t="s">
        <v>59</v>
      </c>
      <c r="H9" s="118"/>
      <c r="I9" s="118"/>
      <c r="J9" s="118"/>
      <c r="K9" s="118"/>
      <c r="L9" s="118"/>
      <c r="M9" s="29" t="e">
        <f>D9*#REF!</f>
        <v>#REF!</v>
      </c>
      <c r="N9" s="29">
        <f t="shared" si="0"/>
        <v>1100</v>
      </c>
      <c r="O9" s="30">
        <v>1100</v>
      </c>
      <c r="P9" s="31">
        <v>750</v>
      </c>
      <c r="Q9" s="32">
        <f t="shared" si="1"/>
        <v>750</v>
      </c>
      <c r="R9" s="39" t="str">
        <f t="shared" si="2"/>
        <v>VYHOVUJE</v>
      </c>
    </row>
    <row r="10" spans="1:18" ht="117" customHeight="1" x14ac:dyDescent="0.25">
      <c r="B10" s="77">
        <v>4</v>
      </c>
      <c r="C10" s="78" t="s">
        <v>38</v>
      </c>
      <c r="D10" s="79">
        <v>1</v>
      </c>
      <c r="E10" s="80" t="s">
        <v>27</v>
      </c>
      <c r="F10" s="81" t="s">
        <v>39</v>
      </c>
      <c r="G10" s="106" t="s">
        <v>54</v>
      </c>
      <c r="H10" s="118"/>
      <c r="I10" s="118"/>
      <c r="J10" s="118"/>
      <c r="K10" s="118"/>
      <c r="L10" s="118"/>
      <c r="M10" s="29" t="e">
        <f>D10*#REF!</f>
        <v>#REF!</v>
      </c>
      <c r="N10" s="29">
        <f t="shared" si="0"/>
        <v>1700</v>
      </c>
      <c r="O10" s="30">
        <v>1700</v>
      </c>
      <c r="P10" s="31">
        <v>1700</v>
      </c>
      <c r="Q10" s="32">
        <f t="shared" si="1"/>
        <v>1700</v>
      </c>
      <c r="R10" s="39" t="str">
        <f t="shared" si="2"/>
        <v>VYHOVUJE</v>
      </c>
    </row>
    <row r="11" spans="1:18" ht="63.75" customHeight="1" x14ac:dyDescent="0.25">
      <c r="B11" s="77">
        <v>5</v>
      </c>
      <c r="C11" s="78" t="s">
        <v>40</v>
      </c>
      <c r="D11" s="79">
        <v>2</v>
      </c>
      <c r="E11" s="80" t="s">
        <v>27</v>
      </c>
      <c r="F11" s="81" t="s">
        <v>41</v>
      </c>
      <c r="G11" s="28" t="s">
        <v>55</v>
      </c>
      <c r="H11" s="118"/>
      <c r="I11" s="118"/>
      <c r="J11" s="118"/>
      <c r="K11" s="118"/>
      <c r="L11" s="118"/>
      <c r="M11" s="29" t="e">
        <f>D11*#REF!</f>
        <v>#REF!</v>
      </c>
      <c r="N11" s="29">
        <f t="shared" si="0"/>
        <v>1080</v>
      </c>
      <c r="O11" s="30">
        <v>540</v>
      </c>
      <c r="P11" s="31">
        <v>540</v>
      </c>
      <c r="Q11" s="32">
        <f t="shared" si="1"/>
        <v>1080</v>
      </c>
      <c r="R11" s="39" t="str">
        <f t="shared" si="2"/>
        <v>VYHOVUJE</v>
      </c>
    </row>
    <row r="12" spans="1:18" ht="72" customHeight="1" x14ac:dyDescent="0.25">
      <c r="B12" s="77">
        <v>6</v>
      </c>
      <c r="C12" s="78" t="s">
        <v>42</v>
      </c>
      <c r="D12" s="79">
        <v>2</v>
      </c>
      <c r="E12" s="80" t="s">
        <v>27</v>
      </c>
      <c r="F12" s="81" t="s">
        <v>43</v>
      </c>
      <c r="G12" s="28" t="s">
        <v>56</v>
      </c>
      <c r="H12" s="118"/>
      <c r="I12" s="118"/>
      <c r="J12" s="118"/>
      <c r="K12" s="118"/>
      <c r="L12" s="118"/>
      <c r="M12" s="29" t="e">
        <f>D12*#REF!</f>
        <v>#REF!</v>
      </c>
      <c r="N12" s="29">
        <f t="shared" si="0"/>
        <v>430</v>
      </c>
      <c r="O12" s="30">
        <v>215</v>
      </c>
      <c r="P12" s="31">
        <v>180</v>
      </c>
      <c r="Q12" s="32">
        <f t="shared" si="1"/>
        <v>360</v>
      </c>
      <c r="R12" s="39" t="str">
        <f t="shared" si="2"/>
        <v>VYHOVUJE</v>
      </c>
    </row>
    <row r="13" spans="1:18" ht="86.25" customHeight="1" thickBot="1" x14ac:dyDescent="0.3">
      <c r="B13" s="82">
        <v>7</v>
      </c>
      <c r="C13" s="83" t="s">
        <v>44</v>
      </c>
      <c r="D13" s="84">
        <v>2</v>
      </c>
      <c r="E13" s="85" t="s">
        <v>27</v>
      </c>
      <c r="F13" s="86" t="s">
        <v>45</v>
      </c>
      <c r="G13" s="33" t="s">
        <v>57</v>
      </c>
      <c r="H13" s="119"/>
      <c r="I13" s="119"/>
      <c r="J13" s="119"/>
      <c r="K13" s="119"/>
      <c r="L13" s="119"/>
      <c r="M13" s="34" t="e">
        <f>D13*#REF!</f>
        <v>#REF!</v>
      </c>
      <c r="N13" s="34">
        <f t="shared" si="0"/>
        <v>480</v>
      </c>
      <c r="O13" s="35">
        <v>240</v>
      </c>
      <c r="P13" s="36">
        <v>240</v>
      </c>
      <c r="Q13" s="37">
        <f t="shared" si="1"/>
        <v>480</v>
      </c>
      <c r="R13" s="40" t="str">
        <f t="shared" si="2"/>
        <v>VYHOVUJE</v>
      </c>
    </row>
    <row r="14" spans="1:18" ht="76.5" thickTop="1" thickBot="1" x14ac:dyDescent="0.3">
      <c r="A14" s="64"/>
      <c r="B14" s="87">
        <v>8</v>
      </c>
      <c r="C14" s="88" t="s">
        <v>47</v>
      </c>
      <c r="D14" s="89">
        <v>1</v>
      </c>
      <c r="E14" s="90" t="s">
        <v>27</v>
      </c>
      <c r="F14" s="91" t="s">
        <v>48</v>
      </c>
      <c r="G14" s="47" t="s">
        <v>53</v>
      </c>
      <c r="H14" s="92" t="s">
        <v>46</v>
      </c>
      <c r="I14" s="92" t="s">
        <v>49</v>
      </c>
      <c r="J14" s="92" t="s">
        <v>50</v>
      </c>
      <c r="K14" s="92" t="s">
        <v>51</v>
      </c>
      <c r="L14" s="92" t="s">
        <v>52</v>
      </c>
      <c r="M14" s="48" t="e">
        <f>D14*#REF!</f>
        <v>#REF!</v>
      </c>
      <c r="N14" s="48">
        <f t="shared" si="0"/>
        <v>1000</v>
      </c>
      <c r="O14" s="49">
        <v>1000</v>
      </c>
      <c r="P14" s="50">
        <v>460</v>
      </c>
      <c r="Q14" s="51">
        <f t="shared" si="1"/>
        <v>460</v>
      </c>
      <c r="R14" s="52" t="str">
        <f>IF(ISNUMBER(P14), IF(P14&gt;O14,"NEVYHOVUJE","VYHOVUJE")," ")</f>
        <v>VYHOVUJE</v>
      </c>
    </row>
    <row r="15" spans="1:18" ht="13.5" customHeight="1" thickTop="1" thickBot="1" x14ac:dyDescent="0.3">
      <c r="A15" s="93"/>
      <c r="B15" s="93"/>
      <c r="C15" s="93"/>
      <c r="D15" s="93"/>
      <c r="E15" s="93"/>
      <c r="F15" s="93"/>
      <c r="G15" s="93"/>
      <c r="H15" s="93"/>
      <c r="I15" s="93"/>
      <c r="J15" s="93"/>
      <c r="K15" s="93"/>
      <c r="L15" s="93"/>
      <c r="M15" s="93"/>
      <c r="N15" s="93"/>
      <c r="O15" s="93"/>
      <c r="P15" s="93"/>
      <c r="Q15" s="93"/>
      <c r="R15" s="93"/>
    </row>
    <row r="16" spans="1:18" ht="60.75" customHeight="1" thickTop="1" thickBot="1" x14ac:dyDescent="0.3">
      <c r="A16" s="94"/>
      <c r="B16" s="111" t="s">
        <v>9</v>
      </c>
      <c r="C16" s="111"/>
      <c r="D16" s="111"/>
      <c r="E16" s="111"/>
      <c r="F16" s="111"/>
      <c r="G16" s="111"/>
      <c r="H16" s="7"/>
      <c r="I16" s="7"/>
      <c r="J16" s="95"/>
      <c r="K16" s="95"/>
      <c r="L16" s="95"/>
      <c r="M16" s="2"/>
      <c r="N16" s="2"/>
      <c r="O16" s="19" t="s">
        <v>10</v>
      </c>
      <c r="P16" s="114" t="s">
        <v>15</v>
      </c>
      <c r="Q16" s="115"/>
      <c r="R16" s="116"/>
    </row>
    <row r="17" spans="1:18" ht="33" customHeight="1" thickTop="1" thickBot="1" x14ac:dyDescent="0.3">
      <c r="A17" s="94"/>
      <c r="B17" s="112" t="s">
        <v>5</v>
      </c>
      <c r="C17" s="112"/>
      <c r="D17" s="112"/>
      <c r="E17" s="112"/>
      <c r="F17" s="112"/>
      <c r="G17" s="112"/>
      <c r="H17" s="96"/>
      <c r="J17" s="8"/>
      <c r="K17" s="8"/>
      <c r="L17" s="8"/>
      <c r="M17" s="3"/>
      <c r="N17" s="3"/>
      <c r="O17" s="53">
        <f>SUM(N7:N14)</f>
        <v>16390</v>
      </c>
      <c r="P17" s="108">
        <f>SUM(Q7:Q14)</f>
        <v>14030</v>
      </c>
      <c r="Q17" s="109"/>
      <c r="R17" s="110"/>
    </row>
    <row r="18" spans="1:18" ht="39.75" customHeight="1" thickTop="1" x14ac:dyDescent="0.25">
      <c r="A18" s="94"/>
      <c r="I18" s="6"/>
      <c r="J18" s="5"/>
      <c r="K18" s="5"/>
      <c r="L18" s="5"/>
      <c r="M18" s="100"/>
      <c r="N18" s="100"/>
      <c r="O18" s="101"/>
      <c r="P18" s="101"/>
      <c r="Q18" s="101"/>
      <c r="R18" s="1"/>
    </row>
    <row r="19" spans="1:18" ht="19.899999999999999" customHeight="1" x14ac:dyDescent="0.25">
      <c r="A19" s="94"/>
      <c r="J19" s="5"/>
      <c r="K19" s="5"/>
      <c r="L19" s="5"/>
      <c r="M19" s="100"/>
      <c r="N19" s="100"/>
      <c r="O19" s="4"/>
      <c r="P19" s="4"/>
      <c r="Q19" s="101"/>
      <c r="R19" s="1"/>
    </row>
    <row r="20" spans="1:18" ht="71.25" customHeight="1" x14ac:dyDescent="0.25">
      <c r="A20" s="94"/>
      <c r="J20" s="5"/>
      <c r="K20" s="5"/>
      <c r="L20" s="5"/>
      <c r="M20" s="100"/>
      <c r="N20" s="100"/>
      <c r="O20" s="4"/>
      <c r="P20" s="4"/>
      <c r="Q20" s="101"/>
      <c r="R20" s="100"/>
    </row>
    <row r="21" spans="1:18" ht="36" customHeight="1" x14ac:dyDescent="0.25">
      <c r="A21" s="94"/>
      <c r="J21" s="102"/>
      <c r="K21" s="102"/>
      <c r="L21" s="102"/>
      <c r="M21" s="102"/>
      <c r="N21" s="102"/>
      <c r="O21" s="101"/>
      <c r="P21" s="101"/>
      <c r="Q21" s="101"/>
      <c r="R21" s="101"/>
    </row>
    <row r="22" spans="1:18" ht="14.25" customHeight="1" x14ac:dyDescent="0.25">
      <c r="A22" s="94"/>
      <c r="B22" s="101"/>
      <c r="C22" s="100"/>
      <c r="D22" s="103"/>
      <c r="E22" s="104"/>
      <c r="F22" s="100"/>
      <c r="G22" s="100"/>
      <c r="H22" s="100"/>
      <c r="I22" s="101"/>
      <c r="J22" s="101"/>
      <c r="K22" s="101"/>
      <c r="L22" s="100"/>
      <c r="M22" s="100"/>
      <c r="N22" s="100"/>
      <c r="O22" s="101"/>
      <c r="P22" s="101"/>
      <c r="Q22" s="101"/>
      <c r="R22" s="101"/>
    </row>
    <row r="23" spans="1:18" ht="14.25" customHeight="1" x14ac:dyDescent="0.25">
      <c r="A23" s="94"/>
      <c r="B23" s="101"/>
      <c r="C23" s="100"/>
      <c r="D23" s="103"/>
      <c r="E23" s="104"/>
      <c r="F23" s="100"/>
      <c r="G23" s="100"/>
      <c r="H23" s="100"/>
      <c r="I23" s="101"/>
      <c r="J23" s="101"/>
      <c r="K23" s="101"/>
      <c r="L23" s="100"/>
      <c r="M23" s="100"/>
      <c r="N23" s="100"/>
      <c r="O23" s="101"/>
      <c r="P23" s="101"/>
      <c r="Q23" s="101"/>
      <c r="R23" s="101"/>
    </row>
    <row r="24" spans="1:18" ht="14.25" customHeight="1" x14ac:dyDescent="0.25">
      <c r="A24" s="94"/>
      <c r="B24" s="101"/>
      <c r="C24" s="100"/>
      <c r="D24" s="103"/>
      <c r="E24" s="104"/>
      <c r="F24" s="100"/>
      <c r="G24" s="100"/>
      <c r="H24" s="100"/>
      <c r="I24" s="101"/>
      <c r="J24" s="101"/>
      <c r="K24" s="101"/>
      <c r="L24" s="100"/>
      <c r="M24" s="100"/>
      <c r="N24" s="100"/>
      <c r="O24" s="101"/>
      <c r="P24" s="101"/>
      <c r="Q24" s="101"/>
      <c r="R24" s="101"/>
    </row>
    <row r="25" spans="1:18" ht="14.25" customHeight="1" x14ac:dyDescent="0.25">
      <c r="A25" s="94"/>
      <c r="B25" s="101"/>
      <c r="C25" s="100"/>
      <c r="D25" s="103"/>
      <c r="E25" s="104"/>
      <c r="F25" s="100"/>
      <c r="G25" s="100"/>
      <c r="H25" s="100"/>
      <c r="I25" s="101"/>
      <c r="J25" s="101"/>
      <c r="K25" s="101"/>
      <c r="L25" s="100"/>
      <c r="M25" s="100"/>
      <c r="N25" s="100"/>
      <c r="O25" s="101"/>
      <c r="P25" s="101"/>
      <c r="Q25" s="101"/>
      <c r="R25" s="101"/>
    </row>
    <row r="26" spans="1:18" ht="14.25" customHeight="1" x14ac:dyDescent="0.25">
      <c r="A26" s="94"/>
      <c r="B26" s="101"/>
      <c r="C26" s="100"/>
      <c r="D26" s="103"/>
      <c r="E26" s="104"/>
      <c r="F26" s="100"/>
      <c r="G26" s="100"/>
      <c r="H26" s="100"/>
      <c r="I26" s="101"/>
      <c r="J26" s="101"/>
      <c r="K26" s="101"/>
      <c r="L26" s="100"/>
      <c r="M26" s="100"/>
      <c r="N26" s="100"/>
      <c r="O26" s="101"/>
      <c r="P26" s="101"/>
      <c r="Q26" s="101"/>
      <c r="R26" s="101"/>
    </row>
    <row r="27" spans="1:18" ht="14.25" customHeight="1" x14ac:dyDescent="0.25">
      <c r="A27" s="94"/>
      <c r="B27" s="101"/>
      <c r="C27" s="100"/>
      <c r="D27" s="103"/>
      <c r="E27" s="104"/>
      <c r="F27" s="100"/>
      <c r="G27" s="100"/>
      <c r="H27" s="100"/>
      <c r="I27" s="101"/>
      <c r="J27" s="101"/>
      <c r="K27" s="101"/>
      <c r="L27" s="100"/>
      <c r="M27" s="100"/>
      <c r="N27" s="100"/>
      <c r="O27" s="101"/>
      <c r="P27" s="101"/>
      <c r="Q27" s="101"/>
      <c r="R27" s="101"/>
    </row>
    <row r="28" spans="1:18" ht="14.25" customHeight="1" x14ac:dyDescent="0.25">
      <c r="A28" s="94"/>
      <c r="B28" s="101"/>
      <c r="C28" s="100"/>
      <c r="D28" s="103"/>
      <c r="E28" s="104"/>
      <c r="F28" s="100"/>
      <c r="G28" s="100"/>
      <c r="H28" s="100"/>
      <c r="I28" s="101"/>
      <c r="J28" s="101"/>
      <c r="K28" s="101"/>
      <c r="L28" s="100"/>
      <c r="M28" s="100"/>
      <c r="N28" s="100"/>
      <c r="O28" s="101"/>
      <c r="P28" s="101"/>
      <c r="Q28" s="101"/>
      <c r="R28" s="101"/>
    </row>
    <row r="29" spans="1:18" ht="14.25" customHeight="1" x14ac:dyDescent="0.25">
      <c r="A29" s="94"/>
      <c r="B29" s="101"/>
      <c r="C29" s="100"/>
      <c r="D29" s="103"/>
      <c r="E29" s="104"/>
      <c r="F29" s="100"/>
      <c r="G29" s="100"/>
      <c r="H29" s="100"/>
      <c r="I29" s="101"/>
      <c r="J29" s="101"/>
      <c r="K29" s="101"/>
      <c r="L29" s="100"/>
      <c r="M29" s="100"/>
      <c r="N29" s="100"/>
      <c r="O29" s="101"/>
      <c r="P29" s="101"/>
      <c r="Q29" s="101"/>
      <c r="R29" s="101"/>
    </row>
    <row r="30" spans="1:18" ht="14.25" customHeight="1" x14ac:dyDescent="0.25">
      <c r="A30" s="94"/>
      <c r="B30" s="101"/>
      <c r="C30" s="100"/>
      <c r="D30" s="103"/>
      <c r="E30" s="104"/>
      <c r="F30" s="100"/>
      <c r="G30" s="100"/>
      <c r="H30" s="100"/>
      <c r="I30" s="101"/>
      <c r="J30" s="101"/>
      <c r="K30" s="101"/>
      <c r="L30" s="100"/>
      <c r="M30" s="100"/>
      <c r="N30" s="100"/>
      <c r="O30" s="101"/>
      <c r="P30" s="101"/>
      <c r="Q30" s="101"/>
      <c r="R30" s="101"/>
    </row>
    <row r="31" spans="1:18" ht="14.25" customHeight="1" x14ac:dyDescent="0.25">
      <c r="A31" s="94"/>
      <c r="B31" s="101"/>
      <c r="C31" s="100"/>
      <c r="D31" s="103"/>
      <c r="E31" s="104"/>
      <c r="F31" s="100"/>
      <c r="G31" s="100"/>
      <c r="H31" s="100"/>
      <c r="I31" s="101"/>
      <c r="J31" s="101"/>
      <c r="K31" s="101"/>
      <c r="L31" s="100"/>
      <c r="M31" s="100"/>
      <c r="N31" s="100"/>
      <c r="O31" s="101"/>
      <c r="P31" s="101"/>
      <c r="Q31" s="101"/>
      <c r="R31" s="101"/>
    </row>
    <row r="32" spans="1:18" ht="14.25" customHeight="1" x14ac:dyDescent="0.25">
      <c r="A32" s="94"/>
      <c r="B32" s="101"/>
      <c r="C32" s="100"/>
      <c r="D32" s="103"/>
      <c r="E32" s="104"/>
      <c r="F32" s="100"/>
      <c r="G32" s="100"/>
      <c r="H32" s="100"/>
      <c r="I32" s="101"/>
      <c r="J32" s="101"/>
      <c r="K32" s="101"/>
      <c r="L32" s="100"/>
      <c r="M32" s="100"/>
      <c r="N32" s="100"/>
      <c r="O32" s="101"/>
      <c r="P32" s="101"/>
      <c r="Q32" s="101"/>
      <c r="R32" s="101"/>
    </row>
    <row r="33" spans="1:18" ht="14.25" customHeight="1" x14ac:dyDescent="0.25">
      <c r="A33" s="94"/>
      <c r="B33" s="101"/>
      <c r="C33" s="100"/>
      <c r="D33" s="103"/>
      <c r="E33" s="104"/>
      <c r="F33" s="100"/>
      <c r="G33" s="100"/>
      <c r="H33" s="100"/>
      <c r="I33" s="101"/>
      <c r="J33" s="101"/>
      <c r="K33" s="101"/>
      <c r="L33" s="100"/>
      <c r="M33" s="100"/>
      <c r="N33" s="100"/>
      <c r="O33" s="101"/>
      <c r="P33" s="101"/>
      <c r="Q33" s="101"/>
      <c r="R33" s="101"/>
    </row>
    <row r="34" spans="1:18" ht="14.25" customHeight="1" x14ac:dyDescent="0.25">
      <c r="A34" s="94"/>
      <c r="B34" s="101"/>
      <c r="C34" s="100"/>
      <c r="D34" s="103"/>
      <c r="E34" s="104"/>
      <c r="F34" s="100"/>
      <c r="G34" s="100"/>
      <c r="H34" s="100"/>
      <c r="I34" s="101"/>
      <c r="J34" s="101"/>
      <c r="K34" s="101"/>
      <c r="L34" s="100"/>
      <c r="M34" s="100"/>
      <c r="N34" s="100"/>
      <c r="O34" s="101"/>
      <c r="P34" s="101"/>
      <c r="Q34" s="101"/>
      <c r="R34" s="101"/>
    </row>
    <row r="35" spans="1:18" ht="14.25" customHeight="1" x14ac:dyDescent="0.25">
      <c r="A35" s="94"/>
      <c r="B35" s="101"/>
      <c r="C35" s="100"/>
      <c r="D35" s="103"/>
      <c r="E35" s="104"/>
      <c r="F35" s="100"/>
      <c r="G35" s="100"/>
      <c r="H35" s="100"/>
      <c r="I35" s="101"/>
      <c r="J35" s="101"/>
      <c r="K35" s="101"/>
      <c r="L35" s="100"/>
      <c r="M35" s="100"/>
      <c r="N35" s="100"/>
      <c r="O35" s="101"/>
      <c r="P35" s="101"/>
      <c r="Q35" s="101"/>
      <c r="R35" s="101"/>
    </row>
    <row r="36" spans="1:18" ht="14.25" customHeight="1" x14ac:dyDescent="0.25">
      <c r="A36" s="94"/>
      <c r="B36" s="101"/>
      <c r="C36" s="100"/>
      <c r="D36" s="103"/>
      <c r="E36" s="104"/>
      <c r="F36" s="100"/>
      <c r="G36" s="100"/>
      <c r="H36" s="100"/>
      <c r="I36" s="101"/>
      <c r="J36" s="101"/>
      <c r="K36" s="101"/>
      <c r="L36" s="100"/>
      <c r="M36" s="100"/>
      <c r="N36" s="100"/>
      <c r="O36" s="101"/>
      <c r="P36" s="101"/>
      <c r="Q36" s="101"/>
      <c r="R36" s="101"/>
    </row>
    <row r="37" spans="1:18" ht="14.25" customHeight="1" x14ac:dyDescent="0.25">
      <c r="A37" s="94"/>
      <c r="B37" s="101"/>
      <c r="C37" s="100"/>
      <c r="D37" s="103"/>
      <c r="E37" s="104"/>
      <c r="F37" s="100"/>
      <c r="G37" s="100"/>
      <c r="H37" s="100"/>
      <c r="I37" s="101"/>
      <c r="J37" s="101"/>
      <c r="K37" s="101"/>
      <c r="L37" s="100"/>
      <c r="M37" s="100"/>
      <c r="N37" s="100"/>
      <c r="O37" s="101"/>
      <c r="P37" s="101"/>
      <c r="Q37" s="101"/>
      <c r="R37" s="101"/>
    </row>
    <row r="38" spans="1:18" ht="14.25" customHeight="1" x14ac:dyDescent="0.25">
      <c r="A38" s="94"/>
      <c r="B38" s="101"/>
      <c r="C38" s="100"/>
      <c r="D38" s="103"/>
      <c r="E38" s="104"/>
      <c r="F38" s="100"/>
      <c r="G38" s="100"/>
      <c r="H38" s="100"/>
      <c r="I38" s="101"/>
      <c r="J38" s="101"/>
      <c r="K38" s="101"/>
      <c r="L38" s="100"/>
      <c r="M38" s="100"/>
      <c r="N38" s="100"/>
      <c r="O38" s="101"/>
      <c r="P38" s="101"/>
      <c r="Q38" s="101"/>
      <c r="R38" s="101"/>
    </row>
    <row r="39" spans="1:18" ht="14.25" customHeight="1" x14ac:dyDescent="0.25">
      <c r="A39" s="94"/>
      <c r="B39" s="101"/>
      <c r="C39" s="100"/>
      <c r="D39" s="103"/>
      <c r="E39" s="104"/>
      <c r="F39" s="100"/>
      <c r="G39" s="100"/>
      <c r="H39" s="100"/>
      <c r="I39" s="101"/>
      <c r="J39" s="101"/>
      <c r="K39" s="101"/>
      <c r="L39" s="100"/>
      <c r="M39" s="100"/>
      <c r="N39" s="100"/>
      <c r="O39" s="101"/>
      <c r="P39" s="101"/>
      <c r="Q39" s="101"/>
      <c r="R39" s="101"/>
    </row>
    <row r="40" spans="1:18" ht="14.25" customHeight="1" x14ac:dyDescent="0.25">
      <c r="B40" s="105"/>
      <c r="C40" s="100"/>
      <c r="D40" s="103"/>
      <c r="E40" s="104"/>
      <c r="F40" s="100"/>
      <c r="G40" s="100"/>
      <c r="H40" s="100"/>
      <c r="I40" s="105"/>
      <c r="J40" s="105"/>
      <c r="K40" s="105"/>
      <c r="L40" s="100"/>
      <c r="M40" s="100"/>
      <c r="N40" s="100"/>
      <c r="O40" s="105"/>
      <c r="P40" s="105"/>
      <c r="Q40" s="105"/>
      <c r="R40" s="105"/>
    </row>
    <row r="41" spans="1:18" ht="14.25" customHeight="1" x14ac:dyDescent="0.25">
      <c r="B41" s="105"/>
      <c r="C41" s="100"/>
      <c r="D41" s="103"/>
      <c r="E41" s="104"/>
      <c r="F41" s="100"/>
      <c r="G41" s="100"/>
      <c r="H41" s="100"/>
      <c r="I41" s="105"/>
      <c r="J41" s="105"/>
      <c r="K41" s="105"/>
      <c r="L41" s="100"/>
      <c r="M41" s="100"/>
      <c r="N41" s="100"/>
      <c r="O41" s="105"/>
      <c r="P41" s="105"/>
      <c r="Q41" s="105"/>
      <c r="R41" s="105"/>
    </row>
    <row r="42" spans="1:18" ht="14.25" customHeight="1" x14ac:dyDescent="0.25"/>
    <row r="43" spans="1:18" ht="14.25" customHeight="1" x14ac:dyDescent="0.25"/>
    <row r="44" spans="1:18" ht="14.25" customHeight="1" x14ac:dyDescent="0.25"/>
    <row r="45" spans="1:18" ht="14.25" customHeight="1" x14ac:dyDescent="0.25"/>
    <row r="46" spans="1:18" ht="14.25" customHeight="1" x14ac:dyDescent="0.25"/>
    <row r="47" spans="1:18" ht="14.25" customHeight="1" x14ac:dyDescent="0.25"/>
    <row r="48" spans="1:1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4" ht="14.25" customHeight="1" x14ac:dyDescent="0.25"/>
    <row r="162" spans="3:14" ht="14.25" customHeight="1" x14ac:dyDescent="0.25"/>
    <row r="163" spans="3:14" ht="14.25" customHeight="1" x14ac:dyDescent="0.25"/>
    <row r="164" spans="3:14" ht="14.25" customHeight="1" x14ac:dyDescent="0.25"/>
    <row r="165" spans="3:14" ht="14.25" customHeight="1" x14ac:dyDescent="0.25"/>
    <row r="166" spans="3:14" ht="14.25" customHeight="1" x14ac:dyDescent="0.25"/>
    <row r="167" spans="3:14" ht="14.25" customHeight="1" x14ac:dyDescent="0.25"/>
    <row r="168" spans="3:14" ht="14.25" customHeight="1" x14ac:dyDescent="0.25"/>
    <row r="169" spans="3:14" x14ac:dyDescent="0.25">
      <c r="C169" s="71"/>
      <c r="D169" s="71"/>
      <c r="E169" s="71"/>
      <c r="F169" s="71"/>
      <c r="G169" s="71"/>
      <c r="H169" s="71"/>
      <c r="L169" s="71"/>
      <c r="M169" s="71"/>
      <c r="N169" s="71"/>
    </row>
    <row r="170" spans="3:14" x14ac:dyDescent="0.25">
      <c r="C170" s="71"/>
      <c r="D170" s="71"/>
      <c r="E170" s="71"/>
      <c r="F170" s="71"/>
      <c r="G170" s="71"/>
      <c r="H170" s="71"/>
      <c r="L170" s="71"/>
      <c r="M170" s="71"/>
      <c r="N170" s="71"/>
    </row>
    <row r="171" spans="3:14" x14ac:dyDescent="0.25">
      <c r="C171" s="71"/>
      <c r="D171" s="71"/>
      <c r="E171" s="71"/>
      <c r="F171" s="71"/>
      <c r="G171" s="71"/>
      <c r="H171" s="71"/>
      <c r="L171" s="71"/>
      <c r="M171" s="71"/>
      <c r="N171" s="71"/>
    </row>
    <row r="172" spans="3:14" x14ac:dyDescent="0.25">
      <c r="C172" s="71"/>
      <c r="D172" s="71"/>
      <c r="E172" s="71"/>
      <c r="F172" s="71"/>
      <c r="G172" s="71"/>
      <c r="H172" s="71"/>
      <c r="L172" s="71"/>
      <c r="M172" s="71"/>
      <c r="N172" s="71"/>
    </row>
    <row r="173" spans="3:14" x14ac:dyDescent="0.25">
      <c r="C173" s="71"/>
      <c r="D173" s="71"/>
      <c r="E173" s="71"/>
      <c r="F173" s="71"/>
      <c r="G173" s="71"/>
      <c r="H173" s="71"/>
      <c r="L173" s="71"/>
      <c r="M173" s="71"/>
      <c r="N173" s="71"/>
    </row>
    <row r="174" spans="3:14" x14ac:dyDescent="0.25">
      <c r="C174" s="71"/>
      <c r="D174" s="71"/>
      <c r="E174" s="71"/>
      <c r="F174" s="71"/>
      <c r="G174" s="71"/>
      <c r="H174" s="71"/>
      <c r="L174" s="71"/>
      <c r="M174" s="71"/>
      <c r="N174" s="71"/>
    </row>
    <row r="175" spans="3:14" x14ac:dyDescent="0.25">
      <c r="C175" s="71"/>
      <c r="D175" s="71"/>
      <c r="E175" s="71"/>
      <c r="F175" s="71"/>
      <c r="G175" s="71"/>
      <c r="H175" s="71"/>
      <c r="L175" s="71"/>
      <c r="M175" s="71"/>
      <c r="N175" s="71"/>
    </row>
    <row r="176" spans="3:14" x14ac:dyDescent="0.25">
      <c r="C176" s="71"/>
      <c r="D176" s="71"/>
      <c r="E176" s="71"/>
      <c r="F176" s="71"/>
      <c r="G176" s="71"/>
      <c r="H176" s="71"/>
      <c r="L176" s="71"/>
      <c r="M176" s="71"/>
      <c r="N176" s="71"/>
    </row>
    <row r="177" spans="3:14" x14ac:dyDescent="0.25">
      <c r="C177" s="71"/>
      <c r="D177" s="71"/>
      <c r="E177" s="71"/>
      <c r="F177" s="71"/>
      <c r="G177" s="71"/>
      <c r="H177" s="71"/>
      <c r="L177" s="71"/>
      <c r="M177" s="71"/>
      <c r="N177" s="71"/>
    </row>
    <row r="178" spans="3:14" x14ac:dyDescent="0.25">
      <c r="C178" s="71"/>
      <c r="D178" s="71"/>
      <c r="E178" s="71"/>
      <c r="F178" s="71"/>
      <c r="G178" s="71"/>
      <c r="H178" s="71"/>
      <c r="L178" s="71"/>
      <c r="M178" s="71"/>
      <c r="N178" s="71"/>
    </row>
    <row r="179" spans="3:14" x14ac:dyDescent="0.25">
      <c r="C179" s="71"/>
      <c r="D179" s="71"/>
      <c r="E179" s="71"/>
      <c r="F179" s="71"/>
      <c r="G179" s="71"/>
      <c r="H179" s="71"/>
      <c r="L179" s="71"/>
      <c r="M179" s="71"/>
      <c r="N179" s="71"/>
    </row>
    <row r="180" spans="3:14" x14ac:dyDescent="0.25">
      <c r="C180" s="71"/>
      <c r="D180" s="71"/>
      <c r="E180" s="71"/>
      <c r="F180" s="71"/>
      <c r="G180" s="71"/>
      <c r="H180" s="71"/>
      <c r="L180" s="71"/>
      <c r="M180" s="71"/>
      <c r="N180" s="71"/>
    </row>
    <row r="181" spans="3:14" x14ac:dyDescent="0.25">
      <c r="C181" s="71"/>
      <c r="D181" s="71"/>
      <c r="E181" s="71"/>
      <c r="F181" s="71"/>
      <c r="G181" s="71"/>
      <c r="H181" s="71"/>
      <c r="L181" s="71"/>
      <c r="M181" s="71"/>
      <c r="N181" s="71"/>
    </row>
    <row r="182" spans="3:14" x14ac:dyDescent="0.25">
      <c r="C182" s="71"/>
      <c r="D182" s="71"/>
      <c r="E182" s="71"/>
      <c r="F182" s="71"/>
      <c r="G182" s="71"/>
      <c r="H182" s="71"/>
      <c r="L182" s="71"/>
      <c r="M182" s="71"/>
      <c r="N182" s="71"/>
    </row>
    <row r="183" spans="3:14" x14ac:dyDescent="0.25">
      <c r="C183" s="71"/>
      <c r="D183" s="71"/>
      <c r="E183" s="71"/>
      <c r="F183" s="71"/>
      <c r="G183" s="71"/>
      <c r="H183" s="71"/>
      <c r="L183" s="71"/>
      <c r="M183" s="71"/>
      <c r="N183" s="71"/>
    </row>
    <row r="184" spans="3:14" x14ac:dyDescent="0.25">
      <c r="C184" s="71"/>
      <c r="D184" s="71"/>
      <c r="E184" s="71"/>
      <c r="F184" s="71"/>
      <c r="G184" s="71"/>
      <c r="H184" s="71"/>
      <c r="L184" s="71"/>
      <c r="M184" s="71"/>
      <c r="N184" s="71"/>
    </row>
    <row r="185" spans="3:14" x14ac:dyDescent="0.25">
      <c r="C185" s="71"/>
      <c r="D185" s="71"/>
      <c r="E185" s="71"/>
      <c r="F185" s="71"/>
      <c r="G185" s="71"/>
      <c r="H185" s="71"/>
      <c r="L185" s="71"/>
      <c r="M185" s="71"/>
      <c r="N185" s="71"/>
    </row>
    <row r="186" spans="3:14" x14ac:dyDescent="0.25">
      <c r="C186" s="71"/>
      <c r="D186" s="71"/>
      <c r="E186" s="71"/>
      <c r="F186" s="71"/>
      <c r="G186" s="71"/>
      <c r="H186" s="71"/>
      <c r="L186" s="71"/>
      <c r="M186" s="71"/>
      <c r="N186" s="71"/>
    </row>
    <row r="187" spans="3:14" x14ac:dyDescent="0.25">
      <c r="C187" s="71"/>
      <c r="D187" s="71"/>
      <c r="E187" s="71"/>
      <c r="F187" s="71"/>
      <c r="G187" s="71"/>
      <c r="H187" s="71"/>
      <c r="L187" s="71"/>
      <c r="M187" s="71"/>
      <c r="N187" s="71"/>
    </row>
    <row r="188" spans="3:14" x14ac:dyDescent="0.25">
      <c r="C188" s="71"/>
      <c r="D188" s="71"/>
      <c r="E188" s="71"/>
      <c r="F188" s="71"/>
      <c r="G188" s="71"/>
      <c r="H188" s="71"/>
      <c r="L188" s="71"/>
      <c r="M188" s="71"/>
      <c r="N188" s="71"/>
    </row>
    <row r="189" spans="3:14" x14ac:dyDescent="0.25">
      <c r="C189" s="71"/>
      <c r="D189" s="71"/>
      <c r="E189" s="71"/>
      <c r="F189" s="71"/>
      <c r="G189" s="71"/>
      <c r="H189" s="71"/>
      <c r="L189" s="71"/>
      <c r="M189" s="71"/>
      <c r="N189" s="71"/>
    </row>
    <row r="190" spans="3:14" x14ac:dyDescent="0.25">
      <c r="C190" s="71"/>
      <c r="D190" s="71"/>
      <c r="E190" s="71"/>
      <c r="F190" s="71"/>
      <c r="G190" s="71"/>
      <c r="H190" s="71"/>
      <c r="L190" s="71"/>
      <c r="M190" s="71"/>
      <c r="N190" s="71"/>
    </row>
    <row r="191" spans="3:14" x14ac:dyDescent="0.25">
      <c r="C191" s="71"/>
      <c r="D191" s="71"/>
      <c r="E191" s="71"/>
      <c r="F191" s="71"/>
      <c r="G191" s="71"/>
      <c r="H191" s="71"/>
      <c r="L191" s="71"/>
      <c r="M191" s="71"/>
      <c r="N191" s="71"/>
    </row>
    <row r="192" spans="3:14" x14ac:dyDescent="0.25">
      <c r="C192" s="71"/>
      <c r="D192" s="71"/>
      <c r="E192" s="71"/>
      <c r="F192" s="71"/>
      <c r="G192" s="71"/>
      <c r="H192" s="71"/>
      <c r="L192" s="71"/>
      <c r="M192" s="71"/>
      <c r="N192" s="71"/>
    </row>
    <row r="193" spans="3:14" x14ac:dyDescent="0.25">
      <c r="C193" s="71"/>
      <c r="D193" s="71"/>
      <c r="E193" s="71"/>
      <c r="F193" s="71"/>
      <c r="G193" s="71"/>
      <c r="H193" s="71"/>
      <c r="L193" s="71"/>
      <c r="M193" s="71"/>
      <c r="N193" s="71"/>
    </row>
    <row r="194" spans="3:14" x14ac:dyDescent="0.25">
      <c r="C194" s="71"/>
      <c r="D194" s="71"/>
      <c r="E194" s="71"/>
      <c r="F194" s="71"/>
      <c r="G194" s="71"/>
      <c r="H194" s="71"/>
      <c r="L194" s="71"/>
      <c r="M194" s="71"/>
      <c r="N194" s="71"/>
    </row>
    <row r="195" spans="3:14" x14ac:dyDescent="0.25">
      <c r="C195" s="71"/>
      <c r="D195" s="71"/>
      <c r="E195" s="71"/>
      <c r="F195" s="71"/>
      <c r="G195" s="71"/>
      <c r="H195" s="71"/>
      <c r="L195" s="71"/>
      <c r="M195" s="71"/>
      <c r="N195" s="71"/>
    </row>
    <row r="196" spans="3:14" x14ac:dyDescent="0.25">
      <c r="C196" s="71"/>
      <c r="D196" s="71"/>
      <c r="E196" s="71"/>
      <c r="F196" s="71"/>
      <c r="G196" s="71"/>
      <c r="H196" s="71"/>
      <c r="L196" s="71"/>
      <c r="M196" s="71"/>
      <c r="N196" s="71"/>
    </row>
    <row r="197" spans="3:14" x14ac:dyDescent="0.25">
      <c r="C197" s="71"/>
      <c r="D197" s="71"/>
      <c r="E197" s="71"/>
      <c r="F197" s="71"/>
      <c r="G197" s="71"/>
      <c r="H197" s="71"/>
      <c r="L197" s="71"/>
      <c r="M197" s="71"/>
      <c r="N197" s="71"/>
    </row>
    <row r="198" spans="3:14" x14ac:dyDescent="0.25">
      <c r="C198" s="71"/>
      <c r="D198" s="71"/>
      <c r="E198" s="71"/>
      <c r="F198" s="71"/>
      <c r="G198" s="71"/>
      <c r="H198" s="71"/>
      <c r="L198" s="71"/>
      <c r="M198" s="71"/>
      <c r="N198" s="71"/>
    </row>
    <row r="199" spans="3:14" x14ac:dyDescent="0.25">
      <c r="C199" s="71"/>
      <c r="D199" s="71"/>
      <c r="E199" s="71"/>
      <c r="F199" s="71"/>
      <c r="G199" s="71"/>
      <c r="H199" s="71"/>
      <c r="L199" s="71"/>
      <c r="M199" s="71"/>
      <c r="N199" s="71"/>
    </row>
    <row r="200" spans="3:14" x14ac:dyDescent="0.25">
      <c r="C200" s="71"/>
      <c r="D200" s="71"/>
      <c r="E200" s="71"/>
      <c r="F200" s="71"/>
      <c r="G200" s="71"/>
      <c r="H200" s="71"/>
      <c r="L200" s="71"/>
      <c r="M200" s="71"/>
      <c r="N200" s="71"/>
    </row>
    <row r="201" spans="3:14" x14ac:dyDescent="0.25">
      <c r="C201" s="71"/>
      <c r="D201" s="71"/>
      <c r="E201" s="71"/>
      <c r="F201" s="71"/>
      <c r="G201" s="71"/>
      <c r="H201" s="71"/>
      <c r="L201" s="71"/>
      <c r="M201" s="71"/>
      <c r="N201" s="71"/>
    </row>
    <row r="202" spans="3:14" x14ac:dyDescent="0.25">
      <c r="C202" s="71"/>
      <c r="D202" s="71"/>
      <c r="E202" s="71"/>
      <c r="F202" s="71"/>
      <c r="G202" s="71"/>
      <c r="H202" s="71"/>
      <c r="L202" s="71"/>
      <c r="M202" s="71"/>
      <c r="N202" s="71"/>
    </row>
    <row r="203" spans="3:14" x14ac:dyDescent="0.25">
      <c r="C203" s="71"/>
      <c r="D203" s="71"/>
      <c r="E203" s="71"/>
      <c r="F203" s="71"/>
      <c r="G203" s="71"/>
      <c r="H203" s="71"/>
      <c r="L203" s="71"/>
      <c r="M203" s="71"/>
      <c r="N203" s="71"/>
    </row>
    <row r="204" spans="3:14" x14ac:dyDescent="0.25">
      <c r="C204" s="71"/>
      <c r="D204" s="71"/>
      <c r="E204" s="71"/>
      <c r="F204" s="71"/>
      <c r="G204" s="71"/>
      <c r="H204" s="71"/>
      <c r="L204" s="71"/>
      <c r="M204" s="71"/>
      <c r="N204" s="71"/>
    </row>
    <row r="205" spans="3:14" x14ac:dyDescent="0.25">
      <c r="C205" s="71"/>
      <c r="D205" s="71"/>
      <c r="E205" s="71"/>
      <c r="F205" s="71"/>
      <c r="G205" s="71"/>
      <c r="H205" s="71"/>
      <c r="L205" s="71"/>
      <c r="M205" s="71"/>
      <c r="N205" s="71"/>
    </row>
    <row r="206" spans="3:14" x14ac:dyDescent="0.25">
      <c r="C206" s="71"/>
      <c r="D206" s="71"/>
      <c r="E206" s="71"/>
      <c r="F206" s="71"/>
      <c r="G206" s="71"/>
      <c r="H206" s="71"/>
      <c r="L206" s="71"/>
      <c r="M206" s="71"/>
      <c r="N206" s="71"/>
    </row>
    <row r="207" spans="3:14" x14ac:dyDescent="0.25">
      <c r="C207" s="71"/>
      <c r="D207" s="71"/>
      <c r="E207" s="71"/>
      <c r="F207" s="71"/>
      <c r="G207" s="71"/>
      <c r="H207" s="71"/>
      <c r="L207" s="71"/>
      <c r="M207" s="71"/>
      <c r="N207" s="71"/>
    </row>
    <row r="208" spans="3:14" x14ac:dyDescent="0.25">
      <c r="C208" s="71"/>
      <c r="D208" s="71"/>
      <c r="E208" s="71"/>
      <c r="F208" s="71"/>
      <c r="G208" s="71"/>
      <c r="H208" s="71"/>
      <c r="L208" s="71"/>
      <c r="M208" s="71"/>
      <c r="N208" s="71"/>
    </row>
    <row r="209" spans="3:14" x14ac:dyDescent="0.25">
      <c r="C209" s="71"/>
      <c r="D209" s="71"/>
      <c r="E209" s="71"/>
      <c r="F209" s="71"/>
      <c r="G209" s="71"/>
      <c r="H209" s="71"/>
      <c r="L209" s="71"/>
      <c r="M209" s="71"/>
      <c r="N209" s="71"/>
    </row>
    <row r="210" spans="3:14" x14ac:dyDescent="0.25">
      <c r="C210" s="71"/>
      <c r="D210" s="71"/>
      <c r="E210" s="71"/>
      <c r="F210" s="71"/>
      <c r="G210" s="71"/>
      <c r="H210" s="71"/>
      <c r="L210" s="71"/>
      <c r="M210" s="71"/>
      <c r="N210" s="71"/>
    </row>
    <row r="211" spans="3:14" x14ac:dyDescent="0.25">
      <c r="C211" s="71"/>
      <c r="D211" s="71"/>
      <c r="E211" s="71"/>
      <c r="F211" s="71"/>
      <c r="G211" s="71"/>
      <c r="H211" s="71"/>
      <c r="L211" s="71"/>
      <c r="M211" s="71"/>
      <c r="N211" s="71"/>
    </row>
    <row r="212" spans="3:14" x14ac:dyDescent="0.25">
      <c r="C212" s="71"/>
      <c r="D212" s="71"/>
      <c r="E212" s="71"/>
      <c r="F212" s="71"/>
      <c r="G212" s="71"/>
      <c r="H212" s="71"/>
      <c r="L212" s="71"/>
      <c r="M212" s="71"/>
      <c r="N212" s="71"/>
    </row>
    <row r="213" spans="3:14" x14ac:dyDescent="0.25">
      <c r="C213" s="71"/>
      <c r="D213" s="71"/>
      <c r="E213" s="71"/>
      <c r="F213" s="71"/>
      <c r="G213" s="71"/>
      <c r="H213" s="71"/>
      <c r="L213" s="71"/>
      <c r="M213" s="71"/>
      <c r="N213" s="71"/>
    </row>
    <row r="214" spans="3:14" x14ac:dyDescent="0.25">
      <c r="C214" s="71"/>
      <c r="D214" s="71"/>
      <c r="E214" s="71"/>
      <c r="F214" s="71"/>
      <c r="G214" s="71"/>
      <c r="H214" s="71"/>
      <c r="L214" s="71"/>
      <c r="M214" s="71"/>
      <c r="N214" s="71"/>
    </row>
    <row r="215" spans="3:14" x14ac:dyDescent="0.25">
      <c r="C215" s="71"/>
      <c r="D215" s="71"/>
      <c r="E215" s="71"/>
      <c r="F215" s="71"/>
      <c r="G215" s="71"/>
      <c r="H215" s="71"/>
      <c r="L215" s="71"/>
      <c r="M215" s="71"/>
      <c r="N215" s="71"/>
    </row>
    <row r="216" spans="3:14" x14ac:dyDescent="0.25">
      <c r="C216" s="71"/>
      <c r="D216" s="71"/>
      <c r="E216" s="71"/>
      <c r="F216" s="71"/>
      <c r="G216" s="71"/>
      <c r="H216" s="71"/>
      <c r="L216" s="71"/>
      <c r="M216" s="71"/>
      <c r="N216" s="71"/>
    </row>
    <row r="217" spans="3:14" x14ac:dyDescent="0.25">
      <c r="C217" s="71"/>
      <c r="D217" s="71"/>
      <c r="E217" s="71"/>
      <c r="F217" s="71"/>
      <c r="G217" s="71"/>
      <c r="H217" s="71"/>
      <c r="L217" s="71"/>
      <c r="M217" s="71"/>
      <c r="N217" s="71"/>
    </row>
    <row r="218" spans="3:14" x14ac:dyDescent="0.25">
      <c r="C218" s="71"/>
      <c r="D218" s="71"/>
      <c r="E218" s="71"/>
      <c r="F218" s="71"/>
      <c r="G218" s="71"/>
      <c r="H218" s="71"/>
      <c r="L218" s="71"/>
      <c r="M218" s="71"/>
      <c r="N218" s="71"/>
    </row>
    <row r="219" spans="3:14" x14ac:dyDescent="0.25">
      <c r="C219" s="71"/>
      <c r="D219" s="71"/>
      <c r="E219" s="71"/>
      <c r="F219" s="71"/>
      <c r="G219" s="71"/>
      <c r="H219" s="71"/>
      <c r="L219" s="71"/>
      <c r="M219" s="71"/>
      <c r="N219" s="71"/>
    </row>
    <row r="220" spans="3:14" x14ac:dyDescent="0.25">
      <c r="C220" s="71"/>
      <c r="D220" s="71"/>
      <c r="E220" s="71"/>
      <c r="F220" s="71"/>
      <c r="G220" s="71"/>
      <c r="H220" s="71"/>
      <c r="L220" s="71"/>
      <c r="M220" s="71"/>
      <c r="N220" s="71"/>
    </row>
    <row r="221" spans="3:14" x14ac:dyDescent="0.25">
      <c r="C221" s="71"/>
      <c r="D221" s="71"/>
      <c r="E221" s="71"/>
      <c r="F221" s="71"/>
      <c r="G221" s="71"/>
      <c r="H221" s="71"/>
      <c r="L221" s="71"/>
      <c r="M221" s="71"/>
      <c r="N221" s="71"/>
    </row>
    <row r="222" spans="3:14" x14ac:dyDescent="0.25">
      <c r="C222" s="71"/>
      <c r="D222" s="71"/>
      <c r="E222" s="71"/>
      <c r="F222" s="71"/>
      <c r="G222" s="71"/>
      <c r="H222" s="71"/>
      <c r="L222" s="71"/>
      <c r="M222" s="71"/>
      <c r="N222" s="71"/>
    </row>
    <row r="223" spans="3:14" x14ac:dyDescent="0.25">
      <c r="C223" s="71"/>
      <c r="D223" s="71"/>
      <c r="E223" s="71"/>
      <c r="F223" s="71"/>
      <c r="G223" s="71"/>
      <c r="H223" s="71"/>
      <c r="L223" s="71"/>
      <c r="M223" s="71"/>
      <c r="N223" s="71"/>
    </row>
    <row r="224" spans="3:14" x14ac:dyDescent="0.25">
      <c r="C224" s="71"/>
      <c r="D224" s="71"/>
      <c r="E224" s="71"/>
      <c r="F224" s="71"/>
      <c r="G224" s="71"/>
      <c r="H224" s="71"/>
      <c r="L224" s="71"/>
      <c r="M224" s="71"/>
      <c r="N224" s="71"/>
    </row>
    <row r="225" spans="3:14" x14ac:dyDescent="0.25">
      <c r="C225" s="71"/>
      <c r="D225" s="71"/>
      <c r="E225" s="71"/>
      <c r="F225" s="71"/>
      <c r="G225" s="71"/>
      <c r="H225" s="71"/>
      <c r="L225" s="71"/>
      <c r="M225" s="71"/>
      <c r="N225" s="71"/>
    </row>
    <row r="226" spans="3:14" x14ac:dyDescent="0.25">
      <c r="C226" s="71"/>
      <c r="D226" s="71"/>
      <c r="E226" s="71"/>
      <c r="F226" s="71"/>
      <c r="G226" s="71"/>
      <c r="H226" s="71"/>
      <c r="L226" s="71"/>
      <c r="M226" s="71"/>
      <c r="N226" s="71"/>
    </row>
    <row r="227" spans="3:14" x14ac:dyDescent="0.25">
      <c r="C227" s="71"/>
      <c r="D227" s="71"/>
      <c r="E227" s="71"/>
      <c r="F227" s="71"/>
      <c r="G227" s="71"/>
      <c r="H227" s="71"/>
      <c r="L227" s="71"/>
      <c r="M227" s="71"/>
      <c r="N227" s="71"/>
    </row>
    <row r="228" spans="3:14" x14ac:dyDescent="0.25">
      <c r="C228" s="71"/>
      <c r="D228" s="71"/>
      <c r="E228" s="71"/>
      <c r="F228" s="71"/>
      <c r="G228" s="71"/>
      <c r="H228" s="71"/>
      <c r="L228" s="71"/>
      <c r="M228" s="71"/>
      <c r="N228" s="71"/>
    </row>
    <row r="229" spans="3:14" x14ac:dyDescent="0.25">
      <c r="C229" s="71"/>
      <c r="D229" s="71"/>
      <c r="E229" s="71"/>
      <c r="F229" s="71"/>
      <c r="G229" s="71"/>
      <c r="H229" s="71"/>
      <c r="L229" s="71"/>
      <c r="M229" s="71"/>
      <c r="N229" s="71"/>
    </row>
    <row r="230" spans="3:14" x14ac:dyDescent="0.25">
      <c r="C230" s="71"/>
      <c r="D230" s="71"/>
      <c r="E230" s="71"/>
      <c r="F230" s="71"/>
      <c r="G230" s="71"/>
      <c r="H230" s="71"/>
      <c r="L230" s="71"/>
      <c r="M230" s="71"/>
      <c r="N230" s="71"/>
    </row>
    <row r="231" spans="3:14" x14ac:dyDescent="0.25">
      <c r="C231" s="71"/>
      <c r="D231" s="71"/>
      <c r="E231" s="71"/>
      <c r="F231" s="71"/>
      <c r="G231" s="71"/>
      <c r="H231" s="71"/>
      <c r="L231" s="71"/>
      <c r="M231" s="71"/>
      <c r="N231" s="71"/>
    </row>
    <row r="232" spans="3:14" x14ac:dyDescent="0.25">
      <c r="C232" s="71"/>
      <c r="D232" s="71"/>
      <c r="E232" s="71"/>
      <c r="F232" s="71"/>
      <c r="G232" s="71"/>
      <c r="H232" s="71"/>
      <c r="L232" s="71"/>
      <c r="M232" s="71"/>
      <c r="N232" s="71"/>
    </row>
    <row r="233" spans="3:14" x14ac:dyDescent="0.25">
      <c r="C233" s="71"/>
      <c r="D233" s="71"/>
      <c r="E233" s="71"/>
      <c r="F233" s="71"/>
      <c r="G233" s="71"/>
      <c r="H233" s="71"/>
      <c r="L233" s="71"/>
      <c r="M233" s="71"/>
      <c r="N233" s="71"/>
    </row>
    <row r="234" spans="3:14" x14ac:dyDescent="0.25">
      <c r="C234" s="71"/>
      <c r="D234" s="71"/>
      <c r="E234" s="71"/>
      <c r="F234" s="71"/>
      <c r="G234" s="71"/>
      <c r="H234" s="71"/>
      <c r="L234" s="71"/>
      <c r="M234" s="71"/>
      <c r="N234" s="71"/>
    </row>
    <row r="235" spans="3:14" x14ac:dyDescent="0.25">
      <c r="C235" s="71"/>
      <c r="D235" s="71"/>
      <c r="E235" s="71"/>
      <c r="F235" s="71"/>
      <c r="G235" s="71"/>
      <c r="H235" s="71"/>
      <c r="L235" s="71"/>
      <c r="M235" s="71"/>
      <c r="N235" s="71"/>
    </row>
    <row r="236" spans="3:14" x14ac:dyDescent="0.25">
      <c r="C236" s="71"/>
      <c r="D236" s="71"/>
      <c r="E236" s="71"/>
      <c r="F236" s="71"/>
      <c r="G236" s="71"/>
      <c r="H236" s="71"/>
      <c r="L236" s="71"/>
      <c r="M236" s="71"/>
      <c r="N236" s="71"/>
    </row>
    <row r="237" spans="3:14" x14ac:dyDescent="0.25">
      <c r="C237" s="71"/>
      <c r="D237" s="71"/>
      <c r="E237" s="71"/>
      <c r="F237" s="71"/>
      <c r="G237" s="71"/>
      <c r="H237" s="71"/>
      <c r="L237" s="71"/>
      <c r="M237" s="71"/>
      <c r="N237" s="71"/>
    </row>
    <row r="238" spans="3:14" x14ac:dyDescent="0.25">
      <c r="C238" s="71"/>
      <c r="D238" s="71"/>
      <c r="E238" s="71"/>
      <c r="F238" s="71"/>
      <c r="G238" s="71"/>
      <c r="H238" s="71"/>
      <c r="L238" s="71"/>
      <c r="M238" s="71"/>
      <c r="N238" s="71"/>
    </row>
    <row r="239" spans="3:14" x14ac:dyDescent="0.25">
      <c r="C239" s="71"/>
      <c r="D239" s="71"/>
      <c r="E239" s="71"/>
      <c r="F239" s="71"/>
      <c r="G239" s="71"/>
      <c r="H239" s="71"/>
      <c r="L239" s="71"/>
      <c r="M239" s="71"/>
      <c r="N239" s="71"/>
    </row>
    <row r="240" spans="3:14" x14ac:dyDescent="0.25">
      <c r="C240" s="71"/>
      <c r="D240" s="71"/>
      <c r="E240" s="71"/>
      <c r="F240" s="71"/>
      <c r="G240" s="71"/>
      <c r="H240" s="71"/>
      <c r="L240" s="71"/>
      <c r="M240" s="71"/>
      <c r="N240" s="71"/>
    </row>
    <row r="241" spans="3:14" x14ac:dyDescent="0.25">
      <c r="C241" s="71"/>
      <c r="D241" s="71"/>
      <c r="E241" s="71"/>
      <c r="F241" s="71"/>
      <c r="G241" s="71"/>
      <c r="H241" s="71"/>
      <c r="L241" s="71"/>
      <c r="M241" s="71"/>
      <c r="N241" s="71"/>
    </row>
    <row r="242" spans="3:14" x14ac:dyDescent="0.25">
      <c r="C242" s="71"/>
      <c r="D242" s="71"/>
      <c r="E242" s="71"/>
      <c r="F242" s="71"/>
      <c r="G242" s="71"/>
      <c r="H242" s="71"/>
      <c r="L242" s="71"/>
      <c r="M242" s="71"/>
      <c r="N242" s="71"/>
    </row>
    <row r="243" spans="3:14" x14ac:dyDescent="0.25">
      <c r="C243" s="71"/>
      <c r="D243" s="71"/>
      <c r="E243" s="71"/>
      <c r="F243" s="71"/>
      <c r="G243" s="71"/>
      <c r="H243" s="71"/>
      <c r="L243" s="71"/>
      <c r="M243" s="71"/>
      <c r="N243" s="71"/>
    </row>
    <row r="244" spans="3:14" x14ac:dyDescent="0.25">
      <c r="C244" s="71"/>
      <c r="D244" s="71"/>
      <c r="E244" s="71"/>
      <c r="F244" s="71"/>
      <c r="G244" s="71"/>
      <c r="H244" s="71"/>
      <c r="L244" s="71"/>
      <c r="M244" s="71"/>
      <c r="N244" s="71"/>
    </row>
    <row r="245" spans="3:14" x14ac:dyDescent="0.25">
      <c r="C245" s="71"/>
      <c r="D245" s="71"/>
      <c r="E245" s="71"/>
      <c r="F245" s="71"/>
      <c r="G245" s="71"/>
      <c r="H245" s="71"/>
      <c r="L245" s="71"/>
      <c r="M245" s="71"/>
      <c r="N245" s="71"/>
    </row>
    <row r="246" spans="3:14" x14ac:dyDescent="0.25">
      <c r="C246" s="71"/>
      <c r="D246" s="71"/>
      <c r="E246" s="71"/>
      <c r="F246" s="71"/>
      <c r="G246" s="71"/>
      <c r="H246" s="71"/>
      <c r="L246" s="71"/>
      <c r="M246" s="71"/>
      <c r="N246" s="71"/>
    </row>
    <row r="247" spans="3:14" x14ac:dyDescent="0.25">
      <c r="C247" s="71"/>
      <c r="D247" s="71"/>
      <c r="E247" s="71"/>
      <c r="F247" s="71"/>
      <c r="G247" s="71"/>
      <c r="H247" s="71"/>
      <c r="L247" s="71"/>
      <c r="M247" s="71"/>
      <c r="N247" s="71"/>
    </row>
    <row r="248" spans="3:14" x14ac:dyDescent="0.25">
      <c r="C248" s="71"/>
      <c r="D248" s="71"/>
      <c r="E248" s="71"/>
      <c r="F248" s="71"/>
      <c r="G248" s="71"/>
      <c r="H248" s="71"/>
      <c r="L248" s="71"/>
      <c r="M248" s="71"/>
      <c r="N248" s="71"/>
    </row>
    <row r="249" spans="3:14" x14ac:dyDescent="0.25">
      <c r="C249" s="71"/>
      <c r="D249" s="71"/>
      <c r="E249" s="71"/>
      <c r="F249" s="71"/>
      <c r="G249" s="71"/>
      <c r="H249" s="71"/>
      <c r="L249" s="71"/>
      <c r="M249" s="71"/>
      <c r="N249" s="71"/>
    </row>
    <row r="250" spans="3:14" x14ac:dyDescent="0.25">
      <c r="L250" s="71"/>
      <c r="M250" s="71"/>
      <c r="N250" s="71"/>
    </row>
  </sheetData>
  <mergeCells count="11">
    <mergeCell ref="B1:C1"/>
    <mergeCell ref="P17:R17"/>
    <mergeCell ref="B16:G16"/>
    <mergeCell ref="B17:G17"/>
    <mergeCell ref="P2:R2"/>
    <mergeCell ref="P16:R16"/>
    <mergeCell ref="H8:H13"/>
    <mergeCell ref="I8:I13"/>
    <mergeCell ref="J8:J13"/>
    <mergeCell ref="K8:K13"/>
    <mergeCell ref="L8:L13"/>
  </mergeCells>
  <conditionalFormatting sqref="D7:D13 B7:B13">
    <cfRule type="containsBlanks" dxfId="19" priority="60">
      <formula>LEN(TRIM(B7))=0</formula>
    </cfRule>
  </conditionalFormatting>
  <conditionalFormatting sqref="G7:G13">
    <cfRule type="containsBlanks" dxfId="18" priority="58">
      <formula>LEN(TRIM(G7))=0</formula>
    </cfRule>
    <cfRule type="notContainsBlanks" dxfId="17" priority="59">
      <formula>LEN(TRIM(G7))&gt;0</formula>
    </cfRule>
  </conditionalFormatting>
  <conditionalFormatting sqref="B7:B13">
    <cfRule type="cellIs" dxfId="16" priority="55" operator="greaterThanOrEqual">
      <formula>1</formula>
    </cfRule>
  </conditionalFormatting>
  <conditionalFormatting sqref="P11:P12 P7:P9">
    <cfRule type="notContainsBlanks" dxfId="15" priority="53">
      <formula>LEN(TRIM(P7))&gt;0</formula>
    </cfRule>
    <cfRule type="containsBlanks" dxfId="14" priority="54">
      <formula>LEN(TRIM(P7))=0</formula>
    </cfRule>
  </conditionalFormatting>
  <conditionalFormatting sqref="R7:R13">
    <cfRule type="cellIs" dxfId="13" priority="51" operator="equal">
      <formula>"NEVYHOVUJE"</formula>
    </cfRule>
    <cfRule type="cellIs" dxfId="12" priority="52" operator="equal">
      <formula>"VYHOVUJE"</formula>
    </cfRule>
  </conditionalFormatting>
  <conditionalFormatting sqref="P10 P13">
    <cfRule type="notContainsBlanks" dxfId="11" priority="49">
      <formula>LEN(TRIM(P10))&gt;0</formula>
    </cfRule>
    <cfRule type="containsBlanks" dxfId="10" priority="50">
      <formula>LEN(TRIM(P10))=0</formula>
    </cfRule>
  </conditionalFormatting>
  <conditionalFormatting sqref="B4">
    <cfRule type="containsBlanks" dxfId="9" priority="33">
      <formula>LEN(TRIM(B4))=0</formula>
    </cfRule>
    <cfRule type="notContainsBlanks" dxfId="8" priority="34">
      <formula>LEN(TRIM(B4))&gt;0</formula>
    </cfRule>
  </conditionalFormatting>
  <conditionalFormatting sqref="D14 B14">
    <cfRule type="containsBlanks" dxfId="7" priority="8">
      <formula>LEN(TRIM(B14))=0</formula>
    </cfRule>
  </conditionalFormatting>
  <conditionalFormatting sqref="G14">
    <cfRule type="containsBlanks" dxfId="6" priority="6">
      <formula>LEN(TRIM(G14))=0</formula>
    </cfRule>
    <cfRule type="notContainsBlanks" dxfId="5" priority="7">
      <formula>LEN(TRIM(G14))&gt;0</formula>
    </cfRule>
  </conditionalFormatting>
  <conditionalFormatting sqref="B14">
    <cfRule type="cellIs" dxfId="4" priority="5" operator="greaterThanOrEqual">
      <formula>1</formula>
    </cfRule>
  </conditionalFormatting>
  <conditionalFormatting sqref="P14">
    <cfRule type="notContainsBlanks" dxfId="3" priority="3">
      <formula>LEN(TRIM(P14))&gt;0</formula>
    </cfRule>
    <cfRule type="containsBlanks" dxfId="2" priority="4">
      <formula>LEN(TRIM(P14))=0</formula>
    </cfRule>
  </conditionalFormatting>
  <conditionalFormatting sqref="R14">
    <cfRule type="cellIs" dxfId="1" priority="1" operator="equal">
      <formula>"NEVYHOVUJE"</formula>
    </cfRule>
    <cfRule type="cellIs" dxfId="0" priority="2" operator="equal">
      <formula>"VYHOVUJE"</formula>
    </cfRule>
  </conditionalFormatting>
  <dataValidations count="2">
    <dataValidation type="list" showInputMessage="1" showErrorMessage="1" sqref="IV14 SR14 ACN14 AMJ14 AWF14 BGB14 BPX14 BZT14 CJP14 CTL14 DDH14 DND14 DWZ14 EGV14 EQR14 FAN14 FKJ14 FUF14 GEB14 GNX14 GXT14 HHP14 HRL14 IBH14 ILD14 IUZ14 JEV14 JOR14 JYN14 KIJ14 KSF14 LCB14 LLX14 LVT14 MFP14 MPL14 MZH14 NJD14 NSZ14 OCV14 OMR14 OWN14 PGJ14 PQF14 QAB14 QJX14 QTT14 RDP14 RNL14 RXH14 SHD14 SQZ14 TAV14 TKR14 TUN14 UEJ14 UOF14 UYB14 VHX14 VRT14 WBP14 WLL14 WVH14">
      <formula1>"ANO,NE"</formula1>
    </dataValidation>
    <dataValidation type="list" showInputMessage="1" showErrorMessage="1" sqref="WVD14 IR14 SN14 ACJ14 AMF14 AWB14 BFX14 BPT14 BZP14 CJL14 CTH14 DDD14 DMZ14 DWV14 EGR14 EQN14 FAJ14 FKF14 FUB14 GDX14 GNT14 GXP14 HHL14 HRH14 IBD14 IKZ14 IUV14 JER14 JON14 JYJ14 KIF14 KSB14 LBX14 LLT14 LVP14 MFL14 MPH14 MZD14 NIZ14 NSV14 OCR14 OMN14 OWJ14 PGF14 PQB14 PZX14 QJT14 QTP14 RDL14 RNH14 RXD14 SGZ14 SQV14 TAR14 TKN14 TUJ14 UEF14 UOB14 UXX14 VHT14 VRP14 WBL14 WLH14 E7:E14">
      <formula1>"ks,bal,sada,"</formula1>
    </dataValidation>
  </dataValidations>
  <pageMargins left="0.70866141732283472" right="0.70866141732283472" top="0.78740157480314965" bottom="0.78740157480314965" header="0.31496062992125984" footer="0.31496062992125984"/>
  <pageSetup paperSize="9" scale="31"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t+F6ksoIZzsPwmsMXV739fuUd3A=</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vd1BmZJ86AiDCztcKDOB5c7NSOM=</DigestValue>
    </Reference>
  </SignedInfo>
  <SignatureValue>y0RK9KCOAOKBGFN8qHHYYcQwAvBNEDuKEVJlct183IgGgD/ZTHEkPhGvXqPKGgIe7uA/kC9ujjan
rDz9gS+uxlQ/hRFhW9h6R2VbhZGim6vz6+Awnwgmjd5Q2GzZQezxbpePCi+hgpUaWvGoU/8E0aN0
6NFMCEpIEKeQk9csrVTedsTiBU3RFWu1L0taKX96/EypBhAsKtspjCZHyvrfIQjEgOZse2jvNUDT
oK0cpp//RkO6ne6t0bSpLTRoDHzuM3tyE1l/JSkaC+uXEBcx4+cd8yTGMumb3NuufFBMk8+LIhX5
xZ3SA8/NYyYjYFNFDF625WnaAw6uL3fx5JUZ1A==</SignatureValue>
  <KeyInfo>
    <X509Data>
      <X509Certificate>MIIGljCCBX6gAwIBAgIDHpHHMA0GCSqGSIb3DQEBCwUAMF8xCzAJBgNVBAYTAkNaMSwwKgYDVQQK
DCPEjGVza8OhIHBvxaF0YSwgcy5wLiBbScSMIDQ3MTE0OTgzXTEiMCAGA1UEAxMZUG9zdFNpZ251
bSBRdWFsaWZpZWQgQ0EgMjAeFw0xNjA2MjAxMzQyMTBaFw0xNzA3MTAxMzQyMTBaMHgxCzAJBgNV
BAYTAkNaMS0wKwYDVQQKDCRBeGVzIENvbXB1dGVycyBzLnIuby4gW0nEjCAyNTIzMjMxMl0xCjAI
BgNVBAsTATExHDAaBgNVBAMME01nci4gSmnFmcOtIEJsYcW+ZWsxEDAOBgNVBAUTB1AyNzgwMzcw
ggEiMA0GCSqGSIb3DQEBAQUAA4IBDwAwggEKAoIBAQDgtJj6E/6/bKx+2U4PXWYxQFow4HQFbls2
5qSfNSIlCv5Xp2jcxKzJUbD56+rs6DY6Tlwl17IaCIveqWHTm8MkQd3DCJkNaAWTk6LxfogfQSsM
akDu9zQ9nDFMNM4375O+8E8EZ6U97H7FIdlJXGgLdHRihXDUCEcYWEsoWzwAy/I5KDqKJVeQUnKR
OiHGcxLER+uibsw+4/A7Do3Dsag8SwxG19LkQZtpmCP9Ex9M745gY0IztNPCpQZJ2acKIPvaihf3
q66ZoB5OXHEgb1bz0I9WuOmTGrNukh2lCuVuWUae2zSi0Kxsla6E0LP8lni1c+ods+q1qB7EQSOB
QHkbAgMBAAGjggNAMIIDPDA/BgNVHREEODA2gQ5ibGF6ZWtAYXhlcy5jeqAZBgkrBgEEAdwZAgGg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dWFsaWZpZWRjYTIuY3JsMB0GA1UdDgQWBBTzBRyJaiQd3Hdi0XsXKzc4UMOnmDANBgkqhkiG9w0B
AQsFAAOCAQEAJLBCb0YqaWtp0b0tLdf5aLIflFHqCAPdUx45JAfLK+jIDEetCAtVmXCBGoxNFfEK
r06HTamATCcEJmPaEnp+5m4s4uDUvAE/90tfFTuaMeALiwya5C1vj/FTGfwT4kSgKPeoBeWX+NPO
/ZTl063kDAcHcqkpvREsheFs2r3ABxCbuFS14nF//LGbRnrSagAmO+98W4R6uPosvcZ2RJ5jVPuM
uQ1n0zQmyPPl2u25mNHGzlOemoFdFrtKIlK5oYZOWsVXOFJqhZCmnY1JE2awB6Te9NkGwIkgOaQs
9d1J++nDbczjMs+d1jHVhCaee4l8q/Gtzg3aLUje/B495hxCbQ==</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4puj9h0WP4FLFpzhzSexel3SaVs=</DigestValue>
      </Reference>
      <Reference URI="/xl/drawings/drawing1.xml?ContentType=application/vnd.openxmlformats-officedocument.drawing+xml">
        <DigestMethod Algorithm="http://www.w3.org/2000/09/xmldsig#sha1"/>
        <DigestValue>Gjk0tRxdOrnI+est+97V/4TgsBo=</DigestValue>
      </Reference>
      <Reference URI="/xl/media/image1.gif?ContentType=image/gif">
        <DigestMethod Algorithm="http://www.w3.org/2000/09/xmldsig#sha1"/>
        <DigestValue>QcJGa3EKg1Ck2JdEJQudgobO7rA=</DigestValue>
      </Reference>
      <Reference URI="/xl/media/image2.png?ContentType=image/png">
        <DigestMethod Algorithm="http://www.w3.org/2000/09/xmldsig#sha1"/>
        <DigestValue>OJWaFE2pL5Hvyb/KtOhJHNG01fA=</DigestValue>
      </Reference>
      <Reference URI="/xl/calcChain.xml?ContentType=application/vnd.openxmlformats-officedocument.spreadsheetml.calcChain+xml">
        <DigestMethod Algorithm="http://www.w3.org/2000/09/xmldsig#sha1"/>
        <DigestValue>piFB5AR7JuacymHo2tc4oWM3/zk=</DigestValue>
      </Reference>
      <Reference URI="/xl/worksheets/sheet1.xml?ContentType=application/vnd.openxmlformats-officedocument.spreadsheetml.worksheet+xml">
        <DigestMethod Algorithm="http://www.w3.org/2000/09/xmldsig#sha1"/>
        <DigestValue>k1ofF0OECZjMD0BnBPV/ngI6ABM=</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NKOZfr87WxD+oSnEhErZgV6097E=</DigestValue>
      </Reference>
      <Reference URI="/xl/styles.xml?ContentType=application/vnd.openxmlformats-officedocument.spreadsheetml.styles+xml">
        <DigestMethod Algorithm="http://www.w3.org/2000/09/xmldsig#sha1"/>
        <DigestValue>we11lVfuQv1If2run5kkkY0NLSk=</DigestValue>
      </Reference>
      <Reference URI="/xl/sharedStrings.xml?ContentType=application/vnd.openxmlformats-officedocument.spreadsheetml.sharedStrings+xml">
        <DigestMethod Algorithm="http://www.w3.org/2000/09/xmldsig#sha1"/>
        <DigestValue>uB1C2325ASE5qcciscuC5bfhc4Y=</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drawings/_rels/drawing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1EoP84l1jB5/JL6BAMh8gW5avos=</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2016-07-19T10:33:33Z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2016-07-19T10:33:33Z</xd:SigningTime>
          <xd:SigningCertificate>
            <xd:Cert>
              <xd:CertDigest>
                <DigestMethod Algorithm="http://www.w3.org/2000/09/xmldsig#sha1"/>
                <DigestValue>HKV7ZMGdVOOCyQECRWJUpc6orVA=</DigestValue>
              </xd:CertDigest>
              <xd:IssuerSerial>
                <X509IssuerName>CN=PostSignum Qualified CA 2, O="Česká pošta, s.p. [IČ 47114983]", C=CZ</X509IssuerName>
                <X509SerialNumber>2003399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2014-08-22T08:44:13Z</cp:lastPrinted>
  <dcterms:created xsi:type="dcterms:W3CDTF">2014-03-05T12:43:32Z</dcterms:created>
  <dcterms:modified xsi:type="dcterms:W3CDTF">2016-07-19T10:25:06Z</dcterms:modified>
</cp:coreProperties>
</file>