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10" windowWidth="17490" windowHeight="10890"/>
  </bookViews>
  <sheets>
    <sheet name="DATA" sheetId="2" r:id="rId1"/>
  </sheets>
  <definedNames>
    <definedName name="_xlnm.Print_Titles" localSheetId="0">DATA!$B:$B,DATA!$5:$5</definedName>
    <definedName name="_xlnm.Print_Area" localSheetId="0">DATA!$B:$K</definedName>
  </definedNames>
  <calcPr calcId="145621" concurrentCalc="0"/>
</workbook>
</file>

<file path=xl/calcChain.xml><?xml version="1.0" encoding="utf-8"?>
<calcChain xmlns="http://schemas.openxmlformats.org/spreadsheetml/2006/main">
  <c r="N6" i="2" l="1"/>
  <c r="K7" i="2"/>
  <c r="M13" i="2"/>
  <c r="L13" i="2"/>
  <c r="L6" i="2"/>
</calcChain>
</file>

<file path=xl/sharedStrings.xml><?xml version="1.0" encoding="utf-8"?>
<sst xmlns="http://schemas.openxmlformats.org/spreadsheetml/2006/main" count="177" uniqueCount="176">
  <si>
    <t>Název</t>
  </si>
  <si>
    <t>Množství</t>
  </si>
  <si>
    <t>Jednotka [MJ]</t>
  </si>
  <si>
    <t>Popis</t>
  </si>
  <si>
    <t>Položka</t>
  </si>
  <si>
    <t>MÍSTO DODÁNÍ</t>
  </si>
  <si>
    <t>Kontakt</t>
  </si>
  <si>
    <t>Počítače</t>
  </si>
  <si>
    <t xml:space="preserve">30200000-1 - Počítače </t>
  </si>
  <si>
    <t>30210000-4 - Stroje na zpracování dat (technické vybavení)</t>
  </si>
  <si>
    <t>30211000-1 - Hlavní počítače</t>
  </si>
  <si>
    <t>30211100-2 - Superpočítače</t>
  </si>
  <si>
    <t xml:space="preserve">30211200-3 - Technické vybavení pro hlavní počítače </t>
  </si>
  <si>
    <t xml:space="preserve">30211300-4 - Počítačové platformy </t>
  </si>
  <si>
    <t xml:space="preserve">30211400-5 - Počítačové konfigurace </t>
  </si>
  <si>
    <t>30211500-6 - Centrální řídící jednotka a procesory</t>
  </si>
  <si>
    <t>30212000-8 - Technické vybavení pro minipočítače</t>
  </si>
  <si>
    <t>30213000-5 - Osobní počítače</t>
  </si>
  <si>
    <t xml:space="preserve">30212100-9 - Centrální řídící jednotky pro minipočítače </t>
  </si>
  <si>
    <t xml:space="preserve">30213500-0 - Kapesní počítače </t>
  </si>
  <si>
    <t xml:space="preserve">30215000-9 - Mikropočítačové technické vybavení </t>
  </si>
  <si>
    <t xml:space="preserve">30216000-6 - Magnetická nebo optická čtecí zařízení </t>
  </si>
  <si>
    <t>30215100-0 - Centrální řídící jednotky pro mikropočítače</t>
  </si>
  <si>
    <t xml:space="preserve">30216100-7 - Optická čtecí zařízení </t>
  </si>
  <si>
    <t xml:space="preserve">30216110-0 - Skenery pro počítačové využití </t>
  </si>
  <si>
    <t xml:space="preserve">30216120-3 - Optická zařízení pro rozeznávání znaků </t>
  </si>
  <si>
    <t xml:space="preserve">30216130-6 - Čtecí zařízení pro čárové kódy </t>
  </si>
  <si>
    <t>30216200-8 - Čtecí zařízení pro magnetické karty</t>
  </si>
  <si>
    <t xml:space="preserve">30220000-7 - Digitální kartografická zařízení </t>
  </si>
  <si>
    <t>30230000-0 - Zařízení související s počítači</t>
  </si>
  <si>
    <t>30231000-7 - Počítačové monitory a konzoly</t>
  </si>
  <si>
    <t xml:space="preserve">30231100-8 - Počítačové terminály </t>
  </si>
  <si>
    <t>30231200-9 - Konzoly</t>
  </si>
  <si>
    <t xml:space="preserve">30231300-0 - Zobrazovací jednotky </t>
  </si>
  <si>
    <t>30231310-3 - Ploché monitory</t>
  </si>
  <si>
    <t>30231320-6 - Dotykové monitory</t>
  </si>
  <si>
    <t xml:space="preserve">30232000-4 - Periferní vybavení </t>
  </si>
  <si>
    <t>30232100-5 - Tiskárny a kresliče</t>
  </si>
  <si>
    <t>30232110-8 - Laserové tiskárny</t>
  </si>
  <si>
    <t>30232120-1 - Jehličkové tiskárny</t>
  </si>
  <si>
    <t>30232130-4 - Barevné grafické tiskárny</t>
  </si>
  <si>
    <t xml:space="preserve">30232140-7 - Kresliče </t>
  </si>
  <si>
    <t>30232150-0 - Inkoustové tiskárny</t>
  </si>
  <si>
    <t xml:space="preserve">30232600-0 - Kódovače </t>
  </si>
  <si>
    <t xml:space="preserve">30232700-1 - Ústřední řídící jednotky </t>
  </si>
  <si>
    <t xml:space="preserve">30233000-1 - Archivovací a čtecí zařízení </t>
  </si>
  <si>
    <t xml:space="preserve">30233100-2 - Počítačové paměťové jednotky </t>
  </si>
  <si>
    <t xml:space="preserve">30233110-5 - Magnetické kartové paměťové jednotky </t>
  </si>
  <si>
    <t xml:space="preserve">30233120-8 - Magnetické páskové paměťové jednotky </t>
  </si>
  <si>
    <t xml:space="preserve">30233130-1 - Magnetické diskové paměťové jednotky </t>
  </si>
  <si>
    <t xml:space="preserve">30233131-8 - Disketové jednotky </t>
  </si>
  <si>
    <t xml:space="preserve">30233132-5 - Diskové jednotky </t>
  </si>
  <si>
    <t>30233140-4 - Ukládací zařízení s přímým přístupem (DASD)</t>
  </si>
  <si>
    <t>30233141-1 - Vícenásobné diskové pole nezávislých disků (RAID)</t>
  </si>
  <si>
    <t xml:space="preserve">30233150-7 - Optické diskové jednotky </t>
  </si>
  <si>
    <t xml:space="preserve">30233151-4 - Zařízení pro čtení/vypalování kompaktních disků (CD) </t>
  </si>
  <si>
    <t>30233152-1 - Zařízení pro čtení/vypalování DVD</t>
  </si>
  <si>
    <t xml:space="preserve">30233153-8 - Zařízení pro čtení/vypalování CD a DVD </t>
  </si>
  <si>
    <t xml:space="preserve">30233160-0 - Páskové jednotky </t>
  </si>
  <si>
    <t xml:space="preserve">30233161-7 - Zařízení pro manipulaci s kazetami </t>
  </si>
  <si>
    <t>30233170-3 - Karuselové jednotky</t>
  </si>
  <si>
    <t>30233180-6 - Archivační zařízení flash paměť</t>
  </si>
  <si>
    <t xml:space="preserve">30233190-9 - Řídící jednotka diskové paměti </t>
  </si>
  <si>
    <t>30233300-4 - Čtecí zařízení pro karty smart card</t>
  </si>
  <si>
    <t xml:space="preserve">30233310-7 - Čtecí zařízení na otisky prstů </t>
  </si>
  <si>
    <t xml:space="preserve">30233320-0 - Kombinovaná čtecí zařízení pro karty smart card a otisky prstů </t>
  </si>
  <si>
    <t xml:space="preserve">30234000-8 - Média pro ukládání dat </t>
  </si>
  <si>
    <t xml:space="preserve">30234100-9 - Magnetické disky </t>
  </si>
  <si>
    <t>30234200-0 - Optické disky</t>
  </si>
  <si>
    <t xml:space="preserve">30234300-1 - Kompaktní disky (CD) </t>
  </si>
  <si>
    <t>30234400-2 - DVD</t>
  </si>
  <si>
    <t>30234500-3 - Paměťová archivační média</t>
  </si>
  <si>
    <t>30234600-4 - Flash paměť</t>
  </si>
  <si>
    <t xml:space="preserve">30234700-5 - Magnetické pásky </t>
  </si>
  <si>
    <t>30236000-2 - Různé počítačové vybavení</t>
  </si>
  <si>
    <t xml:space="preserve">30236100-3 - Rozšíření paměti </t>
  </si>
  <si>
    <t>30236110-6 - Paměť RAM</t>
  </si>
  <si>
    <t>30236111-3 - Dynamická paměť s přímým přístupem (DRAM)</t>
  </si>
  <si>
    <t xml:space="preserve">30236112-0 - Statická paměť s přímým přístupem (SRAM) </t>
  </si>
  <si>
    <t>30236113-7 - Synchronní dynamická paměť s přímým přístupem (SDRAM)</t>
  </si>
  <si>
    <t>30236114-4 - Dynamická paměť Rambus s přímým přístupem (RDRAM)</t>
  </si>
  <si>
    <t xml:space="preserve">30236115-1 - Synchronní grafická paměť s přímým přístupem (SGRAM) </t>
  </si>
  <si>
    <t>30236120-9 - Paměť pouze pro čtení (ROM)</t>
  </si>
  <si>
    <t xml:space="preserve">30236121-6 - Programovatelná paměť pouze pro čtení (PROM) </t>
  </si>
  <si>
    <t>30236122-3 - Vymazatelná programovatelná paměť pouze pro čtení (EPROM)</t>
  </si>
  <si>
    <t>30236123-0 - Elektronicky vymazatelná programovatelná paměť pouze pro čtení (EEPROM)</t>
  </si>
  <si>
    <t>30236200-4 - Zařízení pro zpracovávání dat</t>
  </si>
  <si>
    <t xml:space="preserve">30237000-9 - Součásti, příslušenství a doplňky pro počítače </t>
  </si>
  <si>
    <t>30237100-0 - Součásti počítačů</t>
  </si>
  <si>
    <t>30237110-3 - Síťová rozhraní</t>
  </si>
  <si>
    <t>30237120-6 - Vstupní kanály počítače</t>
  </si>
  <si>
    <t xml:space="preserve">30237121-3 - Sériové infračervené porty </t>
  </si>
  <si>
    <t xml:space="preserve">30237130-9 - Počítačové karty </t>
  </si>
  <si>
    <t xml:space="preserve">30237131-6 - Elektronické karty </t>
  </si>
  <si>
    <t>30237132-3 - Rozhraní USB (univerzální sériová sběrnice)</t>
  </si>
  <si>
    <t xml:space="preserve">30237133-0 - Adaptéry a rozhraní PCMCIA (Mezinárodní asociace pro paměťové karty osobních počítačů) </t>
  </si>
  <si>
    <t>30237134-7 - Grafické akcelerátory</t>
  </si>
  <si>
    <t>30237135-4 - Karty pro síťová rozhraní</t>
  </si>
  <si>
    <t>30237136-1 - Zvukové karty</t>
  </si>
  <si>
    <t xml:space="preserve">30237140-2 - Základní desky </t>
  </si>
  <si>
    <t xml:space="preserve">30237200-1 - Počítačová příslušenství </t>
  </si>
  <si>
    <t>30237210-4 - Ochrana proti vyzařování monitorů</t>
  </si>
  <si>
    <t xml:space="preserve">30237220-7 - Podložky pod myš </t>
  </si>
  <si>
    <t xml:space="preserve">30237230-0 - Vyrovnávací paměti </t>
  </si>
  <si>
    <t>30237240-3 - Webová kamera</t>
  </si>
  <si>
    <t>30237250-6 - Čisticí příslušenství k počítačům</t>
  </si>
  <si>
    <t xml:space="preserve">30237251-3 - Čisticí sady k počítačům </t>
  </si>
  <si>
    <t xml:space="preserve">30237252-0 - Rozprašovače se stlačeným vzduchem </t>
  </si>
  <si>
    <t>30237253-7 - Protiprachové kryty počítačového zařízení</t>
  </si>
  <si>
    <t>30237260-9 - Rameno pro upevnění monitoru na zeď</t>
  </si>
  <si>
    <t xml:space="preserve">30237270-2 - Pouzdra na přenosné počítače </t>
  </si>
  <si>
    <t xml:space="preserve">30237280-5 - Síťové příslušenství </t>
  </si>
  <si>
    <t xml:space="preserve">30237290-8 - Podložky zápěstí ke klávesnici </t>
  </si>
  <si>
    <t>30237295-3 - Ochranné kryty klávesnice</t>
  </si>
  <si>
    <t>30237300-2 - Doplňky k počítačům</t>
  </si>
  <si>
    <t xml:space="preserve">30237310-5 - Zásobníky pro tiskárny </t>
  </si>
  <si>
    <t>30237320-8 - Diskety</t>
  </si>
  <si>
    <t xml:space="preserve">30237330-1 - Kazety DAT </t>
  </si>
  <si>
    <t xml:space="preserve">30237340-4 - Kazety DLT </t>
  </si>
  <si>
    <t>30237350-7 - Datové kazety</t>
  </si>
  <si>
    <t xml:space="preserve">30237360-0 - Kazety LTO </t>
  </si>
  <si>
    <t xml:space="preserve">30237370-3 - Záznamové kazety </t>
  </si>
  <si>
    <t xml:space="preserve">30237380-6 - CD-ROM </t>
  </si>
  <si>
    <t xml:space="preserve">30237400-3 - Příslušenství pro vkládání dat </t>
  </si>
  <si>
    <t xml:space="preserve">30237410-6 - Počítačová myš </t>
  </si>
  <si>
    <t>30237420-9 - Pákové ovladače</t>
  </si>
  <si>
    <t>30237430-2 - Světelná pera</t>
  </si>
  <si>
    <t>30237440-5 - Kulové ovládače</t>
  </si>
  <si>
    <t xml:space="preserve">30237450-8 - Grafické tablety </t>
  </si>
  <si>
    <t>30237460-1 - Počítačové klávesnice</t>
  </si>
  <si>
    <t xml:space="preserve">30237461-8 - Programovatelné klávesnice </t>
  </si>
  <si>
    <t>30237470-4 - Zařízení pro slepecké písmo</t>
  </si>
  <si>
    <t xml:space="preserve">30237475-9 - Elektrické senzory </t>
  </si>
  <si>
    <t xml:space="preserve">30237480-7 - Vstupní jednotky </t>
  </si>
  <si>
    <t xml:space="preserve">30238000-6 - Zařízení pro automatizaci knihoven </t>
  </si>
  <si>
    <t>48820000-2 - Servery</t>
  </si>
  <si>
    <t xml:space="preserve">48821000-9 - Síťové servery </t>
  </si>
  <si>
    <t xml:space="preserve">48822000-6 - Počítačové servery </t>
  </si>
  <si>
    <t>48823000-3 - Souborové servery</t>
  </si>
  <si>
    <t>48824000-0 - Obsluhy tisku</t>
  </si>
  <si>
    <t xml:space="preserve">48825000-7 - Webové servery </t>
  </si>
  <si>
    <t>31154000-0 - Nepřerušitelné zdroje energie</t>
  </si>
  <si>
    <t>32420000-3 - Síťová zařízení</t>
  </si>
  <si>
    <t xml:space="preserve">32421000-0 - Síťová kabeláž </t>
  </si>
  <si>
    <t>32422000-7 - Síťové komponenty</t>
  </si>
  <si>
    <t xml:space="preserve">32423000-4 - Síťové rozbočovače </t>
  </si>
  <si>
    <t>32424000-1 - Síťová infrastruktura</t>
  </si>
  <si>
    <t>32425000-8 - Síťové operační systémy</t>
  </si>
  <si>
    <t>32426000-5 - Síťové publikační systémy</t>
  </si>
  <si>
    <t>32427000-2 - Síťové systémy</t>
  </si>
  <si>
    <t xml:space="preserve">32428000-9 - Síťové upgrade </t>
  </si>
  <si>
    <t>32429000-6 - Zařízení pro telefonní sítě</t>
  </si>
  <si>
    <t>ks</t>
  </si>
  <si>
    <t>Univerzitní 8, Plzeň 
(UC 312, ZČU, PC-OTT)</t>
  </si>
  <si>
    <t>PŘED POTISKEM POŽÁDÁ DODAVATEL ZÁSTUPCE ZADAVATELE O ODSOUHLASENÍ FINÁLNÍ VERZE POTISKU.</t>
  </si>
  <si>
    <t xml:space="preserve">Ihned po uzavření smlouvy bude dodavatel kontaktovat zástupce zadavatele (Straková Kateřina, tel.: 377 631 025,
 mail: strakovk@rek.zcu.cz ), který upřesní umístění obrázků a textů na propagačních předmětech. </t>
  </si>
  <si>
    <t>Obchodní podmínky zadavatele:</t>
  </si>
  <si>
    <t>PP-013-2015</t>
  </si>
  <si>
    <t xml:space="preserve">Straková Kateřina, 
tel.: 377 631 025,
e-mail: strakovk@rek.zcu.cz </t>
  </si>
  <si>
    <t>Termín pro dodání zboží: nejpozději do 15.6.2015</t>
  </si>
  <si>
    <t>[DOPLNÍ UCHAZEČ]</t>
  </si>
  <si>
    <t>Maximální jednotková cena 
v Kč bez DPH</t>
  </si>
  <si>
    <t>Cena za MJ 
(ks) 
VYHOVUJE = OK / NEVYHOVUJE</t>
  </si>
  <si>
    <t xml:space="preserve">Cena za 
MJ (ks) 
v Kč bez DPH </t>
  </si>
  <si>
    <t>Nabídková cena CELKEM 
v Kč bez DPH</t>
  </si>
  <si>
    <t>Priloha_1_KS_technicka_specifikace_PP_013_2015</t>
  </si>
  <si>
    <t>Celková nabídková cena v Kč bez DPH</t>
  </si>
  <si>
    <t>Maximální (nepřekročitelná) celková nabídková cena  
v Kč bez DPH</t>
  </si>
  <si>
    <t>Nabídková cena celkem 
VYHOVUJE = OK / NEVYHOVUJE</t>
  </si>
  <si>
    <t>"NEVYHOVUJE" ve sloupci nazvaném: "Cena za MJ VYHOVUJE (ks)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DPH" objeví se ve sloupci nazvaném "Cena za MJ (ks) 
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</si>
  <si>
    <t>Mezní termín pro dodání zboží: do 15.6.2015</t>
  </si>
  <si>
    <t>Dodavatel uvede na fakturu:</t>
  </si>
  <si>
    <t>Financování z dotačního programu TOVVaV II. -  CZ.1.05/3.1.00/14.0297</t>
  </si>
  <si>
    <t>USB Flashdisk 2.0 ve tvaru karty, bílý s oboustranným barevným potiskem</t>
  </si>
  <si>
    <r>
      <t xml:space="preserve">USB Flashdisk 2.0 ve tvaru karty, bílý s oboustranným barevným potiskem, 8 GB, velikost 8,5 x 5,4 x 0,25 cm (tolerance rozměrů + - 0,2 cm), potisk přizpůsobit na celkovou plochu karty - viz příloha: </t>
    </r>
    <r>
      <rPr>
        <b/>
        <sz val="11"/>
        <color indexed="10"/>
        <rFont val="Calibri"/>
        <family val="2"/>
        <charset val="238"/>
      </rPr>
      <t>Priloha_c_2_KS-potisk_flash-PP_013_2015.pdf</t>
    </r>
  </si>
  <si>
    <t>Obchodní podmínky nad rámec standardních obchodních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</si>
</sst>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10"/>
      <name val="Calibri"/>
      <family val="2"/>
      <charset val="238"/>
    </font>
    <font>
      <u/>
      <sz val="12"/>
      <color indexed="1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48"/>
      <name val="Calibri"/>
      <family val="2"/>
      <charset val="238"/>
    </font>
    <font>
      <b/>
      <sz val="16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1" xfId="0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Fill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" fillId="0" borderId="0" xfId="0" applyFont="1" applyProtection="1"/>
    <xf numFmtId="0" fontId="0" fillId="0" borderId="11" xfId="0" applyBorder="1" applyProtection="1"/>
    <xf numFmtId="0" fontId="0" fillId="0" borderId="0" xfId="0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horizontal="center" vertical="center" wrapText="1"/>
    </xf>
    <xf numFmtId="1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right" vertical="center" indent="1"/>
    </xf>
    <xf numFmtId="0" fontId="3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164" fontId="0" fillId="0" borderId="0" xfId="0" applyNumberFormat="1" applyBorder="1" applyProtection="1"/>
    <xf numFmtId="0" fontId="0" fillId="0" borderId="0" xfId="0" quotePrefix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Protection="1"/>
    <xf numFmtId="0" fontId="4" fillId="0" borderId="0" xfId="0" applyFont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9" fillId="0" borderId="0" xfId="0" applyFont="1" applyProtection="1"/>
    <xf numFmtId="0" fontId="3" fillId="0" borderId="0" xfId="0" applyFont="1" applyFill="1" applyAlignment="1" applyProtection="1"/>
    <xf numFmtId="0" fontId="8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49" fontId="11" fillId="0" borderId="0" xfId="1" applyNumberFormat="1" applyFill="1" applyAlignment="1" applyProtection="1">
      <alignment vertical="top" wrapText="1"/>
    </xf>
    <xf numFmtId="164" fontId="0" fillId="2" borderId="1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/>
    </xf>
    <xf numFmtId="164" fontId="10" fillId="0" borderId="16" xfId="0" applyNumberFormat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center" vertical="center"/>
    </xf>
    <xf numFmtId="164" fontId="10" fillId="0" borderId="18" xfId="0" applyNumberFormat="1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4"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0</xdr:colOff>
      <xdr:row>8</xdr:row>
      <xdr:rowOff>0</xdr:rowOff>
    </xdr:from>
    <xdr:to>
      <xdr:col>46</xdr:col>
      <xdr:colOff>190500</xdr:colOff>
      <xdr:row>8</xdr:row>
      <xdr:rowOff>190500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86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</xdr:row>
      <xdr:rowOff>0</xdr:rowOff>
    </xdr:from>
    <xdr:to>
      <xdr:col>46</xdr:col>
      <xdr:colOff>190500</xdr:colOff>
      <xdr:row>10</xdr:row>
      <xdr:rowOff>85725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4067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</xdr:row>
      <xdr:rowOff>0</xdr:rowOff>
    </xdr:from>
    <xdr:to>
      <xdr:col>46</xdr:col>
      <xdr:colOff>190500</xdr:colOff>
      <xdr:row>11</xdr:row>
      <xdr:rowOff>190500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4457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</xdr:row>
      <xdr:rowOff>0</xdr:rowOff>
    </xdr:from>
    <xdr:to>
      <xdr:col>46</xdr:col>
      <xdr:colOff>190500</xdr:colOff>
      <xdr:row>12</xdr:row>
      <xdr:rowOff>190500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4800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</xdr:row>
      <xdr:rowOff>0</xdr:rowOff>
    </xdr:from>
    <xdr:to>
      <xdr:col>46</xdr:col>
      <xdr:colOff>190500</xdr:colOff>
      <xdr:row>13</xdr:row>
      <xdr:rowOff>190500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162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15</xdr:row>
      <xdr:rowOff>0</xdr:rowOff>
    </xdr:from>
    <xdr:to>
      <xdr:col>46</xdr:col>
      <xdr:colOff>190500</xdr:colOff>
      <xdr:row>15</xdr:row>
      <xdr:rowOff>190500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562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190500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96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190500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96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17</xdr:row>
      <xdr:rowOff>0</xdr:rowOff>
    </xdr:from>
    <xdr:to>
      <xdr:col>46</xdr:col>
      <xdr:colOff>190500</xdr:colOff>
      <xdr:row>18</xdr:row>
      <xdr:rowOff>0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9626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190500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96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96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190500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596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27</xdr:row>
      <xdr:rowOff>0</xdr:rowOff>
    </xdr:from>
    <xdr:to>
      <xdr:col>46</xdr:col>
      <xdr:colOff>190500</xdr:colOff>
      <xdr:row>27</xdr:row>
      <xdr:rowOff>190500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7962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32</xdr:row>
      <xdr:rowOff>9525</xdr:rowOff>
    </xdr:from>
    <xdr:to>
      <xdr:col>46</xdr:col>
      <xdr:colOff>190500</xdr:colOff>
      <xdr:row>32</xdr:row>
      <xdr:rowOff>190500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8972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30</xdr:row>
      <xdr:rowOff>0</xdr:rowOff>
    </xdr:from>
    <xdr:to>
      <xdr:col>46</xdr:col>
      <xdr:colOff>190500</xdr:colOff>
      <xdr:row>31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856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32</xdr:row>
      <xdr:rowOff>0</xdr:rowOff>
    </xdr:from>
    <xdr:to>
      <xdr:col>46</xdr:col>
      <xdr:colOff>190500</xdr:colOff>
      <xdr:row>32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8963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33</xdr:row>
      <xdr:rowOff>0</xdr:rowOff>
    </xdr:from>
    <xdr:to>
      <xdr:col>46</xdr:col>
      <xdr:colOff>190500</xdr:colOff>
      <xdr:row>33</xdr:row>
      <xdr:rowOff>190500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9163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43</xdr:row>
      <xdr:rowOff>0</xdr:rowOff>
    </xdr:from>
    <xdr:to>
      <xdr:col>46</xdr:col>
      <xdr:colOff>190500</xdr:colOff>
      <xdr:row>43</xdr:row>
      <xdr:rowOff>190500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1163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43</xdr:row>
      <xdr:rowOff>0</xdr:rowOff>
    </xdr:from>
    <xdr:to>
      <xdr:col>46</xdr:col>
      <xdr:colOff>190500</xdr:colOff>
      <xdr:row>43</xdr:row>
      <xdr:rowOff>190500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1163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45</xdr:row>
      <xdr:rowOff>0</xdr:rowOff>
    </xdr:from>
    <xdr:to>
      <xdr:col>46</xdr:col>
      <xdr:colOff>190500</xdr:colOff>
      <xdr:row>45</xdr:row>
      <xdr:rowOff>190500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156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46</xdr:row>
      <xdr:rowOff>0</xdr:rowOff>
    </xdr:from>
    <xdr:to>
      <xdr:col>46</xdr:col>
      <xdr:colOff>190500</xdr:colOff>
      <xdr:row>46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1763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48</xdr:row>
      <xdr:rowOff>0</xdr:rowOff>
    </xdr:from>
    <xdr:to>
      <xdr:col>46</xdr:col>
      <xdr:colOff>190500</xdr:colOff>
      <xdr:row>48</xdr:row>
      <xdr:rowOff>190500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2163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49</xdr:row>
      <xdr:rowOff>0</xdr:rowOff>
    </xdr:from>
    <xdr:to>
      <xdr:col>46</xdr:col>
      <xdr:colOff>190500</xdr:colOff>
      <xdr:row>49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2363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51</xdr:row>
      <xdr:rowOff>0</xdr:rowOff>
    </xdr:from>
    <xdr:to>
      <xdr:col>46</xdr:col>
      <xdr:colOff>190500</xdr:colOff>
      <xdr:row>51</xdr:row>
      <xdr:rowOff>190500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2763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53</xdr:row>
      <xdr:rowOff>0</xdr:rowOff>
    </xdr:from>
    <xdr:to>
      <xdr:col>46</xdr:col>
      <xdr:colOff>190500</xdr:colOff>
      <xdr:row>53</xdr:row>
      <xdr:rowOff>190500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3163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190500</xdr:colOff>
      <xdr:row>54</xdr:row>
      <xdr:rowOff>190500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3363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55</xdr:row>
      <xdr:rowOff>0</xdr:rowOff>
    </xdr:from>
    <xdr:to>
      <xdr:col>46</xdr:col>
      <xdr:colOff>190500</xdr:colOff>
      <xdr:row>55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3563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57</xdr:row>
      <xdr:rowOff>0</xdr:rowOff>
    </xdr:from>
    <xdr:to>
      <xdr:col>46</xdr:col>
      <xdr:colOff>190500</xdr:colOff>
      <xdr:row>57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58</xdr:row>
      <xdr:rowOff>0</xdr:rowOff>
    </xdr:from>
    <xdr:to>
      <xdr:col>46</xdr:col>
      <xdr:colOff>190500</xdr:colOff>
      <xdr:row>58</xdr:row>
      <xdr:rowOff>190500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41636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59</xdr:row>
      <xdr:rowOff>0</xdr:rowOff>
    </xdr:from>
    <xdr:to>
      <xdr:col>46</xdr:col>
      <xdr:colOff>190500</xdr:colOff>
      <xdr:row>59</xdr:row>
      <xdr:rowOff>190500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4363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60</xdr:row>
      <xdr:rowOff>0</xdr:rowOff>
    </xdr:from>
    <xdr:to>
      <xdr:col>46</xdr:col>
      <xdr:colOff>190500</xdr:colOff>
      <xdr:row>60</xdr:row>
      <xdr:rowOff>190500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456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62</xdr:row>
      <xdr:rowOff>0</xdr:rowOff>
    </xdr:from>
    <xdr:to>
      <xdr:col>46</xdr:col>
      <xdr:colOff>190500</xdr:colOff>
      <xdr:row>62</xdr:row>
      <xdr:rowOff>190500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496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63</xdr:row>
      <xdr:rowOff>0</xdr:rowOff>
    </xdr:from>
    <xdr:to>
      <xdr:col>46</xdr:col>
      <xdr:colOff>190500</xdr:colOff>
      <xdr:row>63</xdr:row>
      <xdr:rowOff>190500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65</xdr:row>
      <xdr:rowOff>0</xdr:rowOff>
    </xdr:from>
    <xdr:to>
      <xdr:col>46</xdr:col>
      <xdr:colOff>190500</xdr:colOff>
      <xdr:row>65</xdr:row>
      <xdr:rowOff>190500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5563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66</xdr:row>
      <xdr:rowOff>0</xdr:rowOff>
    </xdr:from>
    <xdr:to>
      <xdr:col>46</xdr:col>
      <xdr:colOff>190500</xdr:colOff>
      <xdr:row>66</xdr:row>
      <xdr:rowOff>190500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5763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67</xdr:row>
      <xdr:rowOff>0</xdr:rowOff>
    </xdr:from>
    <xdr:to>
      <xdr:col>46</xdr:col>
      <xdr:colOff>190500</xdr:colOff>
      <xdr:row>67</xdr:row>
      <xdr:rowOff>190500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5963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68</xdr:row>
      <xdr:rowOff>0</xdr:rowOff>
    </xdr:from>
    <xdr:to>
      <xdr:col>46</xdr:col>
      <xdr:colOff>190500</xdr:colOff>
      <xdr:row>68</xdr:row>
      <xdr:rowOff>190500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6163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69</xdr:row>
      <xdr:rowOff>0</xdr:rowOff>
    </xdr:from>
    <xdr:to>
      <xdr:col>46</xdr:col>
      <xdr:colOff>190500</xdr:colOff>
      <xdr:row>69</xdr:row>
      <xdr:rowOff>190500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6363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70</xdr:row>
      <xdr:rowOff>0</xdr:rowOff>
    </xdr:from>
    <xdr:to>
      <xdr:col>46</xdr:col>
      <xdr:colOff>190500</xdr:colOff>
      <xdr:row>70</xdr:row>
      <xdr:rowOff>190500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71</xdr:row>
      <xdr:rowOff>0</xdr:rowOff>
    </xdr:from>
    <xdr:to>
      <xdr:col>46</xdr:col>
      <xdr:colOff>190500</xdr:colOff>
      <xdr:row>71</xdr:row>
      <xdr:rowOff>190500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676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75</xdr:row>
      <xdr:rowOff>0</xdr:rowOff>
    </xdr:from>
    <xdr:to>
      <xdr:col>46</xdr:col>
      <xdr:colOff>190500</xdr:colOff>
      <xdr:row>75</xdr:row>
      <xdr:rowOff>190500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7564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76</xdr:row>
      <xdr:rowOff>0</xdr:rowOff>
    </xdr:from>
    <xdr:to>
      <xdr:col>46</xdr:col>
      <xdr:colOff>190500</xdr:colOff>
      <xdr:row>76</xdr:row>
      <xdr:rowOff>190500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7764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77</xdr:row>
      <xdr:rowOff>0</xdr:rowOff>
    </xdr:from>
    <xdr:to>
      <xdr:col>46</xdr:col>
      <xdr:colOff>190500</xdr:colOff>
      <xdr:row>77</xdr:row>
      <xdr:rowOff>190500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78</xdr:row>
      <xdr:rowOff>0</xdr:rowOff>
    </xdr:from>
    <xdr:to>
      <xdr:col>46</xdr:col>
      <xdr:colOff>190500</xdr:colOff>
      <xdr:row>78</xdr:row>
      <xdr:rowOff>190500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8164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79</xdr:row>
      <xdr:rowOff>0</xdr:rowOff>
    </xdr:from>
    <xdr:to>
      <xdr:col>46</xdr:col>
      <xdr:colOff>190500</xdr:colOff>
      <xdr:row>79</xdr:row>
      <xdr:rowOff>190500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8364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81</xdr:row>
      <xdr:rowOff>0</xdr:rowOff>
    </xdr:from>
    <xdr:to>
      <xdr:col>46</xdr:col>
      <xdr:colOff>190500</xdr:colOff>
      <xdr:row>81</xdr:row>
      <xdr:rowOff>190500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8764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82</xdr:row>
      <xdr:rowOff>0</xdr:rowOff>
    </xdr:from>
    <xdr:to>
      <xdr:col>46</xdr:col>
      <xdr:colOff>190500</xdr:colOff>
      <xdr:row>82</xdr:row>
      <xdr:rowOff>190500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896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83</xdr:row>
      <xdr:rowOff>0</xdr:rowOff>
    </xdr:from>
    <xdr:to>
      <xdr:col>46</xdr:col>
      <xdr:colOff>190500</xdr:colOff>
      <xdr:row>83</xdr:row>
      <xdr:rowOff>190500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9164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84</xdr:row>
      <xdr:rowOff>0</xdr:rowOff>
    </xdr:from>
    <xdr:to>
      <xdr:col>46</xdr:col>
      <xdr:colOff>190500</xdr:colOff>
      <xdr:row>84</xdr:row>
      <xdr:rowOff>190500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936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87</xdr:row>
      <xdr:rowOff>0</xdr:rowOff>
    </xdr:from>
    <xdr:to>
      <xdr:col>46</xdr:col>
      <xdr:colOff>190500</xdr:colOff>
      <xdr:row>87</xdr:row>
      <xdr:rowOff>190500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9964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89</xdr:row>
      <xdr:rowOff>0</xdr:rowOff>
    </xdr:from>
    <xdr:to>
      <xdr:col>46</xdr:col>
      <xdr:colOff>190500</xdr:colOff>
      <xdr:row>89</xdr:row>
      <xdr:rowOff>190500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03644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91</xdr:row>
      <xdr:rowOff>0</xdr:rowOff>
    </xdr:from>
    <xdr:to>
      <xdr:col>46</xdr:col>
      <xdr:colOff>190500</xdr:colOff>
      <xdr:row>91</xdr:row>
      <xdr:rowOff>190500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076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92</xdr:row>
      <xdr:rowOff>0</xdr:rowOff>
    </xdr:from>
    <xdr:to>
      <xdr:col>46</xdr:col>
      <xdr:colOff>190500</xdr:colOff>
      <xdr:row>92</xdr:row>
      <xdr:rowOff>190500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096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93</xdr:row>
      <xdr:rowOff>0</xdr:rowOff>
    </xdr:from>
    <xdr:to>
      <xdr:col>46</xdr:col>
      <xdr:colOff>190500</xdr:colOff>
      <xdr:row>93</xdr:row>
      <xdr:rowOff>190500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1164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94</xdr:row>
      <xdr:rowOff>0</xdr:rowOff>
    </xdr:from>
    <xdr:to>
      <xdr:col>46</xdr:col>
      <xdr:colOff>190500</xdr:colOff>
      <xdr:row>94</xdr:row>
      <xdr:rowOff>190500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1364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95</xdr:row>
      <xdr:rowOff>0</xdr:rowOff>
    </xdr:from>
    <xdr:to>
      <xdr:col>46</xdr:col>
      <xdr:colOff>190500</xdr:colOff>
      <xdr:row>95</xdr:row>
      <xdr:rowOff>190500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1564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96</xdr:row>
      <xdr:rowOff>0</xdr:rowOff>
    </xdr:from>
    <xdr:to>
      <xdr:col>46</xdr:col>
      <xdr:colOff>190500</xdr:colOff>
      <xdr:row>96</xdr:row>
      <xdr:rowOff>190500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1764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97</xdr:row>
      <xdr:rowOff>0</xdr:rowOff>
    </xdr:from>
    <xdr:to>
      <xdr:col>46</xdr:col>
      <xdr:colOff>190500</xdr:colOff>
      <xdr:row>97</xdr:row>
      <xdr:rowOff>190500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99</xdr:row>
      <xdr:rowOff>0</xdr:rowOff>
    </xdr:from>
    <xdr:to>
      <xdr:col>46</xdr:col>
      <xdr:colOff>190500</xdr:colOff>
      <xdr:row>99</xdr:row>
      <xdr:rowOff>190500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2364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100</xdr:row>
      <xdr:rowOff>0</xdr:rowOff>
    </xdr:from>
    <xdr:to>
      <xdr:col>46</xdr:col>
      <xdr:colOff>190500</xdr:colOff>
      <xdr:row>100</xdr:row>
      <xdr:rowOff>190500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101</xdr:row>
      <xdr:rowOff>0</xdr:rowOff>
    </xdr:from>
    <xdr:to>
      <xdr:col>46</xdr:col>
      <xdr:colOff>190500</xdr:colOff>
      <xdr:row>101</xdr:row>
      <xdr:rowOff>190500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2764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102</xdr:row>
      <xdr:rowOff>0</xdr:rowOff>
    </xdr:from>
    <xdr:to>
      <xdr:col>46</xdr:col>
      <xdr:colOff>190500</xdr:colOff>
      <xdr:row>102</xdr:row>
      <xdr:rowOff>190500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296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104</xdr:row>
      <xdr:rowOff>0</xdr:rowOff>
    </xdr:from>
    <xdr:to>
      <xdr:col>46</xdr:col>
      <xdr:colOff>190500</xdr:colOff>
      <xdr:row>104</xdr:row>
      <xdr:rowOff>190500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336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105</xdr:row>
      <xdr:rowOff>0</xdr:rowOff>
    </xdr:from>
    <xdr:to>
      <xdr:col>46</xdr:col>
      <xdr:colOff>190500</xdr:colOff>
      <xdr:row>105</xdr:row>
      <xdr:rowOff>190500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3564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106</xdr:row>
      <xdr:rowOff>0</xdr:rowOff>
    </xdr:from>
    <xdr:to>
      <xdr:col>46</xdr:col>
      <xdr:colOff>190500</xdr:colOff>
      <xdr:row>106</xdr:row>
      <xdr:rowOff>190500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3764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107</xdr:row>
      <xdr:rowOff>0</xdr:rowOff>
    </xdr:from>
    <xdr:to>
      <xdr:col>46</xdr:col>
      <xdr:colOff>190500</xdr:colOff>
      <xdr:row>107</xdr:row>
      <xdr:rowOff>190500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3964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108</xdr:row>
      <xdr:rowOff>0</xdr:rowOff>
    </xdr:from>
    <xdr:to>
      <xdr:col>46</xdr:col>
      <xdr:colOff>190500</xdr:colOff>
      <xdr:row>108</xdr:row>
      <xdr:rowOff>190500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4164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109</xdr:row>
      <xdr:rowOff>0</xdr:rowOff>
    </xdr:from>
    <xdr:to>
      <xdr:col>46</xdr:col>
      <xdr:colOff>190500</xdr:colOff>
      <xdr:row>109</xdr:row>
      <xdr:rowOff>190500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43649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111</xdr:row>
      <xdr:rowOff>0</xdr:rowOff>
    </xdr:from>
    <xdr:to>
      <xdr:col>46</xdr:col>
      <xdr:colOff>190500</xdr:colOff>
      <xdr:row>111</xdr:row>
      <xdr:rowOff>190500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476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113</xdr:row>
      <xdr:rowOff>0</xdr:rowOff>
    </xdr:from>
    <xdr:to>
      <xdr:col>46</xdr:col>
      <xdr:colOff>190500</xdr:colOff>
      <xdr:row>113</xdr:row>
      <xdr:rowOff>190500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5165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114</xdr:row>
      <xdr:rowOff>0</xdr:rowOff>
    </xdr:from>
    <xdr:to>
      <xdr:col>46</xdr:col>
      <xdr:colOff>190500</xdr:colOff>
      <xdr:row>114</xdr:row>
      <xdr:rowOff>190500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5365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115</xdr:row>
      <xdr:rowOff>0</xdr:rowOff>
    </xdr:from>
    <xdr:to>
      <xdr:col>46</xdr:col>
      <xdr:colOff>190500</xdr:colOff>
      <xdr:row>115</xdr:row>
      <xdr:rowOff>190500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5565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116</xdr:row>
      <xdr:rowOff>0</xdr:rowOff>
    </xdr:from>
    <xdr:to>
      <xdr:col>46</xdr:col>
      <xdr:colOff>190500</xdr:colOff>
      <xdr:row>116</xdr:row>
      <xdr:rowOff>190500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5765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117</xdr:row>
      <xdr:rowOff>0</xdr:rowOff>
    </xdr:from>
    <xdr:to>
      <xdr:col>46</xdr:col>
      <xdr:colOff>190500</xdr:colOff>
      <xdr:row>117</xdr:row>
      <xdr:rowOff>190500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118</xdr:row>
      <xdr:rowOff>0</xdr:rowOff>
    </xdr:from>
    <xdr:to>
      <xdr:col>46</xdr:col>
      <xdr:colOff>190500</xdr:colOff>
      <xdr:row>118</xdr:row>
      <xdr:rowOff>190500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6165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119</xdr:row>
      <xdr:rowOff>0</xdr:rowOff>
    </xdr:from>
    <xdr:to>
      <xdr:col>46</xdr:col>
      <xdr:colOff>190500</xdr:colOff>
      <xdr:row>119</xdr:row>
      <xdr:rowOff>190500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6365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120</xdr:row>
      <xdr:rowOff>0</xdr:rowOff>
    </xdr:from>
    <xdr:to>
      <xdr:col>46</xdr:col>
      <xdr:colOff>190500</xdr:colOff>
      <xdr:row>120</xdr:row>
      <xdr:rowOff>190500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122</xdr:row>
      <xdr:rowOff>0</xdr:rowOff>
    </xdr:from>
    <xdr:to>
      <xdr:col>46</xdr:col>
      <xdr:colOff>190500</xdr:colOff>
      <xdr:row>122</xdr:row>
      <xdr:rowOff>190500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69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123</xdr:row>
      <xdr:rowOff>0</xdr:rowOff>
    </xdr:from>
    <xdr:to>
      <xdr:col>46</xdr:col>
      <xdr:colOff>190500</xdr:colOff>
      <xdr:row>123</xdr:row>
      <xdr:rowOff>190500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7165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124</xdr:row>
      <xdr:rowOff>0</xdr:rowOff>
    </xdr:from>
    <xdr:to>
      <xdr:col>46</xdr:col>
      <xdr:colOff>190500</xdr:colOff>
      <xdr:row>124</xdr:row>
      <xdr:rowOff>190500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736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125</xdr:row>
      <xdr:rowOff>0</xdr:rowOff>
    </xdr:from>
    <xdr:to>
      <xdr:col>46</xdr:col>
      <xdr:colOff>190500</xdr:colOff>
      <xdr:row>125</xdr:row>
      <xdr:rowOff>190500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7565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126</xdr:row>
      <xdr:rowOff>0</xdr:rowOff>
    </xdr:from>
    <xdr:to>
      <xdr:col>46</xdr:col>
      <xdr:colOff>190500</xdr:colOff>
      <xdr:row>126</xdr:row>
      <xdr:rowOff>190500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77653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128</xdr:row>
      <xdr:rowOff>0</xdr:rowOff>
    </xdr:from>
    <xdr:to>
      <xdr:col>46</xdr:col>
      <xdr:colOff>190500</xdr:colOff>
      <xdr:row>128</xdr:row>
      <xdr:rowOff>190500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81654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130</xdr:row>
      <xdr:rowOff>0</xdr:rowOff>
    </xdr:from>
    <xdr:to>
      <xdr:col>46</xdr:col>
      <xdr:colOff>190500</xdr:colOff>
      <xdr:row>130</xdr:row>
      <xdr:rowOff>190500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856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131</xdr:row>
      <xdr:rowOff>0</xdr:rowOff>
    </xdr:from>
    <xdr:to>
      <xdr:col>46</xdr:col>
      <xdr:colOff>190500</xdr:colOff>
      <xdr:row>131</xdr:row>
      <xdr:rowOff>190500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87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131</xdr:row>
      <xdr:rowOff>0</xdr:rowOff>
    </xdr:from>
    <xdr:to>
      <xdr:col>46</xdr:col>
      <xdr:colOff>190500</xdr:colOff>
      <xdr:row>131</xdr:row>
      <xdr:rowOff>190500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876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134</xdr:row>
      <xdr:rowOff>0</xdr:rowOff>
    </xdr:from>
    <xdr:to>
      <xdr:col>46</xdr:col>
      <xdr:colOff>190500</xdr:colOff>
      <xdr:row>134</xdr:row>
      <xdr:rowOff>190500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93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134</xdr:row>
      <xdr:rowOff>0</xdr:rowOff>
    </xdr:from>
    <xdr:to>
      <xdr:col>46</xdr:col>
      <xdr:colOff>190500</xdr:colOff>
      <xdr:row>134</xdr:row>
      <xdr:rowOff>190500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9365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135</xdr:row>
      <xdr:rowOff>0</xdr:rowOff>
    </xdr:from>
    <xdr:to>
      <xdr:col>46</xdr:col>
      <xdr:colOff>190500</xdr:colOff>
      <xdr:row>135</xdr:row>
      <xdr:rowOff>190500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95656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136</xdr:row>
      <xdr:rowOff>0</xdr:rowOff>
    </xdr:from>
    <xdr:to>
      <xdr:col>46</xdr:col>
      <xdr:colOff>190500</xdr:colOff>
      <xdr:row>136</xdr:row>
      <xdr:rowOff>190500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97656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137</xdr:row>
      <xdr:rowOff>0</xdr:rowOff>
    </xdr:from>
    <xdr:to>
      <xdr:col>46</xdr:col>
      <xdr:colOff>190500</xdr:colOff>
      <xdr:row>137</xdr:row>
      <xdr:rowOff>190500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141</xdr:row>
      <xdr:rowOff>0</xdr:rowOff>
    </xdr:from>
    <xdr:to>
      <xdr:col>46</xdr:col>
      <xdr:colOff>190500</xdr:colOff>
      <xdr:row>141</xdr:row>
      <xdr:rowOff>190500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076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141</xdr:row>
      <xdr:rowOff>0</xdr:rowOff>
    </xdr:from>
    <xdr:to>
      <xdr:col>46</xdr:col>
      <xdr:colOff>190500</xdr:colOff>
      <xdr:row>141</xdr:row>
      <xdr:rowOff>190500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076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142</xdr:row>
      <xdr:rowOff>0</xdr:rowOff>
    </xdr:from>
    <xdr:to>
      <xdr:col>46</xdr:col>
      <xdr:colOff>190500</xdr:colOff>
      <xdr:row>142</xdr:row>
      <xdr:rowOff>190500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09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143</xdr:row>
      <xdr:rowOff>0</xdr:rowOff>
    </xdr:from>
    <xdr:to>
      <xdr:col>46</xdr:col>
      <xdr:colOff>190500</xdr:colOff>
      <xdr:row>143</xdr:row>
      <xdr:rowOff>190500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1165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144</xdr:row>
      <xdr:rowOff>0</xdr:rowOff>
    </xdr:from>
    <xdr:to>
      <xdr:col>46</xdr:col>
      <xdr:colOff>190500</xdr:colOff>
      <xdr:row>144</xdr:row>
      <xdr:rowOff>190500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136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145</xdr:row>
      <xdr:rowOff>0</xdr:rowOff>
    </xdr:from>
    <xdr:to>
      <xdr:col>46</xdr:col>
      <xdr:colOff>190500</xdr:colOff>
      <xdr:row>145</xdr:row>
      <xdr:rowOff>190500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1565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146</xdr:row>
      <xdr:rowOff>0</xdr:rowOff>
    </xdr:from>
    <xdr:to>
      <xdr:col>46</xdr:col>
      <xdr:colOff>190500</xdr:colOff>
      <xdr:row>146</xdr:row>
      <xdr:rowOff>190500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176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147</xdr:row>
      <xdr:rowOff>0</xdr:rowOff>
    </xdr:from>
    <xdr:to>
      <xdr:col>46</xdr:col>
      <xdr:colOff>190500</xdr:colOff>
      <xdr:row>147</xdr:row>
      <xdr:rowOff>190500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19659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148</xdr:row>
      <xdr:rowOff>0</xdr:rowOff>
    </xdr:from>
    <xdr:to>
      <xdr:col>46</xdr:col>
      <xdr:colOff>190500</xdr:colOff>
      <xdr:row>148</xdr:row>
      <xdr:rowOff>190500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32165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19</xdr:row>
      <xdr:rowOff>0</xdr:rowOff>
    </xdr:from>
    <xdr:to>
      <xdr:col>46</xdr:col>
      <xdr:colOff>190500</xdr:colOff>
      <xdr:row>19</xdr:row>
      <xdr:rowOff>190500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3627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22</xdr:row>
      <xdr:rowOff>0</xdr:rowOff>
    </xdr:from>
    <xdr:to>
      <xdr:col>46</xdr:col>
      <xdr:colOff>190500</xdr:colOff>
      <xdr:row>22</xdr:row>
      <xdr:rowOff>190500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696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23</xdr:row>
      <xdr:rowOff>0</xdr:rowOff>
    </xdr:from>
    <xdr:to>
      <xdr:col>46</xdr:col>
      <xdr:colOff>190500</xdr:colOff>
      <xdr:row>23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7162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190500</xdr:colOff>
      <xdr:row>24</xdr:row>
      <xdr:rowOff>190500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73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190500</xdr:colOff>
      <xdr:row>24</xdr:row>
      <xdr:rowOff>190500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736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25</xdr:row>
      <xdr:rowOff>0</xdr:rowOff>
    </xdr:from>
    <xdr:to>
      <xdr:col>46</xdr:col>
      <xdr:colOff>190500</xdr:colOff>
      <xdr:row>25</xdr:row>
      <xdr:rowOff>190500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7562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38</xdr:row>
      <xdr:rowOff>180975</xdr:rowOff>
    </xdr:from>
    <xdr:to>
      <xdr:col>46</xdr:col>
      <xdr:colOff>190500</xdr:colOff>
      <xdr:row>39</xdr:row>
      <xdr:rowOff>161925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03441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34</xdr:row>
      <xdr:rowOff>190500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936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34</xdr:row>
      <xdr:rowOff>0</xdr:rowOff>
    </xdr:from>
    <xdr:to>
      <xdr:col>46</xdr:col>
      <xdr:colOff>190500</xdr:colOff>
      <xdr:row>34</xdr:row>
      <xdr:rowOff>190500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9363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36</xdr:row>
      <xdr:rowOff>0</xdr:rowOff>
    </xdr:from>
    <xdr:to>
      <xdr:col>46</xdr:col>
      <xdr:colOff>190500</xdr:colOff>
      <xdr:row>36</xdr:row>
      <xdr:rowOff>190500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9763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37</xdr:row>
      <xdr:rowOff>0</xdr:rowOff>
    </xdr:from>
    <xdr:to>
      <xdr:col>46</xdr:col>
      <xdr:colOff>190500</xdr:colOff>
      <xdr:row>37</xdr:row>
      <xdr:rowOff>190500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99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38</xdr:row>
      <xdr:rowOff>0</xdr:rowOff>
    </xdr:from>
    <xdr:to>
      <xdr:col>46</xdr:col>
      <xdr:colOff>190500</xdr:colOff>
      <xdr:row>38</xdr:row>
      <xdr:rowOff>190500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0163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39</xdr:row>
      <xdr:rowOff>0</xdr:rowOff>
    </xdr:from>
    <xdr:to>
      <xdr:col>46</xdr:col>
      <xdr:colOff>190500</xdr:colOff>
      <xdr:row>39</xdr:row>
      <xdr:rowOff>190500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03632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40</xdr:row>
      <xdr:rowOff>0</xdr:rowOff>
    </xdr:from>
    <xdr:to>
      <xdr:col>46</xdr:col>
      <xdr:colOff>190500</xdr:colOff>
      <xdr:row>40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056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41</xdr:row>
      <xdr:rowOff>0</xdr:rowOff>
    </xdr:from>
    <xdr:to>
      <xdr:col>46</xdr:col>
      <xdr:colOff>190500</xdr:colOff>
      <xdr:row>41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0763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46</xdr:col>
      <xdr:colOff>0</xdr:colOff>
      <xdr:row>42</xdr:row>
      <xdr:rowOff>0</xdr:rowOff>
    </xdr:from>
    <xdr:to>
      <xdr:col>46</xdr:col>
      <xdr:colOff>190500</xdr:colOff>
      <xdr:row>42</xdr:row>
      <xdr:rowOff>190500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37875" y="1096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150"/>
  <sheetViews>
    <sheetView showGridLines="0" tabSelected="1" zoomScale="78" zoomScaleNormal="78" workbookViewId="0">
      <selection activeCell="M6" sqref="M6"/>
    </sheetView>
  </sheetViews>
  <sheetFormatPr defaultColWidth="8.85546875" defaultRowHeight="15" x14ac:dyDescent="0.25"/>
  <cols>
    <col min="1" max="1" width="1.28515625" style="19" customWidth="1"/>
    <col min="2" max="2" width="7.85546875" style="15" customWidth="1"/>
    <col min="3" max="3" width="40" style="16" customWidth="1"/>
    <col min="4" max="4" width="11.5703125" style="17" customWidth="1"/>
    <col min="5" max="5" width="11.7109375" style="18" customWidth="1"/>
    <col min="6" max="6" width="34.140625" style="16" customWidth="1"/>
    <col min="7" max="7" width="20.7109375" style="16" customWidth="1"/>
    <col min="8" max="9" width="20.140625" style="19" customWidth="1"/>
    <col min="10" max="10" width="26" style="19" customWidth="1"/>
    <col min="11" max="11" width="16.28515625" style="19" customWidth="1"/>
    <col min="12" max="12" width="14.7109375" style="19" customWidth="1"/>
    <col min="13" max="13" width="18.140625" style="19" customWidth="1"/>
    <col min="14" max="14" width="18.85546875" style="19" customWidth="1"/>
    <col min="15" max="16384" width="8.85546875" style="19"/>
  </cols>
  <sheetData>
    <row r="1" spans="2:47" ht="6.6" customHeight="1" x14ac:dyDescent="0.25"/>
    <row r="2" spans="2:47" x14ac:dyDescent="0.25">
      <c r="N2" s="20" t="s">
        <v>165</v>
      </c>
    </row>
    <row r="3" spans="2:47" x14ac:dyDescent="0.25">
      <c r="B3" s="21" t="s">
        <v>157</v>
      </c>
      <c r="M3" s="22"/>
    </row>
    <row r="4" spans="2:47" ht="21.6" customHeight="1" thickBot="1" x14ac:dyDescent="0.3">
      <c r="M4" s="1" t="s">
        <v>160</v>
      </c>
    </row>
    <row r="5" spans="2:47" s="23" customFormat="1" ht="76.5" thickTop="1" thickBot="1" x14ac:dyDescent="0.3">
      <c r="B5" s="11" t="s">
        <v>4</v>
      </c>
      <c r="C5" s="14" t="s">
        <v>0</v>
      </c>
      <c r="D5" s="14" t="s">
        <v>1</v>
      </c>
      <c r="E5" s="14" t="s">
        <v>2</v>
      </c>
      <c r="F5" s="14" t="s">
        <v>3</v>
      </c>
      <c r="G5" s="14" t="s">
        <v>171</v>
      </c>
      <c r="H5" s="14" t="s">
        <v>6</v>
      </c>
      <c r="I5" s="14" t="s">
        <v>5</v>
      </c>
      <c r="J5" s="12" t="s">
        <v>175</v>
      </c>
      <c r="K5" s="11" t="s">
        <v>161</v>
      </c>
      <c r="L5" s="12" t="s">
        <v>162</v>
      </c>
      <c r="M5" s="2" t="s">
        <v>163</v>
      </c>
      <c r="N5" s="13" t="s">
        <v>164</v>
      </c>
      <c r="AU5" s="23" t="s">
        <v>7</v>
      </c>
    </row>
    <row r="6" spans="2:47" ht="121.5" thickTop="1" thickBot="1" x14ac:dyDescent="0.3">
      <c r="B6" s="24">
        <v>1</v>
      </c>
      <c r="C6" s="25" t="s">
        <v>173</v>
      </c>
      <c r="D6" s="26">
        <v>30</v>
      </c>
      <c r="E6" s="25" t="s">
        <v>152</v>
      </c>
      <c r="F6" s="25" t="s">
        <v>174</v>
      </c>
      <c r="G6" s="25" t="s">
        <v>172</v>
      </c>
      <c r="H6" s="27" t="s">
        <v>158</v>
      </c>
      <c r="I6" s="27" t="s">
        <v>153</v>
      </c>
      <c r="J6" s="28" t="s">
        <v>159</v>
      </c>
      <c r="K6" s="29">
        <v>250</v>
      </c>
      <c r="L6" s="3" t="str">
        <f>IF(ISNUMBER(M6), IF(M6&gt;K6,"NEVYHOVUJE","OK")," ")</f>
        <v>OK</v>
      </c>
      <c r="M6" s="50">
        <v>149.25</v>
      </c>
      <c r="N6" s="30">
        <f>D6*M6</f>
        <v>4477.5</v>
      </c>
      <c r="AU6" s="31" t="s">
        <v>8</v>
      </c>
    </row>
    <row r="7" spans="2:47" ht="32.450000000000003" customHeight="1" thickBot="1" x14ac:dyDescent="0.3">
      <c r="B7" s="56" t="s">
        <v>166</v>
      </c>
      <c r="C7" s="57"/>
      <c r="D7" s="57"/>
      <c r="E7" s="57"/>
      <c r="F7" s="57"/>
      <c r="G7" s="57"/>
      <c r="H7" s="57"/>
      <c r="I7" s="57"/>
      <c r="J7" s="57"/>
      <c r="K7" s="53">
        <f>SUM(N6)</f>
        <v>4477.5</v>
      </c>
      <c r="L7" s="54"/>
      <c r="M7" s="54"/>
      <c r="N7" s="55"/>
      <c r="AU7" s="31" t="s">
        <v>9</v>
      </c>
    </row>
    <row r="8" spans="2:47" ht="17.25" thickTop="1" thickBot="1" x14ac:dyDescent="0.3">
      <c r="B8" s="19"/>
      <c r="C8" s="6"/>
      <c r="D8" s="4"/>
      <c r="E8" s="5"/>
      <c r="F8" s="6"/>
      <c r="G8" s="6"/>
      <c r="H8" s="32"/>
      <c r="I8" s="32"/>
      <c r="J8" s="33"/>
      <c r="K8" s="33"/>
      <c r="AU8" s="31" t="s">
        <v>10</v>
      </c>
    </row>
    <row r="9" spans="2:47" ht="15.75" x14ac:dyDescent="0.25">
      <c r="B9" s="58" t="s">
        <v>156</v>
      </c>
      <c r="C9" s="58"/>
      <c r="D9" s="4"/>
      <c r="E9" s="5"/>
      <c r="F9" s="6"/>
      <c r="G9" s="7"/>
      <c r="H9" s="32"/>
      <c r="I9" s="32"/>
      <c r="J9" s="33"/>
      <c r="K9" s="59" t="s">
        <v>167</v>
      </c>
      <c r="L9" s="62" t="s">
        <v>168</v>
      </c>
      <c r="M9" s="65" t="s">
        <v>166</v>
      </c>
      <c r="AU9" s="31" t="s">
        <v>11</v>
      </c>
    </row>
    <row r="10" spans="2:47" ht="8.4499999999999993" customHeight="1" x14ac:dyDescent="0.25">
      <c r="B10" s="7"/>
      <c r="C10" s="7"/>
      <c r="D10" s="7"/>
      <c r="E10" s="7"/>
      <c r="F10" s="7"/>
      <c r="G10" s="7"/>
      <c r="H10" s="7"/>
      <c r="I10" s="7"/>
      <c r="J10" s="33"/>
      <c r="K10" s="60"/>
      <c r="L10" s="63"/>
      <c r="M10" s="66"/>
      <c r="AU10" s="31" t="s">
        <v>12</v>
      </c>
    </row>
    <row r="11" spans="2:47" ht="22.9" customHeight="1" x14ac:dyDescent="0.25">
      <c r="B11" s="51" t="s">
        <v>169</v>
      </c>
      <c r="C11" s="51"/>
      <c r="D11" s="51"/>
      <c r="E11" s="51"/>
      <c r="F11" s="51"/>
      <c r="G11" s="51"/>
      <c r="H11" s="51"/>
      <c r="I11" s="51"/>
      <c r="J11" s="33"/>
      <c r="K11" s="60"/>
      <c r="L11" s="63"/>
      <c r="M11" s="66"/>
      <c r="AU11" s="31"/>
    </row>
    <row r="12" spans="2:47" ht="27" customHeight="1" thickBot="1" x14ac:dyDescent="0.3">
      <c r="B12" s="51"/>
      <c r="C12" s="51"/>
      <c r="D12" s="51"/>
      <c r="E12" s="51"/>
      <c r="F12" s="51"/>
      <c r="G12" s="51"/>
      <c r="H12" s="51"/>
      <c r="I12" s="51"/>
      <c r="J12" s="33"/>
      <c r="K12" s="61"/>
      <c r="L12" s="64"/>
      <c r="M12" s="67"/>
      <c r="AU12" s="31" t="s">
        <v>13</v>
      </c>
    </row>
    <row r="13" spans="2:47" ht="28.9" customHeight="1" thickTop="1" thickBot="1" x14ac:dyDescent="0.3">
      <c r="B13" s="51"/>
      <c r="C13" s="51"/>
      <c r="D13" s="51"/>
      <c r="E13" s="51"/>
      <c r="F13" s="51"/>
      <c r="G13" s="51"/>
      <c r="H13" s="51"/>
      <c r="I13" s="51"/>
      <c r="J13" s="33"/>
      <c r="K13" s="8">
        <v>7500</v>
      </c>
      <c r="L13" s="9" t="str">
        <f>IF(M13&lt;&gt;0, IF(M13&gt;K13,"NEVYHOVUJE","OK")," ")</f>
        <v>OK</v>
      </c>
      <c r="M13" s="10">
        <f>K7</f>
        <v>4477.5</v>
      </c>
      <c r="AU13" s="31" t="s">
        <v>14</v>
      </c>
    </row>
    <row r="14" spans="2:47" ht="15.75" x14ac:dyDescent="0.25">
      <c r="B14" s="51"/>
      <c r="C14" s="51"/>
      <c r="D14" s="51"/>
      <c r="E14" s="51"/>
      <c r="F14" s="51"/>
      <c r="G14" s="51"/>
      <c r="H14" s="51"/>
      <c r="I14" s="51"/>
      <c r="J14" s="33"/>
      <c r="K14" s="34"/>
      <c r="L14" s="33"/>
      <c r="M14" s="35"/>
      <c r="AU14" s="31" t="s">
        <v>15</v>
      </c>
    </row>
    <row r="15" spans="2:47" ht="15.75" x14ac:dyDescent="0.25">
      <c r="B15" s="51"/>
      <c r="C15" s="51"/>
      <c r="D15" s="51"/>
      <c r="E15" s="51"/>
      <c r="F15" s="51"/>
      <c r="G15" s="51"/>
      <c r="H15" s="51"/>
      <c r="I15" s="51"/>
      <c r="J15" s="33"/>
      <c r="K15" s="34"/>
      <c r="L15" s="33"/>
      <c r="M15" s="35"/>
      <c r="AU15" s="31" t="s">
        <v>16</v>
      </c>
    </row>
    <row r="16" spans="2:47" ht="15.75" x14ac:dyDescent="0.25">
      <c r="B16" s="52" t="s">
        <v>155</v>
      </c>
      <c r="C16" s="52"/>
      <c r="D16" s="52"/>
      <c r="E16" s="52"/>
      <c r="F16" s="52"/>
      <c r="G16" s="52"/>
      <c r="H16" s="52"/>
      <c r="I16" s="52"/>
      <c r="J16" s="52"/>
      <c r="K16" s="34"/>
      <c r="L16" s="33"/>
      <c r="M16" s="35"/>
      <c r="AU16" s="31" t="s">
        <v>17</v>
      </c>
    </row>
    <row r="17" spans="2:47" ht="15.75" x14ac:dyDescent="0.25">
      <c r="B17" s="52" t="s">
        <v>154</v>
      </c>
      <c r="C17" s="52"/>
      <c r="D17" s="52"/>
      <c r="E17" s="52"/>
      <c r="F17" s="52"/>
      <c r="G17" s="36"/>
      <c r="H17" s="37"/>
      <c r="I17" s="37"/>
      <c r="J17" s="38"/>
      <c r="K17" s="34"/>
      <c r="L17" s="33"/>
      <c r="M17" s="35"/>
      <c r="AU17" s="31" t="s">
        <v>18</v>
      </c>
    </row>
    <row r="18" spans="2:47" ht="15.75" x14ac:dyDescent="0.25">
      <c r="B18" s="39" t="s">
        <v>170</v>
      </c>
      <c r="C18" s="6"/>
      <c r="D18" s="40"/>
      <c r="E18" s="5"/>
      <c r="F18" s="6"/>
      <c r="G18" s="6"/>
      <c r="H18" s="33"/>
      <c r="I18" s="33"/>
      <c r="J18" s="33"/>
      <c r="K18" s="33"/>
      <c r="AU18" s="31" t="s">
        <v>19</v>
      </c>
    </row>
    <row r="19" spans="2:47" ht="15.75" x14ac:dyDescent="0.25">
      <c r="B19" s="41"/>
      <c r="C19" s="6"/>
      <c r="D19" s="40"/>
      <c r="E19" s="5"/>
      <c r="F19" s="6"/>
      <c r="G19" s="6"/>
      <c r="H19" s="33"/>
      <c r="I19" s="33"/>
      <c r="J19" s="33"/>
      <c r="AU19" s="31" t="s">
        <v>20</v>
      </c>
    </row>
    <row r="20" spans="2:47" ht="15.75" x14ac:dyDescent="0.25">
      <c r="B20" s="42"/>
      <c r="C20" s="6"/>
      <c r="D20" s="40"/>
      <c r="E20" s="5"/>
      <c r="F20" s="6"/>
      <c r="G20" s="6"/>
      <c r="H20" s="33"/>
      <c r="I20" s="33"/>
      <c r="J20" s="33"/>
      <c r="AU20" s="43" t="s">
        <v>21</v>
      </c>
    </row>
    <row r="21" spans="2:47" ht="15.75" x14ac:dyDescent="0.25">
      <c r="B21" s="44"/>
      <c r="C21" s="6"/>
      <c r="D21" s="40"/>
      <c r="E21" s="5"/>
      <c r="F21" s="6"/>
      <c r="G21" s="6"/>
      <c r="H21" s="33"/>
      <c r="I21" s="33"/>
      <c r="J21" s="33"/>
      <c r="AU21" s="31" t="s">
        <v>22</v>
      </c>
    </row>
    <row r="22" spans="2:47" ht="15.75" x14ac:dyDescent="0.25">
      <c r="B22" s="45"/>
      <c r="C22" s="6"/>
      <c r="D22" s="40"/>
      <c r="E22" s="5"/>
      <c r="F22" s="6"/>
      <c r="G22" s="6"/>
      <c r="H22" s="33"/>
      <c r="I22" s="33"/>
      <c r="J22" s="33"/>
      <c r="K22" s="33"/>
      <c r="AU22" s="43" t="s">
        <v>23</v>
      </c>
    </row>
    <row r="23" spans="2:47" ht="15.75" x14ac:dyDescent="0.25">
      <c r="B23" s="45"/>
      <c r="C23" s="6"/>
      <c r="D23" s="46"/>
      <c r="E23" s="5"/>
      <c r="F23" s="6"/>
      <c r="G23" s="6"/>
      <c r="H23" s="33"/>
      <c r="I23" s="33"/>
      <c r="J23" s="33"/>
      <c r="K23" s="33"/>
      <c r="AU23" s="43" t="s">
        <v>24</v>
      </c>
    </row>
    <row r="24" spans="2:47" ht="15.75" x14ac:dyDescent="0.25">
      <c r="B24" s="45"/>
      <c r="C24" s="6"/>
      <c r="D24" s="46"/>
      <c r="E24" s="5"/>
      <c r="F24" s="6"/>
      <c r="G24" s="6"/>
      <c r="H24" s="33"/>
      <c r="I24" s="33"/>
      <c r="J24" s="33"/>
      <c r="K24" s="33"/>
      <c r="AU24" s="43" t="s">
        <v>25</v>
      </c>
    </row>
    <row r="25" spans="2:47" ht="15.75" x14ac:dyDescent="0.25">
      <c r="B25" s="33"/>
      <c r="C25" s="6"/>
      <c r="D25" s="40"/>
      <c r="E25" s="5"/>
      <c r="F25" s="6"/>
      <c r="G25" s="6"/>
      <c r="H25" s="33"/>
      <c r="I25" s="33"/>
      <c r="J25" s="33"/>
      <c r="K25" s="33"/>
      <c r="AU25" s="43" t="s">
        <v>26</v>
      </c>
    </row>
    <row r="26" spans="2:47" ht="15.75" x14ac:dyDescent="0.25">
      <c r="B26" s="45"/>
      <c r="C26" s="6"/>
      <c r="D26" s="40"/>
      <c r="E26" s="5"/>
      <c r="F26" s="6"/>
      <c r="G26" s="6"/>
      <c r="H26" s="33"/>
      <c r="I26" s="33"/>
      <c r="J26" s="33"/>
      <c r="K26" s="33"/>
      <c r="AU26" s="43" t="s">
        <v>27</v>
      </c>
    </row>
    <row r="27" spans="2:47" ht="15.75" x14ac:dyDescent="0.25">
      <c r="B27" s="45"/>
      <c r="C27" s="6"/>
      <c r="D27" s="40"/>
      <c r="E27" s="5"/>
      <c r="F27" s="6"/>
      <c r="G27" s="6"/>
      <c r="H27" s="33"/>
      <c r="I27" s="33"/>
      <c r="J27" s="33"/>
      <c r="K27" s="33"/>
      <c r="AU27" s="43" t="s">
        <v>28</v>
      </c>
    </row>
    <row r="28" spans="2:47" ht="15.75" x14ac:dyDescent="0.25">
      <c r="B28" s="47"/>
      <c r="C28" s="6"/>
      <c r="D28" s="40"/>
      <c r="E28" s="5"/>
      <c r="F28" s="6"/>
      <c r="G28" s="6"/>
      <c r="H28" s="33"/>
      <c r="I28" s="33"/>
      <c r="J28" s="33"/>
      <c r="K28" s="33"/>
      <c r="AU28" s="43" t="s">
        <v>29</v>
      </c>
    </row>
    <row r="29" spans="2:47" ht="15.75" x14ac:dyDescent="0.25">
      <c r="B29" s="48"/>
      <c r="C29" s="6"/>
      <c r="D29" s="40"/>
      <c r="E29" s="5"/>
      <c r="F29" s="6"/>
      <c r="G29" s="6"/>
      <c r="H29" s="33"/>
      <c r="I29" s="33"/>
      <c r="J29" s="33"/>
      <c r="K29" s="33"/>
      <c r="AU29" s="31" t="s">
        <v>30</v>
      </c>
    </row>
    <row r="30" spans="2:47" ht="15.75" x14ac:dyDescent="0.25">
      <c r="C30" s="49"/>
      <c r="AU30" s="31" t="s">
        <v>31</v>
      </c>
    </row>
    <row r="31" spans="2:47" ht="15.75" x14ac:dyDescent="0.25">
      <c r="AU31" s="31" t="s">
        <v>32</v>
      </c>
    </row>
    <row r="32" spans="2:47" ht="15.75" x14ac:dyDescent="0.25">
      <c r="AU32" s="31" t="s">
        <v>33</v>
      </c>
    </row>
    <row r="33" spans="47:47" ht="15.75" x14ac:dyDescent="0.25">
      <c r="AU33" s="31" t="s">
        <v>34</v>
      </c>
    </row>
    <row r="34" spans="47:47" ht="15.75" x14ac:dyDescent="0.25">
      <c r="AU34" s="31" t="s">
        <v>35</v>
      </c>
    </row>
    <row r="35" spans="47:47" ht="15.75" x14ac:dyDescent="0.25">
      <c r="AU35" s="43" t="s">
        <v>36</v>
      </c>
    </row>
    <row r="36" spans="47:47" ht="15.75" x14ac:dyDescent="0.25">
      <c r="AU36" s="43" t="s">
        <v>37</v>
      </c>
    </row>
    <row r="37" spans="47:47" ht="15.75" x14ac:dyDescent="0.25">
      <c r="AU37" s="43" t="s">
        <v>38</v>
      </c>
    </row>
    <row r="38" spans="47:47" ht="15.75" x14ac:dyDescent="0.25">
      <c r="AU38" s="43" t="s">
        <v>39</v>
      </c>
    </row>
    <row r="39" spans="47:47" ht="15.75" x14ac:dyDescent="0.25">
      <c r="AU39" s="43" t="s">
        <v>40</v>
      </c>
    </row>
    <row r="40" spans="47:47" ht="15.75" x14ac:dyDescent="0.25">
      <c r="AU40" s="43" t="s">
        <v>41</v>
      </c>
    </row>
    <row r="41" spans="47:47" ht="15.75" x14ac:dyDescent="0.25">
      <c r="AU41" s="43" t="s">
        <v>42</v>
      </c>
    </row>
    <row r="42" spans="47:47" ht="15.75" x14ac:dyDescent="0.25">
      <c r="AU42" s="43" t="s">
        <v>43</v>
      </c>
    </row>
    <row r="43" spans="47:47" ht="15.75" x14ac:dyDescent="0.25">
      <c r="AU43" s="43" t="s">
        <v>44</v>
      </c>
    </row>
    <row r="44" spans="47:47" ht="15.75" x14ac:dyDescent="0.25">
      <c r="AU44" s="31" t="s">
        <v>45</v>
      </c>
    </row>
    <row r="45" spans="47:47" ht="15.75" x14ac:dyDescent="0.25">
      <c r="AU45" s="31" t="s">
        <v>46</v>
      </c>
    </row>
    <row r="46" spans="47:47" ht="15.75" x14ac:dyDescent="0.25">
      <c r="AU46" s="31" t="s">
        <v>47</v>
      </c>
    </row>
    <row r="47" spans="47:47" ht="15.75" x14ac:dyDescent="0.25">
      <c r="AU47" s="31" t="s">
        <v>48</v>
      </c>
    </row>
    <row r="48" spans="47:47" ht="15.75" x14ac:dyDescent="0.25">
      <c r="AU48" s="31" t="s">
        <v>49</v>
      </c>
    </row>
    <row r="49" spans="47:47" ht="15.75" x14ac:dyDescent="0.25">
      <c r="AU49" s="31" t="s">
        <v>50</v>
      </c>
    </row>
    <row r="50" spans="47:47" ht="15.75" x14ac:dyDescent="0.25">
      <c r="AU50" s="31" t="s">
        <v>51</v>
      </c>
    </row>
    <row r="51" spans="47:47" ht="15.75" x14ac:dyDescent="0.25">
      <c r="AU51" s="31" t="s">
        <v>52</v>
      </c>
    </row>
    <row r="52" spans="47:47" ht="15.75" x14ac:dyDescent="0.25">
      <c r="AU52" s="31" t="s">
        <v>53</v>
      </c>
    </row>
    <row r="53" spans="47:47" ht="15.75" x14ac:dyDescent="0.25">
      <c r="AU53" s="31" t="s">
        <v>54</v>
      </c>
    </row>
    <row r="54" spans="47:47" ht="15.75" x14ac:dyDescent="0.25">
      <c r="AU54" s="31" t="s">
        <v>55</v>
      </c>
    </row>
    <row r="55" spans="47:47" ht="15.75" x14ac:dyDescent="0.25">
      <c r="AU55" s="31" t="s">
        <v>56</v>
      </c>
    </row>
    <row r="56" spans="47:47" ht="15.75" x14ac:dyDescent="0.25">
      <c r="AU56" s="31" t="s">
        <v>57</v>
      </c>
    </row>
    <row r="57" spans="47:47" ht="15.75" x14ac:dyDescent="0.25">
      <c r="AU57" s="31" t="s">
        <v>58</v>
      </c>
    </row>
    <row r="58" spans="47:47" ht="15.75" x14ac:dyDescent="0.25">
      <c r="AU58" s="31" t="s">
        <v>59</v>
      </c>
    </row>
    <row r="59" spans="47:47" ht="15.75" x14ac:dyDescent="0.25">
      <c r="AU59" s="31" t="s">
        <v>60</v>
      </c>
    </row>
    <row r="60" spans="47:47" ht="15.75" x14ac:dyDescent="0.25">
      <c r="AU60" s="31" t="s">
        <v>61</v>
      </c>
    </row>
    <row r="61" spans="47:47" ht="15.75" x14ac:dyDescent="0.25">
      <c r="AU61" s="31" t="s">
        <v>62</v>
      </c>
    </row>
    <row r="62" spans="47:47" ht="15.75" x14ac:dyDescent="0.25">
      <c r="AU62" s="31" t="s">
        <v>63</v>
      </c>
    </row>
    <row r="63" spans="47:47" ht="15.75" x14ac:dyDescent="0.25">
      <c r="AU63" s="31" t="s">
        <v>64</v>
      </c>
    </row>
    <row r="64" spans="47:47" ht="15.75" x14ac:dyDescent="0.25">
      <c r="AU64" s="31" t="s">
        <v>65</v>
      </c>
    </row>
    <row r="65" spans="47:47" ht="15.75" x14ac:dyDescent="0.25">
      <c r="AU65" s="31" t="s">
        <v>66</v>
      </c>
    </row>
    <row r="66" spans="47:47" ht="15.75" x14ac:dyDescent="0.25">
      <c r="AU66" s="31" t="s">
        <v>67</v>
      </c>
    </row>
    <row r="67" spans="47:47" ht="15.75" x14ac:dyDescent="0.25">
      <c r="AU67" s="31" t="s">
        <v>68</v>
      </c>
    </row>
    <row r="68" spans="47:47" ht="15.75" x14ac:dyDescent="0.25">
      <c r="AU68" s="31" t="s">
        <v>69</v>
      </c>
    </row>
    <row r="69" spans="47:47" ht="15.75" x14ac:dyDescent="0.25">
      <c r="AU69" s="31" t="s">
        <v>70</v>
      </c>
    </row>
    <row r="70" spans="47:47" ht="15.75" x14ac:dyDescent="0.25">
      <c r="AU70" s="31" t="s">
        <v>71</v>
      </c>
    </row>
    <row r="71" spans="47:47" ht="15.75" x14ac:dyDescent="0.25">
      <c r="AU71" s="31" t="s">
        <v>72</v>
      </c>
    </row>
    <row r="72" spans="47:47" ht="15.75" x14ac:dyDescent="0.25">
      <c r="AU72" s="31" t="s">
        <v>73</v>
      </c>
    </row>
    <row r="73" spans="47:47" ht="15.75" x14ac:dyDescent="0.25">
      <c r="AU73" s="31" t="s">
        <v>74</v>
      </c>
    </row>
    <row r="74" spans="47:47" ht="15.75" x14ac:dyDescent="0.25">
      <c r="AU74" s="31" t="s">
        <v>75</v>
      </c>
    </row>
    <row r="75" spans="47:47" ht="15.75" x14ac:dyDescent="0.25">
      <c r="AU75" s="31" t="s">
        <v>76</v>
      </c>
    </row>
    <row r="76" spans="47:47" ht="15.75" x14ac:dyDescent="0.25">
      <c r="AU76" s="31" t="s">
        <v>77</v>
      </c>
    </row>
    <row r="77" spans="47:47" ht="15.75" x14ac:dyDescent="0.25">
      <c r="AU77" s="31" t="s">
        <v>78</v>
      </c>
    </row>
    <row r="78" spans="47:47" ht="15.75" x14ac:dyDescent="0.25">
      <c r="AU78" s="31" t="s">
        <v>79</v>
      </c>
    </row>
    <row r="79" spans="47:47" ht="15.75" x14ac:dyDescent="0.25">
      <c r="AU79" s="31" t="s">
        <v>80</v>
      </c>
    </row>
    <row r="80" spans="47:47" ht="15.75" x14ac:dyDescent="0.25">
      <c r="AU80" s="31" t="s">
        <v>81</v>
      </c>
    </row>
    <row r="81" spans="47:47" ht="15.75" x14ac:dyDescent="0.25">
      <c r="AU81" s="31" t="s">
        <v>82</v>
      </c>
    </row>
    <row r="82" spans="47:47" ht="15.75" x14ac:dyDescent="0.25">
      <c r="AU82" s="31" t="s">
        <v>83</v>
      </c>
    </row>
    <row r="83" spans="47:47" ht="15.75" x14ac:dyDescent="0.25">
      <c r="AU83" s="31" t="s">
        <v>84</v>
      </c>
    </row>
    <row r="84" spans="47:47" ht="15.75" x14ac:dyDescent="0.25">
      <c r="AU84" s="31" t="s">
        <v>85</v>
      </c>
    </row>
    <row r="85" spans="47:47" ht="15.75" x14ac:dyDescent="0.25">
      <c r="AU85" s="31" t="s">
        <v>86</v>
      </c>
    </row>
    <row r="86" spans="47:47" ht="15.75" x14ac:dyDescent="0.25">
      <c r="AU86" s="31" t="s">
        <v>87</v>
      </c>
    </row>
    <row r="87" spans="47:47" ht="15.75" x14ac:dyDescent="0.25">
      <c r="AU87" s="31" t="s">
        <v>88</v>
      </c>
    </row>
    <row r="88" spans="47:47" ht="15.75" x14ac:dyDescent="0.25">
      <c r="AU88" s="31" t="s">
        <v>89</v>
      </c>
    </row>
    <row r="89" spans="47:47" ht="15.75" x14ac:dyDescent="0.25">
      <c r="AU89" s="31" t="s">
        <v>90</v>
      </c>
    </row>
    <row r="90" spans="47:47" ht="15.75" x14ac:dyDescent="0.25">
      <c r="AU90" s="31" t="s">
        <v>91</v>
      </c>
    </row>
    <row r="91" spans="47:47" ht="15.75" x14ac:dyDescent="0.25">
      <c r="AU91" s="31" t="s">
        <v>92</v>
      </c>
    </row>
    <row r="92" spans="47:47" ht="15.75" x14ac:dyDescent="0.25">
      <c r="AU92" s="31" t="s">
        <v>93</v>
      </c>
    </row>
    <row r="93" spans="47:47" ht="15.75" x14ac:dyDescent="0.25">
      <c r="AU93" s="31" t="s">
        <v>94</v>
      </c>
    </row>
    <row r="94" spans="47:47" ht="15.75" x14ac:dyDescent="0.25">
      <c r="AU94" s="31" t="s">
        <v>95</v>
      </c>
    </row>
    <row r="95" spans="47:47" ht="15.75" x14ac:dyDescent="0.25">
      <c r="AU95" s="31" t="s">
        <v>96</v>
      </c>
    </row>
    <row r="96" spans="47:47" ht="15.75" x14ac:dyDescent="0.25">
      <c r="AU96" s="31" t="s">
        <v>97</v>
      </c>
    </row>
    <row r="97" spans="47:47" ht="15.75" x14ac:dyDescent="0.25">
      <c r="AU97" s="31" t="s">
        <v>98</v>
      </c>
    </row>
    <row r="98" spans="47:47" ht="15.75" x14ac:dyDescent="0.25">
      <c r="AU98" s="31" t="s">
        <v>99</v>
      </c>
    </row>
    <row r="99" spans="47:47" ht="15.75" x14ac:dyDescent="0.25">
      <c r="AU99" s="31" t="s">
        <v>100</v>
      </c>
    </row>
    <row r="100" spans="47:47" ht="15.75" x14ac:dyDescent="0.25">
      <c r="AU100" s="31" t="s">
        <v>101</v>
      </c>
    </row>
    <row r="101" spans="47:47" ht="15.75" x14ac:dyDescent="0.25">
      <c r="AU101" s="31" t="s">
        <v>102</v>
      </c>
    </row>
    <row r="102" spans="47:47" ht="15.75" x14ac:dyDescent="0.25">
      <c r="AU102" s="31" t="s">
        <v>103</v>
      </c>
    </row>
    <row r="103" spans="47:47" ht="15.75" x14ac:dyDescent="0.25">
      <c r="AU103" s="31" t="s">
        <v>104</v>
      </c>
    </row>
    <row r="104" spans="47:47" ht="15.75" x14ac:dyDescent="0.25">
      <c r="AU104" s="31" t="s">
        <v>105</v>
      </c>
    </row>
    <row r="105" spans="47:47" ht="15.75" x14ac:dyDescent="0.25">
      <c r="AU105" s="31" t="s">
        <v>106</v>
      </c>
    </row>
    <row r="106" spans="47:47" ht="15.75" x14ac:dyDescent="0.25">
      <c r="AU106" s="31" t="s">
        <v>107</v>
      </c>
    </row>
    <row r="107" spans="47:47" ht="15.75" x14ac:dyDescent="0.25">
      <c r="AU107" s="31" t="s">
        <v>108</v>
      </c>
    </row>
    <row r="108" spans="47:47" ht="15.75" x14ac:dyDescent="0.25">
      <c r="AU108" s="31" t="s">
        <v>109</v>
      </c>
    </row>
    <row r="109" spans="47:47" ht="15.75" x14ac:dyDescent="0.25">
      <c r="AU109" s="31" t="s">
        <v>110</v>
      </c>
    </row>
    <row r="110" spans="47:47" ht="15.75" x14ac:dyDescent="0.25">
      <c r="AU110" s="31" t="s">
        <v>111</v>
      </c>
    </row>
    <row r="111" spans="47:47" ht="15.75" x14ac:dyDescent="0.25">
      <c r="AU111" s="31" t="s">
        <v>112</v>
      </c>
    </row>
    <row r="112" spans="47:47" ht="15.75" x14ac:dyDescent="0.25">
      <c r="AU112" s="31" t="s">
        <v>113</v>
      </c>
    </row>
    <row r="113" spans="47:47" ht="15.75" x14ac:dyDescent="0.25">
      <c r="AU113" s="31" t="s">
        <v>114</v>
      </c>
    </row>
    <row r="114" spans="47:47" ht="15.75" x14ac:dyDescent="0.25">
      <c r="AU114" s="31" t="s">
        <v>115</v>
      </c>
    </row>
    <row r="115" spans="47:47" ht="15.75" x14ac:dyDescent="0.25">
      <c r="AU115" s="31" t="s">
        <v>116</v>
      </c>
    </row>
    <row r="116" spans="47:47" ht="15.75" x14ac:dyDescent="0.25">
      <c r="AU116" s="31" t="s">
        <v>117</v>
      </c>
    </row>
    <row r="117" spans="47:47" ht="15.75" x14ac:dyDescent="0.25">
      <c r="AU117" s="31" t="s">
        <v>118</v>
      </c>
    </row>
    <row r="118" spans="47:47" ht="15.75" x14ac:dyDescent="0.25">
      <c r="AU118" s="31" t="s">
        <v>119</v>
      </c>
    </row>
    <row r="119" spans="47:47" ht="15.75" x14ac:dyDescent="0.25">
      <c r="AU119" s="31" t="s">
        <v>120</v>
      </c>
    </row>
    <row r="120" spans="47:47" ht="15.75" x14ac:dyDescent="0.25">
      <c r="AU120" s="31" t="s">
        <v>121</v>
      </c>
    </row>
    <row r="121" spans="47:47" ht="15.75" x14ac:dyDescent="0.25">
      <c r="AU121" s="31" t="s">
        <v>122</v>
      </c>
    </row>
    <row r="122" spans="47:47" ht="15.75" x14ac:dyDescent="0.25">
      <c r="AU122" s="31" t="s">
        <v>123</v>
      </c>
    </row>
    <row r="123" spans="47:47" ht="15.75" x14ac:dyDescent="0.25">
      <c r="AU123" s="31" t="s">
        <v>124</v>
      </c>
    </row>
    <row r="124" spans="47:47" ht="15.75" x14ac:dyDescent="0.25">
      <c r="AU124" s="31" t="s">
        <v>125</v>
      </c>
    </row>
    <row r="125" spans="47:47" ht="15.75" x14ac:dyDescent="0.25">
      <c r="AU125" s="31" t="s">
        <v>126</v>
      </c>
    </row>
    <row r="126" spans="47:47" ht="15.75" x14ac:dyDescent="0.25">
      <c r="AU126" s="31" t="s">
        <v>127</v>
      </c>
    </row>
    <row r="127" spans="47:47" ht="15.75" x14ac:dyDescent="0.25">
      <c r="AU127" s="31" t="s">
        <v>128</v>
      </c>
    </row>
    <row r="128" spans="47:47" ht="15.75" x14ac:dyDescent="0.25">
      <c r="AU128" s="31" t="s">
        <v>129</v>
      </c>
    </row>
    <row r="129" spans="47:47" ht="15.75" x14ac:dyDescent="0.25">
      <c r="AU129" s="31" t="s">
        <v>130</v>
      </c>
    </row>
    <row r="130" spans="47:47" ht="15.75" x14ac:dyDescent="0.25">
      <c r="AU130" s="31" t="s">
        <v>131</v>
      </c>
    </row>
    <row r="131" spans="47:47" ht="15.75" x14ac:dyDescent="0.25">
      <c r="AU131" s="31" t="s">
        <v>132</v>
      </c>
    </row>
    <row r="132" spans="47:47" ht="15.75" x14ac:dyDescent="0.25">
      <c r="AU132" s="31" t="s">
        <v>133</v>
      </c>
    </row>
    <row r="133" spans="47:47" ht="15.75" x14ac:dyDescent="0.25">
      <c r="AU133" s="31" t="s">
        <v>134</v>
      </c>
    </row>
    <row r="134" spans="47:47" ht="15.75" x14ac:dyDescent="0.25">
      <c r="AU134" s="31" t="s">
        <v>135</v>
      </c>
    </row>
    <row r="135" spans="47:47" ht="15.75" x14ac:dyDescent="0.25">
      <c r="AU135" s="31" t="s">
        <v>136</v>
      </c>
    </row>
    <row r="136" spans="47:47" ht="15.75" x14ac:dyDescent="0.25">
      <c r="AU136" s="31" t="s">
        <v>137</v>
      </c>
    </row>
    <row r="137" spans="47:47" ht="15.75" x14ac:dyDescent="0.25">
      <c r="AU137" s="31" t="s">
        <v>138</v>
      </c>
    </row>
    <row r="138" spans="47:47" ht="15.75" x14ac:dyDescent="0.25">
      <c r="AU138" s="31" t="s">
        <v>139</v>
      </c>
    </row>
    <row r="139" spans="47:47" ht="15.75" x14ac:dyDescent="0.25">
      <c r="AU139" s="31" t="s">
        <v>140</v>
      </c>
    </row>
    <row r="140" spans="47:47" ht="15.75" x14ac:dyDescent="0.25">
      <c r="AU140" s="31" t="s">
        <v>141</v>
      </c>
    </row>
    <row r="141" spans="47:47" ht="15.75" x14ac:dyDescent="0.25">
      <c r="AU141" s="31" t="s">
        <v>142</v>
      </c>
    </row>
    <row r="142" spans="47:47" ht="15.75" x14ac:dyDescent="0.25">
      <c r="AU142" s="31" t="s">
        <v>143</v>
      </c>
    </row>
    <row r="143" spans="47:47" ht="15.75" x14ac:dyDescent="0.25">
      <c r="AU143" s="31" t="s">
        <v>144</v>
      </c>
    </row>
    <row r="144" spans="47:47" ht="15.75" x14ac:dyDescent="0.25">
      <c r="AU144" s="31" t="s">
        <v>145</v>
      </c>
    </row>
    <row r="145" spans="47:47" ht="15.75" x14ac:dyDescent="0.25">
      <c r="AU145" s="31" t="s">
        <v>146</v>
      </c>
    </row>
    <row r="146" spans="47:47" ht="15.75" x14ac:dyDescent="0.25">
      <c r="AU146" s="31" t="s">
        <v>147</v>
      </c>
    </row>
    <row r="147" spans="47:47" ht="15.75" x14ac:dyDescent="0.25">
      <c r="AU147" s="31" t="s">
        <v>148</v>
      </c>
    </row>
    <row r="148" spans="47:47" ht="15.75" x14ac:dyDescent="0.25">
      <c r="AU148" s="31" t="s">
        <v>149</v>
      </c>
    </row>
    <row r="149" spans="47:47" ht="15.75" x14ac:dyDescent="0.25">
      <c r="AU149" s="31" t="s">
        <v>150</v>
      </c>
    </row>
    <row r="150" spans="47:47" ht="15.75" x14ac:dyDescent="0.25">
      <c r="AU150" s="31" t="s">
        <v>151</v>
      </c>
    </row>
  </sheetData>
  <sheetProtection password="F79C" sheet="1" objects="1" scenarios="1" selectLockedCells="1"/>
  <mergeCells count="9">
    <mergeCell ref="B11:I15"/>
    <mergeCell ref="B17:F17"/>
    <mergeCell ref="B16:J16"/>
    <mergeCell ref="K7:N7"/>
    <mergeCell ref="B7:J7"/>
    <mergeCell ref="B9:C9"/>
    <mergeCell ref="K9:K12"/>
    <mergeCell ref="L9:L12"/>
    <mergeCell ref="M9:M12"/>
  </mergeCells>
  <phoneticPr fontId="0" type="noConversion"/>
  <conditionalFormatting sqref="L6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L13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2014-08-22T08:46:56Z</cp:lastPrinted>
  <dcterms:created xsi:type="dcterms:W3CDTF">2014-03-05T12:43:32Z</dcterms:created>
  <dcterms:modified xsi:type="dcterms:W3CDTF">2015-06-15T13:22:46Z</dcterms:modified>
</cp:coreProperties>
</file>