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50" windowWidth="17400" windowHeight="11760"/>
  </bookViews>
  <sheets>
    <sheet name="DATA" sheetId="2" r:id="rId1"/>
    <sheet name="List1" sheetId="4" r:id="rId2"/>
  </sheets>
  <definedNames>
    <definedName name="_xlnm.Print_Titles" localSheetId="0">DATA!$B:$B,DATA!$5:$5</definedName>
    <definedName name="_xlnm.Print_Area" localSheetId="0">DATA!$B:$I</definedName>
  </definedNames>
  <calcPr calcId="145621"/>
</workbook>
</file>

<file path=xl/calcChain.xml><?xml version="1.0" encoding="utf-8"?>
<calcChain xmlns="http://schemas.openxmlformats.org/spreadsheetml/2006/main">
  <c r="L7" i="2" l="1"/>
  <c r="L6" i="2"/>
  <c r="J7" i="2"/>
  <c r="J6" i="2"/>
  <c r="I8" i="2" l="1"/>
  <c r="K14" i="2" s="1"/>
  <c r="J14" i="2" s="1"/>
</calcChain>
</file>

<file path=xl/sharedStrings.xml><?xml version="1.0" encoding="utf-8"?>
<sst xmlns="http://schemas.openxmlformats.org/spreadsheetml/2006/main" count="32" uniqueCount="30">
  <si>
    <t>Název</t>
  </si>
  <si>
    <t>Množství</t>
  </si>
  <si>
    <t>Popis</t>
  </si>
  <si>
    <t>Položka</t>
  </si>
  <si>
    <t>MÍSTO DODÁNÍ</t>
  </si>
  <si>
    <t>Propagace</t>
  </si>
  <si>
    <t>22462000-6 - Reklamní materiály</t>
  </si>
  <si>
    <t>39294100-0 - Informační a propagační výrobky</t>
  </si>
  <si>
    <t>ks</t>
  </si>
  <si>
    <t>Konferenční taška (včetně potisku)</t>
  </si>
  <si>
    <t>Kuličkové pero (včetně potisku)</t>
  </si>
  <si>
    <r>
      <t>Konferenční taška ve stylu plážové kabely, s vnitřní kapsou, zapínání na zip, rozměry min. 38 x 36 x 15 cm (možnost spolehlivě a s přesahem ukládat dokumenty A4), s popruhy (uchy) přes rameno - viz ilustrační obrázek v příloze (</t>
    </r>
    <r>
      <rPr>
        <b/>
        <sz val="11"/>
        <color rgb="FFFF0000"/>
        <rFont val="Calibri"/>
        <family val="2"/>
        <charset val="238"/>
        <scheme val="minor"/>
      </rPr>
      <t>Priloha_2_KS_ilustr._obr._polozka_1(taska)-PP_010.jpg</t>
    </r>
    <r>
      <rPr>
        <sz val="11"/>
        <color theme="1"/>
        <rFont val="Calibri"/>
        <family val="2"/>
        <charset val="238"/>
        <scheme val="minor"/>
      </rPr>
      <t xml:space="preserve">). Materiál 600D polyester, barva modrá (co nejbližší RGB 50, 60, 156 / CMYK 98, 92, 0, 0). Potisk min. 2-barevnou (černá, bílá) transferovou technikou s možností dodání grafiky ve formátu CorelDRAW! X3 a vyšší nebo PDF/PS.
Vzhled potisku viz </t>
    </r>
    <r>
      <rPr>
        <b/>
        <sz val="11"/>
        <color rgb="FFFF0000"/>
        <rFont val="Calibri"/>
        <family val="2"/>
        <charset val="238"/>
        <scheme val="minor"/>
      </rPr>
      <t>Priloha_3_KS_potisk_polozka_1(taska)-PP_010.pdf</t>
    </r>
  </si>
  <si>
    <t>Technická 8, Plzeň
(CTPVV - KIV, UC361)</t>
  </si>
  <si>
    <r>
      <t>Kuličkové pero, modrá náplň, kovové tělo (hliník), s kovovým klipem, délka min. 14 cm, prům. min. 0,8 cm - viz ilustrační obrázek v příloze (</t>
    </r>
    <r>
      <rPr>
        <b/>
        <sz val="11"/>
        <color rgb="FFFF0000"/>
        <rFont val="Calibri"/>
        <family val="2"/>
        <charset val="238"/>
        <scheme val="minor"/>
      </rPr>
      <t>Priloha_4_KS_ilustr._obr._polozka_2(pero)-PP_010.jpg</t>
    </r>
    <r>
      <rPr>
        <sz val="11"/>
        <color theme="1"/>
        <rFont val="Calibri"/>
        <family val="2"/>
        <charset val="238"/>
        <scheme val="minor"/>
      </rPr>
      <t xml:space="preserve">). Barva těla modrá (co nejbližší RGB 50, 60, 156 / CMYK 98, 92, 0, 0). Potisk tamponovou nebo laserovou technikou s možností dodání grafiky ve formátu CorelDRAW! X3 a vyšší nebo PDF/PS.
Vzhled potisku viz
</t>
    </r>
    <r>
      <rPr>
        <b/>
        <sz val="11"/>
        <color rgb="FFFF0000"/>
        <rFont val="Calibri"/>
        <family val="2"/>
        <charset val="238"/>
        <scheme val="minor"/>
      </rPr>
      <t>Priloha_5_KS_potisk_polozka_2(pero)-PP_010.pdf</t>
    </r>
  </si>
  <si>
    <t>[Doplní uchazeč]</t>
  </si>
  <si>
    <t xml:space="preserve">Jednotková cena v Kč bez DPH </t>
  </si>
  <si>
    <t>Cena celkem 
v Kč bez DPH</t>
  </si>
  <si>
    <r>
      <t xml:space="preserve">Maximální jednotková cena </t>
    </r>
    <r>
      <rPr>
        <b/>
        <u/>
        <sz val="11"/>
        <rFont val="Calibri"/>
        <family val="2"/>
        <charset val="238"/>
        <scheme val="minor"/>
      </rPr>
      <t>BEZ</t>
    </r>
    <r>
      <rPr>
        <b/>
        <sz val="11"/>
        <rFont val="Calibri"/>
        <family val="2"/>
        <charset val="238"/>
        <scheme val="minor"/>
      </rPr>
      <t xml:space="preserve"> DPH</t>
    </r>
  </si>
  <si>
    <t>PP 010 - 2015</t>
  </si>
  <si>
    <t>Priloha_1_KS_technicka_specifikace_PP_010_2015</t>
  </si>
  <si>
    <t>Cena za MJ 
(ks) 
VYHOVUJE = OK / NEVYHOVUJE</t>
  </si>
  <si>
    <t>Celková nabídková cena v Kč bez DPH</t>
  </si>
  <si>
    <t>Maximální (nepřekročitelná) celková nabídková cena  
v Kč bez DPH</t>
  </si>
  <si>
    <t>Nabídková cena celkem 
VYHOVUJE = OK / NEVYHOVUJE</t>
  </si>
  <si>
    <t>Podmínka Zadavatele:</t>
  </si>
  <si>
    <t>Kontaktní osoba pro předání zboží / kontakt</t>
  </si>
  <si>
    <t>Ing. Kamil  EKŠTEIN, Ph.D., 
tel.: 377 632 406, 
e-mail: kekstein@kiv.zcu.cz</t>
  </si>
  <si>
    <t>Měrná jednotka [MJ]</t>
  </si>
  <si>
    <t>Ihned po uzavření smlouvy je nutné spojit se zástupcem Zadavatele - s řešitelem (Ing. Kamil  EKŠTEIN, Ph.D., tel.: 377 632 406, e-mail: kekstein@kiv.zcu.cz), který upřesní umístění obrázků a textů na propagačních předmětech. PŘED POTISKEM POŽÁDÁ DODAVATEL ŘEŠITELE O ODSOUHLASENÍ FINÁLNÍ VERZE POTISKU.</t>
  </si>
  <si>
    <t>"NEVYHOVUJE" ve sloupci nazvaném: "Cena za MJ VYHOVUJE (ks) = OK / NEVYHOVUJE" a buňce pod textem "Nabídková cena celkem VYHOVUJE = OK / NEVYHOVUJE"  = překročení maximální jednotkové (nebo celkové) nepřekročitelné nabídkové ceny.  
Pokud se uchazeči při zadávání jednotkových cen do sloupce, který je nazvaný "Cena za MJ (ks) v Kč bez DPH" objeví se ve sloupci nazvaném "Cena za MJ (ks) VYHOVUJE = OK / NEVYHOVUJE" nebo v buňce pod textem "Nabídková cena celkem VYHOVUJE = OK / NEVYHOVUJE" výše uvedený text - "NEVYHOVUJE", znamená to překročení stanovené maximální nepřekročitelné nabídkové ceny a to znamená nesplnění podmínek stanovených Zadavatelem - podle ust. § 76 odst. 1 Zákona bude nabídka při posouzení vyřazena -  pokud bude nabídka v takovéto podobě Uchazečem podána Zadavateli - tj. ve výše uvedené buňce a sloupci s červeně podbarveným textem "NEVYHOVUJE".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</si>
</sst>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AB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2" borderId="1" xfId="0" applyFill="1" applyBorder="1" applyAlignment="1" applyProtection="1">
      <alignment horizontal="center" vertical="center"/>
    </xf>
    <xf numFmtId="0" fontId="8" fillId="0" borderId="0" xfId="0" applyFont="1" applyProtection="1"/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164" fontId="0" fillId="0" borderId="5" xfId="0" applyNumberForma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164" fontId="0" fillId="0" borderId="15" xfId="0" applyNumberForma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center" vertical="center" wrapText="1"/>
    </xf>
    <xf numFmtId="49" fontId="3" fillId="2" borderId="19" xfId="0" applyNumberFormat="1" applyFont="1" applyFill="1" applyBorder="1" applyAlignment="1" applyProtection="1">
      <alignment horizontal="center" vertical="center" wrapText="1"/>
    </xf>
    <xf numFmtId="164" fontId="0" fillId="0" borderId="30" xfId="0" applyNumberForma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Font="1" applyFill="1" applyProtection="1"/>
    <xf numFmtId="4" fontId="0" fillId="0" borderId="0" xfId="0" applyNumberFormat="1" applyFill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justify" vertical="center" wrapText="1"/>
    </xf>
    <xf numFmtId="164" fontId="0" fillId="0" borderId="2" xfId="0" applyNumberFormat="1" applyBorder="1" applyAlignment="1" applyProtection="1">
      <alignment horizontal="center" vertical="center"/>
    </xf>
    <xf numFmtId="164" fontId="0" fillId="0" borderId="17" xfId="0" applyNumberFormat="1" applyBorder="1" applyAlignment="1" applyProtection="1">
      <alignment horizontal="center" vertical="center"/>
    </xf>
    <xf numFmtId="0" fontId="0" fillId="0" borderId="0" xfId="0" applyFont="1" applyFill="1" applyAlignment="1" applyProtection="1"/>
    <xf numFmtId="0" fontId="0" fillId="0" borderId="13" xfId="0" applyBorder="1" applyAlignment="1" applyProtection="1">
      <alignment horizontal="center" vertical="center"/>
    </xf>
    <xf numFmtId="49" fontId="0" fillId="0" borderId="14" xfId="0" applyNumberFormat="1" applyFill="1" applyBorder="1" applyAlignment="1" applyProtection="1">
      <alignment horizontal="center" vertical="center" wrapText="1"/>
    </xf>
    <xf numFmtId="1" fontId="0" fillId="0" borderId="14" xfId="0" applyNumberForma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 applyProtection="1">
      <alignment horizontal="justify" vertical="center" wrapText="1"/>
    </xf>
    <xf numFmtId="164" fontId="0" fillId="0" borderId="14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vertical="top" wrapText="1"/>
    </xf>
    <xf numFmtId="1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31" xfId="0" applyNumberFormat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vertical="center"/>
    </xf>
    <xf numFmtId="49" fontId="5" fillId="0" borderId="0" xfId="1" applyNumberFormat="1" applyFill="1" applyBorder="1" applyAlignment="1" applyProtection="1">
      <alignment vertical="top" wrapText="1"/>
    </xf>
    <xf numFmtId="0" fontId="0" fillId="0" borderId="0" xfId="0" applyFont="1" applyProtection="1"/>
    <xf numFmtId="164" fontId="0" fillId="2" borderId="20" xfId="0" quotePrefix="1" applyNumberFormat="1" applyFill="1" applyBorder="1" applyAlignment="1" applyProtection="1">
      <alignment horizontal="center" vertical="center"/>
      <protection locked="0"/>
    </xf>
    <xf numFmtId="164" fontId="0" fillId="2" borderId="21" xfId="0" quotePrefix="1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justify" wrapText="1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164" fontId="9" fillId="0" borderId="7" xfId="0" applyNumberFormat="1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6">
    <dxf>
      <fill>
        <patternFill>
          <bgColor rgb="FF80F4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8FA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8</xdr:row>
      <xdr:rowOff>0</xdr:rowOff>
    </xdr:from>
    <xdr:to>
      <xdr:col>43</xdr:col>
      <xdr:colOff>190500</xdr:colOff>
      <xdr:row>8</xdr:row>
      <xdr:rowOff>188259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</xdr:row>
      <xdr:rowOff>0</xdr:rowOff>
    </xdr:from>
    <xdr:to>
      <xdr:col>43</xdr:col>
      <xdr:colOff>190500</xdr:colOff>
      <xdr:row>10</xdr:row>
      <xdr:rowOff>7620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</xdr:row>
      <xdr:rowOff>0</xdr:rowOff>
    </xdr:from>
    <xdr:to>
      <xdr:col>43</xdr:col>
      <xdr:colOff>190500</xdr:colOff>
      <xdr:row>11</xdr:row>
      <xdr:rowOff>186915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</xdr:row>
      <xdr:rowOff>0</xdr:rowOff>
    </xdr:from>
    <xdr:to>
      <xdr:col>43</xdr:col>
      <xdr:colOff>190500</xdr:colOff>
      <xdr:row>12</xdr:row>
      <xdr:rowOff>186913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13</xdr:row>
      <xdr:rowOff>0</xdr:rowOff>
    </xdr:from>
    <xdr:to>
      <xdr:col>43</xdr:col>
      <xdr:colOff>190500</xdr:colOff>
      <xdr:row>13</xdr:row>
      <xdr:rowOff>186914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15</xdr:row>
      <xdr:rowOff>0</xdr:rowOff>
    </xdr:from>
    <xdr:to>
      <xdr:col>43</xdr:col>
      <xdr:colOff>190500</xdr:colOff>
      <xdr:row>16</xdr:row>
      <xdr:rowOff>0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17</xdr:row>
      <xdr:rowOff>0</xdr:rowOff>
    </xdr:from>
    <xdr:to>
      <xdr:col>43</xdr:col>
      <xdr:colOff>190500</xdr:colOff>
      <xdr:row>18</xdr:row>
      <xdr:rowOff>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17</xdr:row>
      <xdr:rowOff>0</xdr:rowOff>
    </xdr:from>
    <xdr:to>
      <xdr:col>43</xdr:col>
      <xdr:colOff>190500</xdr:colOff>
      <xdr:row>18</xdr:row>
      <xdr:rowOff>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18</xdr:row>
      <xdr:rowOff>0</xdr:rowOff>
    </xdr:from>
    <xdr:to>
      <xdr:col>43</xdr:col>
      <xdr:colOff>190500</xdr:colOff>
      <xdr:row>19</xdr:row>
      <xdr:rowOff>0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19</xdr:row>
      <xdr:rowOff>0</xdr:rowOff>
    </xdr:from>
    <xdr:to>
      <xdr:col>43</xdr:col>
      <xdr:colOff>190500</xdr:colOff>
      <xdr:row>19</xdr:row>
      <xdr:rowOff>179293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20</xdr:row>
      <xdr:rowOff>0</xdr:rowOff>
    </xdr:from>
    <xdr:to>
      <xdr:col>43</xdr:col>
      <xdr:colOff>190500</xdr:colOff>
      <xdr:row>21</xdr:row>
      <xdr:rowOff>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21</xdr:row>
      <xdr:rowOff>0</xdr:rowOff>
    </xdr:from>
    <xdr:to>
      <xdr:col>43</xdr:col>
      <xdr:colOff>190500</xdr:colOff>
      <xdr:row>22</xdr:row>
      <xdr:rowOff>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32</xdr:row>
      <xdr:rowOff>0</xdr:rowOff>
    </xdr:from>
    <xdr:to>
      <xdr:col>43</xdr:col>
      <xdr:colOff>190500</xdr:colOff>
      <xdr:row>32</xdr:row>
      <xdr:rowOff>190500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91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37</xdr:row>
      <xdr:rowOff>9525</xdr:rowOff>
    </xdr:from>
    <xdr:to>
      <xdr:col>43</xdr:col>
      <xdr:colOff>190500</xdr:colOff>
      <xdr:row>38</xdr:row>
      <xdr:rowOff>1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0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35</xdr:row>
      <xdr:rowOff>0</xdr:rowOff>
    </xdr:from>
    <xdr:to>
      <xdr:col>43</xdr:col>
      <xdr:colOff>190500</xdr:colOff>
      <xdr:row>36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37</xdr:row>
      <xdr:rowOff>0</xdr:rowOff>
    </xdr:from>
    <xdr:to>
      <xdr:col>43</xdr:col>
      <xdr:colOff>190500</xdr:colOff>
      <xdr:row>38</xdr:row>
      <xdr:rowOff>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91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38</xdr:row>
      <xdr:rowOff>0</xdr:rowOff>
    </xdr:from>
    <xdr:to>
      <xdr:col>43</xdr:col>
      <xdr:colOff>190500</xdr:colOff>
      <xdr:row>38</xdr:row>
      <xdr:rowOff>179293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9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48</xdr:row>
      <xdr:rowOff>0</xdr:rowOff>
    </xdr:from>
    <xdr:to>
      <xdr:col>43</xdr:col>
      <xdr:colOff>190500</xdr:colOff>
      <xdr:row>48</xdr:row>
      <xdr:rowOff>190499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48</xdr:row>
      <xdr:rowOff>0</xdr:rowOff>
    </xdr:from>
    <xdr:to>
      <xdr:col>43</xdr:col>
      <xdr:colOff>190500</xdr:colOff>
      <xdr:row>48</xdr:row>
      <xdr:rowOff>190499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50</xdr:row>
      <xdr:rowOff>0</xdr:rowOff>
    </xdr:from>
    <xdr:to>
      <xdr:col>43</xdr:col>
      <xdr:colOff>190500</xdr:colOff>
      <xdr:row>51</xdr:row>
      <xdr:rowOff>0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791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51</xdr:row>
      <xdr:rowOff>0</xdr:rowOff>
    </xdr:from>
    <xdr:to>
      <xdr:col>43</xdr:col>
      <xdr:colOff>190500</xdr:colOff>
      <xdr:row>52</xdr:row>
      <xdr:rowOff>1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53</xdr:row>
      <xdr:rowOff>0</xdr:rowOff>
    </xdr:from>
    <xdr:to>
      <xdr:col>43</xdr:col>
      <xdr:colOff>190500</xdr:colOff>
      <xdr:row>54</xdr:row>
      <xdr:rowOff>1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391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54</xdr:row>
      <xdr:rowOff>0</xdr:rowOff>
    </xdr:from>
    <xdr:to>
      <xdr:col>43</xdr:col>
      <xdr:colOff>190500</xdr:colOff>
      <xdr:row>55</xdr:row>
      <xdr:rowOff>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91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56</xdr:row>
      <xdr:rowOff>0</xdr:rowOff>
    </xdr:from>
    <xdr:to>
      <xdr:col>43</xdr:col>
      <xdr:colOff>190500</xdr:colOff>
      <xdr:row>57</xdr:row>
      <xdr:rowOff>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991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58</xdr:row>
      <xdr:rowOff>0</xdr:rowOff>
    </xdr:from>
    <xdr:to>
      <xdr:col>43</xdr:col>
      <xdr:colOff>190500</xdr:colOff>
      <xdr:row>59</xdr:row>
      <xdr:rowOff>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391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59</xdr:row>
      <xdr:rowOff>0</xdr:rowOff>
    </xdr:from>
    <xdr:to>
      <xdr:col>43</xdr:col>
      <xdr:colOff>190500</xdr:colOff>
      <xdr:row>59</xdr:row>
      <xdr:rowOff>179293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59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60</xdr:row>
      <xdr:rowOff>0</xdr:rowOff>
    </xdr:from>
    <xdr:to>
      <xdr:col>43</xdr:col>
      <xdr:colOff>190500</xdr:colOff>
      <xdr:row>61</xdr:row>
      <xdr:rowOff>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791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62</xdr:row>
      <xdr:rowOff>0</xdr:rowOff>
    </xdr:from>
    <xdr:to>
      <xdr:col>43</xdr:col>
      <xdr:colOff>190500</xdr:colOff>
      <xdr:row>63</xdr:row>
      <xdr:rowOff>0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91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63</xdr:row>
      <xdr:rowOff>0</xdr:rowOff>
    </xdr:from>
    <xdr:to>
      <xdr:col>43</xdr:col>
      <xdr:colOff>190500</xdr:colOff>
      <xdr:row>64</xdr:row>
      <xdr:rowOff>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39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64</xdr:row>
      <xdr:rowOff>0</xdr:rowOff>
    </xdr:from>
    <xdr:to>
      <xdr:col>43</xdr:col>
      <xdr:colOff>190500</xdr:colOff>
      <xdr:row>65</xdr:row>
      <xdr:rowOff>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91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65</xdr:row>
      <xdr:rowOff>0</xdr:rowOff>
    </xdr:from>
    <xdr:to>
      <xdr:col>43</xdr:col>
      <xdr:colOff>190500</xdr:colOff>
      <xdr:row>66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791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67</xdr:row>
      <xdr:rowOff>0</xdr:rowOff>
    </xdr:from>
    <xdr:to>
      <xdr:col>43</xdr:col>
      <xdr:colOff>190500</xdr:colOff>
      <xdr:row>68</xdr:row>
      <xdr:rowOff>0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9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68</xdr:row>
      <xdr:rowOff>0</xdr:rowOff>
    </xdr:from>
    <xdr:to>
      <xdr:col>43</xdr:col>
      <xdr:colOff>190500</xdr:colOff>
      <xdr:row>69</xdr:row>
      <xdr:rowOff>0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92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70</xdr:row>
      <xdr:rowOff>0</xdr:rowOff>
    </xdr:from>
    <xdr:to>
      <xdr:col>43</xdr:col>
      <xdr:colOff>190500</xdr:colOff>
      <xdr:row>71</xdr:row>
      <xdr:rowOff>1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92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71</xdr:row>
      <xdr:rowOff>0</xdr:rowOff>
    </xdr:from>
    <xdr:to>
      <xdr:col>43</xdr:col>
      <xdr:colOff>190500</xdr:colOff>
      <xdr:row>72</xdr:row>
      <xdr:rowOff>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92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72</xdr:row>
      <xdr:rowOff>0</xdr:rowOff>
    </xdr:from>
    <xdr:to>
      <xdr:col>43</xdr:col>
      <xdr:colOff>190500</xdr:colOff>
      <xdr:row>73</xdr:row>
      <xdr:rowOff>1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92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73</xdr:row>
      <xdr:rowOff>0</xdr:rowOff>
    </xdr:from>
    <xdr:to>
      <xdr:col>43</xdr:col>
      <xdr:colOff>190500</xdr:colOff>
      <xdr:row>73</xdr:row>
      <xdr:rowOff>179293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92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74</xdr:row>
      <xdr:rowOff>0</xdr:rowOff>
    </xdr:from>
    <xdr:to>
      <xdr:col>43</xdr:col>
      <xdr:colOff>190500</xdr:colOff>
      <xdr:row>74</xdr:row>
      <xdr:rowOff>190499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592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75</xdr:row>
      <xdr:rowOff>0</xdr:rowOff>
    </xdr:from>
    <xdr:to>
      <xdr:col>43</xdr:col>
      <xdr:colOff>190500</xdr:colOff>
      <xdr:row>76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79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76</xdr:row>
      <xdr:rowOff>0</xdr:rowOff>
    </xdr:from>
    <xdr:to>
      <xdr:col>43</xdr:col>
      <xdr:colOff>190500</xdr:colOff>
      <xdr:row>77</xdr:row>
      <xdr:rowOff>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92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80</xdr:row>
      <xdr:rowOff>0</xdr:rowOff>
    </xdr:from>
    <xdr:to>
      <xdr:col>43</xdr:col>
      <xdr:colOff>190500</xdr:colOff>
      <xdr:row>80</xdr:row>
      <xdr:rowOff>179293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9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81</xdr:row>
      <xdr:rowOff>0</xdr:rowOff>
    </xdr:from>
    <xdr:to>
      <xdr:col>43</xdr:col>
      <xdr:colOff>190500</xdr:colOff>
      <xdr:row>82</xdr:row>
      <xdr:rowOff>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992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82</xdr:row>
      <xdr:rowOff>0</xdr:rowOff>
    </xdr:from>
    <xdr:to>
      <xdr:col>43</xdr:col>
      <xdr:colOff>190500</xdr:colOff>
      <xdr:row>82</xdr:row>
      <xdr:rowOff>190499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19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83</xdr:row>
      <xdr:rowOff>0</xdr:rowOff>
    </xdr:from>
    <xdr:to>
      <xdr:col>43</xdr:col>
      <xdr:colOff>190500</xdr:colOff>
      <xdr:row>84</xdr:row>
      <xdr:rowOff>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92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84</xdr:row>
      <xdr:rowOff>0</xdr:rowOff>
    </xdr:from>
    <xdr:to>
      <xdr:col>43</xdr:col>
      <xdr:colOff>190500</xdr:colOff>
      <xdr:row>85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592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86</xdr:row>
      <xdr:rowOff>0</xdr:rowOff>
    </xdr:from>
    <xdr:to>
      <xdr:col>43</xdr:col>
      <xdr:colOff>190500</xdr:colOff>
      <xdr:row>87</xdr:row>
      <xdr:rowOff>1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92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87</xdr:row>
      <xdr:rowOff>0</xdr:rowOff>
    </xdr:from>
    <xdr:to>
      <xdr:col>43</xdr:col>
      <xdr:colOff>190500</xdr:colOff>
      <xdr:row>88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88</xdr:row>
      <xdr:rowOff>0</xdr:rowOff>
    </xdr:from>
    <xdr:to>
      <xdr:col>43</xdr:col>
      <xdr:colOff>190500</xdr:colOff>
      <xdr:row>89</xdr:row>
      <xdr:rowOff>0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39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89</xdr:row>
      <xdr:rowOff>0</xdr:rowOff>
    </xdr:from>
    <xdr:to>
      <xdr:col>43</xdr:col>
      <xdr:colOff>190500</xdr:colOff>
      <xdr:row>90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92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92</xdr:row>
      <xdr:rowOff>0</xdr:rowOff>
    </xdr:from>
    <xdr:to>
      <xdr:col>43</xdr:col>
      <xdr:colOff>190500</xdr:colOff>
      <xdr:row>93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9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94</xdr:row>
      <xdr:rowOff>0</xdr:rowOff>
    </xdr:from>
    <xdr:to>
      <xdr:col>43</xdr:col>
      <xdr:colOff>190500</xdr:colOff>
      <xdr:row>94</xdr:row>
      <xdr:rowOff>179293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592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96</xdr:row>
      <xdr:rowOff>0</xdr:rowOff>
    </xdr:from>
    <xdr:to>
      <xdr:col>43</xdr:col>
      <xdr:colOff>190500</xdr:colOff>
      <xdr:row>97</xdr:row>
      <xdr:rowOff>0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992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97</xdr:row>
      <xdr:rowOff>0</xdr:rowOff>
    </xdr:from>
    <xdr:to>
      <xdr:col>43</xdr:col>
      <xdr:colOff>190500</xdr:colOff>
      <xdr:row>98</xdr:row>
      <xdr:rowOff>0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192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98</xdr:row>
      <xdr:rowOff>0</xdr:rowOff>
    </xdr:from>
    <xdr:to>
      <xdr:col>43</xdr:col>
      <xdr:colOff>190500</xdr:colOff>
      <xdr:row>99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9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99</xdr:row>
      <xdr:rowOff>0</xdr:rowOff>
    </xdr:from>
    <xdr:to>
      <xdr:col>43</xdr:col>
      <xdr:colOff>190500</xdr:colOff>
      <xdr:row>99</xdr:row>
      <xdr:rowOff>190499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100</xdr:row>
      <xdr:rowOff>0</xdr:rowOff>
    </xdr:from>
    <xdr:to>
      <xdr:col>43</xdr:col>
      <xdr:colOff>190500</xdr:colOff>
      <xdr:row>101</xdr:row>
      <xdr:rowOff>1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792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101</xdr:row>
      <xdr:rowOff>0</xdr:rowOff>
    </xdr:from>
    <xdr:to>
      <xdr:col>43</xdr:col>
      <xdr:colOff>190500</xdr:colOff>
      <xdr:row>101</xdr:row>
      <xdr:rowOff>179293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992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102</xdr:row>
      <xdr:rowOff>0</xdr:rowOff>
    </xdr:from>
    <xdr:to>
      <xdr:col>43</xdr:col>
      <xdr:colOff>190500</xdr:colOff>
      <xdr:row>103</xdr:row>
      <xdr:rowOff>0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192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104</xdr:row>
      <xdr:rowOff>0</xdr:rowOff>
    </xdr:from>
    <xdr:to>
      <xdr:col>43</xdr:col>
      <xdr:colOff>190500</xdr:colOff>
      <xdr:row>105</xdr:row>
      <xdr:rowOff>1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592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105</xdr:row>
      <xdr:rowOff>0</xdr:rowOff>
    </xdr:from>
    <xdr:to>
      <xdr:col>43</xdr:col>
      <xdr:colOff>190500</xdr:colOff>
      <xdr:row>106</xdr:row>
      <xdr:rowOff>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792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106</xdr:row>
      <xdr:rowOff>0</xdr:rowOff>
    </xdr:from>
    <xdr:to>
      <xdr:col>43</xdr:col>
      <xdr:colOff>190500</xdr:colOff>
      <xdr:row>107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992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107</xdr:row>
      <xdr:rowOff>0</xdr:rowOff>
    </xdr:from>
    <xdr:to>
      <xdr:col>43</xdr:col>
      <xdr:colOff>190500</xdr:colOff>
      <xdr:row>108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19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109</xdr:row>
      <xdr:rowOff>0</xdr:rowOff>
    </xdr:from>
    <xdr:to>
      <xdr:col>43</xdr:col>
      <xdr:colOff>190500</xdr:colOff>
      <xdr:row>110</xdr:row>
      <xdr:rowOff>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593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110</xdr:row>
      <xdr:rowOff>0</xdr:rowOff>
    </xdr:from>
    <xdr:to>
      <xdr:col>43</xdr:col>
      <xdr:colOff>190500</xdr:colOff>
      <xdr:row>111</xdr:row>
      <xdr:rowOff>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793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111</xdr:row>
      <xdr:rowOff>0</xdr:rowOff>
    </xdr:from>
    <xdr:to>
      <xdr:col>43</xdr:col>
      <xdr:colOff>190500</xdr:colOff>
      <xdr:row>112</xdr:row>
      <xdr:rowOff>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93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112</xdr:row>
      <xdr:rowOff>0</xdr:rowOff>
    </xdr:from>
    <xdr:to>
      <xdr:col>43</xdr:col>
      <xdr:colOff>190500</xdr:colOff>
      <xdr:row>113</xdr:row>
      <xdr:rowOff>1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193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113</xdr:row>
      <xdr:rowOff>0</xdr:rowOff>
    </xdr:from>
    <xdr:to>
      <xdr:col>43</xdr:col>
      <xdr:colOff>190500</xdr:colOff>
      <xdr:row>114</xdr:row>
      <xdr:rowOff>0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393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114</xdr:row>
      <xdr:rowOff>0</xdr:rowOff>
    </xdr:from>
    <xdr:to>
      <xdr:col>43</xdr:col>
      <xdr:colOff>190500</xdr:colOff>
      <xdr:row>115</xdr:row>
      <xdr:rowOff>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593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116</xdr:row>
      <xdr:rowOff>0</xdr:rowOff>
    </xdr:from>
    <xdr:to>
      <xdr:col>43</xdr:col>
      <xdr:colOff>190500</xdr:colOff>
      <xdr:row>116</xdr:row>
      <xdr:rowOff>190499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93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118</xdr:row>
      <xdr:rowOff>0</xdr:rowOff>
    </xdr:from>
    <xdr:to>
      <xdr:col>43</xdr:col>
      <xdr:colOff>190500</xdr:colOff>
      <xdr:row>119</xdr:row>
      <xdr:rowOff>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39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119</xdr:row>
      <xdr:rowOff>0</xdr:rowOff>
    </xdr:from>
    <xdr:to>
      <xdr:col>43</xdr:col>
      <xdr:colOff>190500</xdr:colOff>
      <xdr:row>120</xdr:row>
      <xdr:rowOff>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593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120</xdr:row>
      <xdr:rowOff>0</xdr:rowOff>
    </xdr:from>
    <xdr:to>
      <xdr:col>43</xdr:col>
      <xdr:colOff>190500</xdr:colOff>
      <xdr:row>121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793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121</xdr:row>
      <xdr:rowOff>0</xdr:rowOff>
    </xdr:from>
    <xdr:to>
      <xdr:col>43</xdr:col>
      <xdr:colOff>190500</xdr:colOff>
      <xdr:row>122</xdr:row>
      <xdr:rowOff>2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993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122</xdr:row>
      <xdr:rowOff>0</xdr:rowOff>
    </xdr:from>
    <xdr:to>
      <xdr:col>43</xdr:col>
      <xdr:colOff>190500</xdr:colOff>
      <xdr:row>122</xdr:row>
      <xdr:rowOff>179293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19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123</xdr:row>
      <xdr:rowOff>0</xdr:rowOff>
    </xdr:from>
    <xdr:to>
      <xdr:col>43</xdr:col>
      <xdr:colOff>190500</xdr:colOff>
      <xdr:row>124</xdr:row>
      <xdr:rowOff>0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124</xdr:row>
      <xdr:rowOff>0</xdr:rowOff>
    </xdr:from>
    <xdr:to>
      <xdr:col>43</xdr:col>
      <xdr:colOff>190500</xdr:colOff>
      <xdr:row>125</xdr:row>
      <xdr:rowOff>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59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125</xdr:row>
      <xdr:rowOff>0</xdr:rowOff>
    </xdr:from>
    <xdr:to>
      <xdr:col>43</xdr:col>
      <xdr:colOff>190500</xdr:colOff>
      <xdr:row>125</xdr:row>
      <xdr:rowOff>190499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793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127</xdr:row>
      <xdr:rowOff>0</xdr:rowOff>
    </xdr:from>
    <xdr:to>
      <xdr:col>43</xdr:col>
      <xdr:colOff>190500</xdr:colOff>
      <xdr:row>128</xdr:row>
      <xdr:rowOff>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128</xdr:row>
      <xdr:rowOff>0</xdr:rowOff>
    </xdr:from>
    <xdr:to>
      <xdr:col>43</xdr:col>
      <xdr:colOff>190500</xdr:colOff>
      <xdr:row>129</xdr:row>
      <xdr:rowOff>1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39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129</xdr:row>
      <xdr:rowOff>0</xdr:rowOff>
    </xdr:from>
    <xdr:to>
      <xdr:col>43</xdr:col>
      <xdr:colOff>190500</xdr:colOff>
      <xdr:row>130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593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130</xdr:row>
      <xdr:rowOff>0</xdr:rowOff>
    </xdr:from>
    <xdr:to>
      <xdr:col>43</xdr:col>
      <xdr:colOff>190500</xdr:colOff>
      <xdr:row>131</xdr:row>
      <xdr:rowOff>0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793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131</xdr:row>
      <xdr:rowOff>0</xdr:rowOff>
    </xdr:from>
    <xdr:to>
      <xdr:col>43</xdr:col>
      <xdr:colOff>190500</xdr:colOff>
      <xdr:row>132</xdr:row>
      <xdr:rowOff>0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993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133</xdr:row>
      <xdr:rowOff>0</xdr:rowOff>
    </xdr:from>
    <xdr:to>
      <xdr:col>43</xdr:col>
      <xdr:colOff>190500</xdr:colOff>
      <xdr:row>133</xdr:row>
      <xdr:rowOff>190499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393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135</xdr:row>
      <xdr:rowOff>0</xdr:rowOff>
    </xdr:from>
    <xdr:to>
      <xdr:col>43</xdr:col>
      <xdr:colOff>190500</xdr:colOff>
      <xdr:row>136</xdr:row>
      <xdr:rowOff>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93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136</xdr:row>
      <xdr:rowOff>0</xdr:rowOff>
    </xdr:from>
    <xdr:to>
      <xdr:col>43</xdr:col>
      <xdr:colOff>190500</xdr:colOff>
      <xdr:row>136</xdr:row>
      <xdr:rowOff>179293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136</xdr:row>
      <xdr:rowOff>0</xdr:rowOff>
    </xdr:from>
    <xdr:to>
      <xdr:col>43</xdr:col>
      <xdr:colOff>190500</xdr:colOff>
      <xdr:row>136</xdr:row>
      <xdr:rowOff>179293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139</xdr:row>
      <xdr:rowOff>0</xdr:rowOff>
    </xdr:from>
    <xdr:to>
      <xdr:col>43</xdr:col>
      <xdr:colOff>190500</xdr:colOff>
      <xdr:row>140</xdr:row>
      <xdr:rowOff>0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139</xdr:row>
      <xdr:rowOff>0</xdr:rowOff>
    </xdr:from>
    <xdr:to>
      <xdr:col>43</xdr:col>
      <xdr:colOff>190500</xdr:colOff>
      <xdr:row>140</xdr:row>
      <xdr:rowOff>0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140</xdr:row>
      <xdr:rowOff>0</xdr:rowOff>
    </xdr:from>
    <xdr:to>
      <xdr:col>43</xdr:col>
      <xdr:colOff>190500</xdr:colOff>
      <xdr:row>141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793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141</xdr:row>
      <xdr:rowOff>0</xdr:rowOff>
    </xdr:from>
    <xdr:to>
      <xdr:col>43</xdr:col>
      <xdr:colOff>190500</xdr:colOff>
      <xdr:row>142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93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142</xdr:row>
      <xdr:rowOff>0</xdr:rowOff>
    </xdr:from>
    <xdr:to>
      <xdr:col>43</xdr:col>
      <xdr:colOff>190500</xdr:colOff>
      <xdr:row>143</xdr:row>
      <xdr:rowOff>0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193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146</xdr:row>
      <xdr:rowOff>0</xdr:rowOff>
    </xdr:from>
    <xdr:to>
      <xdr:col>43</xdr:col>
      <xdr:colOff>190500</xdr:colOff>
      <xdr:row>147</xdr:row>
      <xdr:rowOff>1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146</xdr:row>
      <xdr:rowOff>0</xdr:rowOff>
    </xdr:from>
    <xdr:to>
      <xdr:col>43</xdr:col>
      <xdr:colOff>190500</xdr:colOff>
      <xdr:row>147</xdr:row>
      <xdr:rowOff>1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147</xdr:row>
      <xdr:rowOff>0</xdr:rowOff>
    </xdr:from>
    <xdr:to>
      <xdr:col>43</xdr:col>
      <xdr:colOff>190500</xdr:colOff>
      <xdr:row>148</xdr:row>
      <xdr:rowOff>0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19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148</xdr:row>
      <xdr:rowOff>0</xdr:rowOff>
    </xdr:from>
    <xdr:to>
      <xdr:col>43</xdr:col>
      <xdr:colOff>190500</xdr:colOff>
      <xdr:row>149</xdr:row>
      <xdr:rowOff>0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394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149</xdr:row>
      <xdr:rowOff>0</xdr:rowOff>
    </xdr:from>
    <xdr:to>
      <xdr:col>43</xdr:col>
      <xdr:colOff>190500</xdr:colOff>
      <xdr:row>150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94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150</xdr:row>
      <xdr:rowOff>0</xdr:rowOff>
    </xdr:from>
    <xdr:to>
      <xdr:col>43</xdr:col>
      <xdr:colOff>190500</xdr:colOff>
      <xdr:row>150</xdr:row>
      <xdr:rowOff>179293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94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151</xdr:row>
      <xdr:rowOff>0</xdr:rowOff>
    </xdr:from>
    <xdr:to>
      <xdr:col>43</xdr:col>
      <xdr:colOff>190500</xdr:colOff>
      <xdr:row>152</xdr:row>
      <xdr:rowOff>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94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152</xdr:row>
      <xdr:rowOff>0</xdr:rowOff>
    </xdr:from>
    <xdr:to>
      <xdr:col>43</xdr:col>
      <xdr:colOff>190500</xdr:colOff>
      <xdr:row>153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194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153</xdr:row>
      <xdr:rowOff>0</xdr:rowOff>
    </xdr:from>
    <xdr:to>
      <xdr:col>43</xdr:col>
      <xdr:colOff>190500</xdr:colOff>
      <xdr:row>154</xdr:row>
      <xdr:rowOff>0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39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24</xdr:row>
      <xdr:rowOff>0</xdr:rowOff>
    </xdr:from>
    <xdr:to>
      <xdr:col>43</xdr:col>
      <xdr:colOff>190500</xdr:colOff>
      <xdr:row>25</xdr:row>
      <xdr:rowOff>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27</xdr:row>
      <xdr:rowOff>0</xdr:rowOff>
    </xdr:from>
    <xdr:to>
      <xdr:col>43</xdr:col>
      <xdr:colOff>190500</xdr:colOff>
      <xdr:row>27</xdr:row>
      <xdr:rowOff>190500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28</xdr:row>
      <xdr:rowOff>0</xdr:rowOff>
    </xdr:from>
    <xdr:to>
      <xdr:col>43</xdr:col>
      <xdr:colOff>190500</xdr:colOff>
      <xdr:row>28</xdr:row>
      <xdr:rowOff>190500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91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29</xdr:row>
      <xdr:rowOff>0</xdr:rowOff>
    </xdr:from>
    <xdr:to>
      <xdr:col>43</xdr:col>
      <xdr:colOff>190500</xdr:colOff>
      <xdr:row>30</xdr:row>
      <xdr:rowOff>1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29</xdr:row>
      <xdr:rowOff>0</xdr:rowOff>
    </xdr:from>
    <xdr:to>
      <xdr:col>43</xdr:col>
      <xdr:colOff>190500</xdr:colOff>
      <xdr:row>30</xdr:row>
      <xdr:rowOff>1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30</xdr:row>
      <xdr:rowOff>0</xdr:rowOff>
    </xdr:from>
    <xdr:to>
      <xdr:col>43</xdr:col>
      <xdr:colOff>190500</xdr:colOff>
      <xdr:row>30</xdr:row>
      <xdr:rowOff>190500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91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43</xdr:row>
      <xdr:rowOff>180975</xdr:rowOff>
    </xdr:from>
    <xdr:to>
      <xdr:col>43</xdr:col>
      <xdr:colOff>190500</xdr:colOff>
      <xdr:row>44</xdr:row>
      <xdr:rowOff>171450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7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39</xdr:row>
      <xdr:rowOff>0</xdr:rowOff>
    </xdr:from>
    <xdr:to>
      <xdr:col>43</xdr:col>
      <xdr:colOff>190500</xdr:colOff>
      <xdr:row>40</xdr:row>
      <xdr:rowOff>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39</xdr:row>
      <xdr:rowOff>0</xdr:rowOff>
    </xdr:from>
    <xdr:to>
      <xdr:col>43</xdr:col>
      <xdr:colOff>190500</xdr:colOff>
      <xdr:row>40</xdr:row>
      <xdr:rowOff>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41</xdr:row>
      <xdr:rowOff>0</xdr:rowOff>
    </xdr:from>
    <xdr:to>
      <xdr:col>43</xdr:col>
      <xdr:colOff>190500</xdr:colOff>
      <xdr:row>42</xdr:row>
      <xdr:rowOff>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91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42</xdr:row>
      <xdr:rowOff>0</xdr:rowOff>
    </xdr:from>
    <xdr:to>
      <xdr:col>43</xdr:col>
      <xdr:colOff>190500</xdr:colOff>
      <xdr:row>43</xdr:row>
      <xdr:rowOff>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91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43</xdr:row>
      <xdr:rowOff>0</xdr:rowOff>
    </xdr:from>
    <xdr:to>
      <xdr:col>43</xdr:col>
      <xdr:colOff>190500</xdr:colOff>
      <xdr:row>44</xdr:row>
      <xdr:rowOff>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9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44</xdr:row>
      <xdr:rowOff>0</xdr:rowOff>
    </xdr:from>
    <xdr:to>
      <xdr:col>43</xdr:col>
      <xdr:colOff>190500</xdr:colOff>
      <xdr:row>45</xdr:row>
      <xdr:rowOff>2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91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45</xdr:row>
      <xdr:rowOff>0</xdr:rowOff>
    </xdr:from>
    <xdr:to>
      <xdr:col>43</xdr:col>
      <xdr:colOff>190500</xdr:colOff>
      <xdr:row>45</xdr:row>
      <xdr:rowOff>179293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91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46</xdr:row>
      <xdr:rowOff>0</xdr:rowOff>
    </xdr:from>
    <xdr:to>
      <xdr:col>43</xdr:col>
      <xdr:colOff>190500</xdr:colOff>
      <xdr:row>47</xdr:row>
      <xdr:rowOff>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91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43</xdr:col>
      <xdr:colOff>0</xdr:colOff>
      <xdr:row>47</xdr:row>
      <xdr:rowOff>0</xdr:rowOff>
    </xdr:from>
    <xdr:to>
      <xdr:col>43</xdr:col>
      <xdr:colOff>190500</xdr:colOff>
      <xdr:row>48</xdr:row>
      <xdr:rowOff>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91500"/>
          <a:ext cx="190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R251"/>
  <sheetViews>
    <sheetView showGridLines="0" tabSelected="1" topLeftCell="E4" zoomScale="85" zoomScaleNormal="85" workbookViewId="0">
      <selection activeCell="K7" sqref="K7"/>
    </sheetView>
  </sheetViews>
  <sheetFormatPr defaultColWidth="8.85546875" defaultRowHeight="15" x14ac:dyDescent="0.25"/>
  <cols>
    <col min="1" max="1" width="1.28515625" style="2" customWidth="1"/>
    <col min="2" max="2" width="8.140625" style="1" customWidth="1"/>
    <col min="3" max="3" width="17.28515625" style="5" customWidth="1"/>
    <col min="4" max="4" width="9.7109375" style="19" customWidth="1"/>
    <col min="5" max="5" width="9" style="15" customWidth="1"/>
    <col min="6" max="6" width="62.28515625" style="5" customWidth="1"/>
    <col min="7" max="7" width="23" style="2" customWidth="1"/>
    <col min="8" max="8" width="17.28515625" style="2" customWidth="1"/>
    <col min="9" max="10" width="15.85546875" style="2" customWidth="1"/>
    <col min="11" max="11" width="18.7109375" style="2" customWidth="1"/>
    <col min="12" max="12" width="15" style="2" customWidth="1"/>
    <col min="13" max="43" width="8.85546875" style="2"/>
    <col min="44" max="44" width="9.140625" style="17" customWidth="1"/>
    <col min="45" max="16384" width="8.85546875" style="2"/>
  </cols>
  <sheetData>
    <row r="2" spans="2:44" ht="18.75" x14ac:dyDescent="0.3">
      <c r="B2" s="4" t="s">
        <v>18</v>
      </c>
      <c r="D2" s="6"/>
      <c r="L2" s="16" t="s">
        <v>19</v>
      </c>
    </row>
    <row r="3" spans="2:44" ht="14.45" customHeight="1" x14ac:dyDescent="0.25">
      <c r="D3" s="18"/>
    </row>
    <row r="4" spans="2:44" ht="21.6" customHeight="1" thickBot="1" x14ac:dyDescent="0.3">
      <c r="K4" s="3" t="s">
        <v>14</v>
      </c>
    </row>
    <row r="5" spans="2:44" s="20" customFormat="1" ht="63.6" customHeight="1" thickTop="1" thickBot="1" x14ac:dyDescent="0.3">
      <c r="B5" s="9" t="s">
        <v>3</v>
      </c>
      <c r="C5" s="10" t="s">
        <v>0</v>
      </c>
      <c r="D5" s="10" t="s">
        <v>1</v>
      </c>
      <c r="E5" s="10" t="s">
        <v>27</v>
      </c>
      <c r="F5" s="10" t="s">
        <v>2</v>
      </c>
      <c r="G5" s="10" t="s">
        <v>25</v>
      </c>
      <c r="H5" s="10" t="s">
        <v>4</v>
      </c>
      <c r="I5" s="10" t="s">
        <v>17</v>
      </c>
      <c r="J5" s="7" t="s">
        <v>20</v>
      </c>
      <c r="K5" s="13" t="s">
        <v>15</v>
      </c>
      <c r="L5" s="12" t="s">
        <v>16</v>
      </c>
      <c r="AR5" s="21" t="s">
        <v>5</v>
      </c>
    </row>
    <row r="6" spans="2:44" ht="131.44999999999999" customHeight="1" thickTop="1" x14ac:dyDescent="0.25">
      <c r="B6" s="22">
        <v>1</v>
      </c>
      <c r="C6" s="23" t="s">
        <v>9</v>
      </c>
      <c r="D6" s="24">
        <v>100</v>
      </c>
      <c r="E6" s="23" t="s">
        <v>8</v>
      </c>
      <c r="F6" s="25" t="s">
        <v>11</v>
      </c>
      <c r="G6" s="54" t="s">
        <v>26</v>
      </c>
      <c r="H6" s="56" t="s">
        <v>12</v>
      </c>
      <c r="I6" s="26">
        <v>100</v>
      </c>
      <c r="J6" s="8" t="str">
        <f>IF(ISNUMBER(K6), IF(K6&gt;I6,"NEVYHOVUJE","OK")," ")</f>
        <v>OK</v>
      </c>
      <c r="K6" s="51">
        <v>76</v>
      </c>
      <c r="L6" s="27">
        <f>D6*K6</f>
        <v>7600</v>
      </c>
      <c r="AR6" s="28" t="s">
        <v>6</v>
      </c>
    </row>
    <row r="7" spans="2:44" ht="120" customHeight="1" thickBot="1" x14ac:dyDescent="0.3">
      <c r="B7" s="29">
        <v>2</v>
      </c>
      <c r="C7" s="30" t="s">
        <v>10</v>
      </c>
      <c r="D7" s="31">
        <v>100</v>
      </c>
      <c r="E7" s="30" t="s">
        <v>8</v>
      </c>
      <c r="F7" s="32" t="s">
        <v>13</v>
      </c>
      <c r="G7" s="55"/>
      <c r="H7" s="57"/>
      <c r="I7" s="33">
        <v>22</v>
      </c>
      <c r="J7" s="11" t="str">
        <f>IF(ISNUMBER(K7), IF(K7&gt;I7,"NEVYHOVUJE","OK")," ")</f>
        <v>OK</v>
      </c>
      <c r="K7" s="52">
        <v>22</v>
      </c>
      <c r="L7" s="34">
        <f>D7*K7</f>
        <v>2200</v>
      </c>
      <c r="AR7" s="28" t="s">
        <v>7</v>
      </c>
    </row>
    <row r="8" spans="2:44" ht="27.6" customHeight="1" thickTop="1" thickBot="1" x14ac:dyDescent="0.3">
      <c r="B8" s="58" t="s">
        <v>21</v>
      </c>
      <c r="C8" s="59"/>
      <c r="D8" s="59"/>
      <c r="E8" s="59"/>
      <c r="F8" s="59"/>
      <c r="G8" s="59"/>
      <c r="H8" s="60"/>
      <c r="I8" s="61">
        <f>SUM(L6:L7)</f>
        <v>9800</v>
      </c>
      <c r="J8" s="59"/>
      <c r="K8" s="59"/>
      <c r="L8" s="60"/>
      <c r="AR8" s="28"/>
    </row>
    <row r="9" spans="2:44" ht="16.5" thickTop="1" thickBot="1" x14ac:dyDescent="0.3">
      <c r="B9" s="35"/>
      <c r="C9" s="36"/>
      <c r="D9" s="37"/>
      <c r="E9" s="38"/>
      <c r="F9" s="36"/>
      <c r="G9" s="39"/>
      <c r="H9" s="39"/>
      <c r="I9" s="40"/>
      <c r="J9" s="40"/>
      <c r="AR9" s="28"/>
    </row>
    <row r="10" spans="2:44" x14ac:dyDescent="0.25">
      <c r="B10" s="71" t="s">
        <v>24</v>
      </c>
      <c r="C10" s="71"/>
      <c r="D10" s="37"/>
      <c r="E10" s="38"/>
      <c r="F10" s="36"/>
      <c r="G10" s="41"/>
      <c r="H10" s="39"/>
      <c r="I10" s="62" t="s">
        <v>22</v>
      </c>
      <c r="J10" s="65" t="s">
        <v>23</v>
      </c>
      <c r="K10" s="68" t="s">
        <v>21</v>
      </c>
      <c r="AR10" s="28"/>
    </row>
    <row r="11" spans="2:44" ht="25.9" customHeight="1" x14ac:dyDescent="0.25">
      <c r="B11" s="72" t="s">
        <v>29</v>
      </c>
      <c r="C11" s="72"/>
      <c r="D11" s="72"/>
      <c r="E11" s="72"/>
      <c r="F11" s="72"/>
      <c r="G11" s="72"/>
      <c r="H11" s="42"/>
      <c r="I11" s="63"/>
      <c r="J11" s="66"/>
      <c r="K11" s="69"/>
      <c r="AR11" s="28"/>
    </row>
    <row r="12" spans="2:44" ht="25.9" customHeight="1" x14ac:dyDescent="0.25">
      <c r="B12" s="72"/>
      <c r="C12" s="72"/>
      <c r="D12" s="72"/>
      <c r="E12" s="72"/>
      <c r="F12" s="72"/>
      <c r="G12" s="72"/>
      <c r="H12" s="41"/>
      <c r="I12" s="63"/>
      <c r="J12" s="66"/>
      <c r="K12" s="69"/>
      <c r="AR12" s="28"/>
    </row>
    <row r="13" spans="2:44" ht="25.9" customHeight="1" thickBot="1" x14ac:dyDescent="0.3">
      <c r="B13" s="72"/>
      <c r="C13" s="72"/>
      <c r="D13" s="72"/>
      <c r="E13" s="72"/>
      <c r="F13" s="72"/>
      <c r="G13" s="72"/>
      <c r="H13" s="39"/>
      <c r="I13" s="64"/>
      <c r="J13" s="67"/>
      <c r="K13" s="70"/>
      <c r="AR13" s="28"/>
    </row>
    <row r="14" spans="2:44" ht="25.9" customHeight="1" thickTop="1" thickBot="1" x14ac:dyDescent="0.3">
      <c r="B14" s="72"/>
      <c r="C14" s="72"/>
      <c r="D14" s="72"/>
      <c r="E14" s="72"/>
      <c r="F14" s="72"/>
      <c r="G14" s="72"/>
      <c r="H14" s="39"/>
      <c r="I14" s="43">
        <v>12200</v>
      </c>
      <c r="J14" s="14" t="str">
        <f>IF(K14&lt;&gt;0, IF(K14&gt;I14,"NEVYHOVUJE","OK")," ")</f>
        <v>OK</v>
      </c>
      <c r="K14" s="44">
        <f>I8</f>
        <v>9800</v>
      </c>
      <c r="AR14" s="28"/>
    </row>
    <row r="15" spans="2:44" ht="25.9" customHeight="1" x14ac:dyDescent="0.25">
      <c r="B15" s="72"/>
      <c r="C15" s="72"/>
      <c r="D15" s="72"/>
      <c r="E15" s="72"/>
      <c r="F15" s="72"/>
      <c r="G15" s="72"/>
      <c r="H15" s="39"/>
      <c r="I15" s="40"/>
      <c r="J15" s="40"/>
      <c r="AR15" s="28"/>
    </row>
    <row r="16" spans="2:44" x14ac:dyDescent="0.25">
      <c r="B16" s="35"/>
      <c r="C16" s="36"/>
      <c r="D16" s="37"/>
      <c r="E16" s="38"/>
      <c r="F16" s="36"/>
      <c r="G16" s="39"/>
      <c r="H16" s="39"/>
      <c r="I16" s="40"/>
      <c r="J16" s="40"/>
      <c r="AR16" s="28"/>
    </row>
    <row r="17" spans="2:44" ht="14.45" customHeight="1" x14ac:dyDescent="0.25">
      <c r="B17" s="53" t="s">
        <v>28</v>
      </c>
      <c r="C17" s="53"/>
      <c r="D17" s="53"/>
      <c r="E17" s="53"/>
      <c r="F17" s="53"/>
      <c r="G17" s="53"/>
      <c r="H17" s="39"/>
      <c r="I17" s="40"/>
      <c r="J17" s="40"/>
      <c r="AR17" s="28"/>
    </row>
    <row r="18" spans="2:44" x14ac:dyDescent="0.25">
      <c r="B18" s="53"/>
      <c r="C18" s="53"/>
      <c r="D18" s="53"/>
      <c r="E18" s="53"/>
      <c r="F18" s="53"/>
      <c r="G18" s="53"/>
      <c r="H18" s="39"/>
      <c r="I18" s="40"/>
      <c r="J18" s="40"/>
      <c r="AR18" s="28"/>
    </row>
    <row r="19" spans="2:44" x14ac:dyDescent="0.25">
      <c r="B19" s="53"/>
      <c r="C19" s="53"/>
      <c r="D19" s="53"/>
      <c r="E19" s="53"/>
      <c r="F19" s="53"/>
      <c r="G19" s="53"/>
      <c r="H19" s="39"/>
      <c r="I19" s="40"/>
      <c r="J19" s="40"/>
      <c r="AR19" s="28"/>
    </row>
    <row r="20" spans="2:44" x14ac:dyDescent="0.25">
      <c r="B20" s="35"/>
      <c r="C20" s="36"/>
      <c r="D20" s="45"/>
      <c r="E20" s="38"/>
      <c r="F20" s="36"/>
      <c r="G20" s="40"/>
      <c r="H20" s="40"/>
      <c r="I20" s="40"/>
      <c r="J20" s="40"/>
      <c r="AR20" s="28"/>
    </row>
    <row r="21" spans="2:44" x14ac:dyDescent="0.25">
      <c r="B21" s="35"/>
      <c r="C21" s="36"/>
      <c r="D21" s="45"/>
      <c r="E21" s="38"/>
      <c r="F21" s="36"/>
      <c r="G21" s="40"/>
      <c r="H21" s="40"/>
      <c r="I21" s="40"/>
      <c r="J21" s="40"/>
      <c r="AR21" s="28"/>
    </row>
    <row r="22" spans="2:44" x14ac:dyDescent="0.25">
      <c r="B22" s="35"/>
      <c r="C22" s="36"/>
      <c r="D22" s="45"/>
      <c r="E22" s="38"/>
      <c r="F22" s="36"/>
      <c r="G22" s="40"/>
      <c r="H22" s="40"/>
      <c r="I22" s="40"/>
      <c r="J22" s="40"/>
      <c r="AR22" s="28"/>
    </row>
    <row r="23" spans="2:44" x14ac:dyDescent="0.25">
      <c r="B23" s="35"/>
      <c r="C23" s="36"/>
      <c r="D23" s="45"/>
      <c r="E23" s="38"/>
      <c r="F23" s="36"/>
      <c r="G23" s="40"/>
      <c r="H23" s="40"/>
      <c r="I23" s="40"/>
      <c r="J23" s="40"/>
      <c r="AR23" s="28"/>
    </row>
    <row r="24" spans="2:44" x14ac:dyDescent="0.25">
      <c r="B24" s="35"/>
      <c r="C24" s="36"/>
      <c r="D24" s="45"/>
      <c r="E24" s="38"/>
      <c r="F24" s="36"/>
      <c r="G24" s="40"/>
      <c r="H24" s="40"/>
      <c r="I24" s="40"/>
      <c r="J24" s="40"/>
      <c r="AR24" s="28"/>
    </row>
    <row r="25" spans="2:44" x14ac:dyDescent="0.25">
      <c r="B25" s="35"/>
      <c r="C25" s="36"/>
      <c r="D25" s="45"/>
      <c r="E25" s="38"/>
      <c r="F25" s="36"/>
      <c r="G25" s="40"/>
      <c r="H25" s="40"/>
      <c r="I25" s="40"/>
      <c r="J25" s="40"/>
      <c r="AR25" s="28"/>
    </row>
    <row r="26" spans="2:44" x14ac:dyDescent="0.25">
      <c r="B26" s="35"/>
      <c r="C26" s="36"/>
      <c r="D26" s="45"/>
      <c r="E26" s="38"/>
      <c r="F26" s="36"/>
      <c r="G26" s="40"/>
      <c r="H26" s="40"/>
      <c r="I26" s="40"/>
      <c r="J26" s="40"/>
      <c r="AR26" s="28"/>
    </row>
    <row r="27" spans="2:44" ht="15.75" x14ac:dyDescent="0.25">
      <c r="B27" s="46"/>
      <c r="C27" s="36"/>
      <c r="D27" s="45"/>
      <c r="E27" s="38"/>
      <c r="F27" s="36"/>
      <c r="G27" s="40"/>
      <c r="H27" s="40"/>
      <c r="I27" s="40"/>
      <c r="J27" s="40"/>
      <c r="AR27" s="28"/>
    </row>
    <row r="28" spans="2:44" ht="15.75" x14ac:dyDescent="0.25">
      <c r="B28" s="46"/>
      <c r="C28" s="36"/>
      <c r="D28" s="47"/>
      <c r="E28" s="38"/>
      <c r="F28" s="36"/>
      <c r="G28" s="40"/>
      <c r="H28" s="40"/>
      <c r="I28" s="40"/>
      <c r="J28" s="40"/>
      <c r="AR28" s="28"/>
    </row>
    <row r="29" spans="2:44" ht="15.75" x14ac:dyDescent="0.25">
      <c r="B29" s="46"/>
      <c r="C29" s="36"/>
      <c r="D29" s="47"/>
      <c r="E29" s="38"/>
      <c r="F29" s="36"/>
      <c r="G29" s="40"/>
      <c r="H29" s="40"/>
      <c r="I29" s="40"/>
      <c r="J29" s="40"/>
      <c r="AR29" s="28"/>
    </row>
    <row r="30" spans="2:44" x14ac:dyDescent="0.25">
      <c r="B30" s="40"/>
      <c r="C30" s="36"/>
      <c r="D30" s="45"/>
      <c r="E30" s="38"/>
      <c r="F30" s="36"/>
      <c r="G30" s="40"/>
      <c r="H30" s="40"/>
      <c r="I30" s="40"/>
      <c r="J30" s="40"/>
      <c r="AR30" s="28"/>
    </row>
    <row r="31" spans="2:44" ht="15.75" x14ac:dyDescent="0.25">
      <c r="B31" s="46"/>
      <c r="C31" s="36"/>
      <c r="D31" s="45"/>
      <c r="E31" s="38"/>
      <c r="F31" s="36"/>
      <c r="G31" s="40"/>
      <c r="H31" s="40"/>
      <c r="I31" s="40"/>
      <c r="J31" s="40"/>
      <c r="AR31" s="28"/>
    </row>
    <row r="32" spans="2:44" ht="15.75" x14ac:dyDescent="0.25">
      <c r="B32" s="46"/>
      <c r="C32" s="36"/>
      <c r="D32" s="45"/>
      <c r="E32" s="38"/>
      <c r="F32" s="36"/>
      <c r="G32" s="40"/>
      <c r="H32" s="40"/>
      <c r="I32" s="40"/>
      <c r="J32" s="40"/>
      <c r="AR32" s="28"/>
    </row>
    <row r="33" spans="2:44" ht="15.75" x14ac:dyDescent="0.25">
      <c r="B33" s="48"/>
      <c r="C33" s="36"/>
      <c r="D33" s="45"/>
      <c r="E33" s="38"/>
      <c r="F33" s="36"/>
      <c r="G33" s="40"/>
      <c r="H33" s="40"/>
      <c r="I33" s="40"/>
      <c r="J33" s="40"/>
      <c r="AR33" s="28"/>
    </row>
    <row r="34" spans="2:44" x14ac:dyDescent="0.25">
      <c r="B34" s="35"/>
      <c r="C34" s="36"/>
      <c r="D34" s="45"/>
      <c r="E34" s="38"/>
      <c r="F34" s="36"/>
      <c r="G34" s="40"/>
      <c r="H34" s="40"/>
      <c r="I34" s="40"/>
      <c r="J34" s="40"/>
      <c r="AR34" s="28"/>
    </row>
    <row r="35" spans="2:44" x14ac:dyDescent="0.25">
      <c r="B35" s="35"/>
      <c r="C35" s="36"/>
      <c r="D35" s="45"/>
      <c r="E35" s="38"/>
      <c r="F35" s="36"/>
      <c r="G35" s="40"/>
      <c r="H35" s="40"/>
      <c r="I35" s="40"/>
      <c r="J35" s="40"/>
      <c r="AR35" s="28"/>
    </row>
    <row r="36" spans="2:44" x14ac:dyDescent="0.25">
      <c r="B36" s="35"/>
      <c r="C36" s="49"/>
      <c r="D36" s="45"/>
      <c r="E36" s="38"/>
      <c r="F36" s="36"/>
      <c r="G36" s="40"/>
      <c r="H36" s="40"/>
      <c r="I36" s="40"/>
      <c r="J36" s="40"/>
      <c r="AR36" s="28"/>
    </row>
    <row r="37" spans="2:44" x14ac:dyDescent="0.25">
      <c r="B37" s="35"/>
      <c r="C37" s="36"/>
      <c r="D37" s="45"/>
      <c r="E37" s="38"/>
      <c r="F37" s="36"/>
      <c r="G37" s="40"/>
      <c r="H37" s="40"/>
      <c r="I37" s="40"/>
      <c r="J37" s="40"/>
      <c r="AR37" s="28"/>
    </row>
    <row r="38" spans="2:44" x14ac:dyDescent="0.25">
      <c r="B38" s="35"/>
      <c r="C38" s="36"/>
      <c r="D38" s="45"/>
      <c r="E38" s="38"/>
      <c r="F38" s="36"/>
      <c r="G38" s="40"/>
      <c r="H38" s="40"/>
      <c r="I38" s="40"/>
      <c r="J38" s="40"/>
      <c r="AR38" s="28"/>
    </row>
    <row r="39" spans="2:44" x14ac:dyDescent="0.25">
      <c r="B39" s="35"/>
      <c r="C39" s="36"/>
      <c r="D39" s="45"/>
      <c r="E39" s="38"/>
      <c r="F39" s="36"/>
      <c r="G39" s="40"/>
      <c r="H39" s="40"/>
      <c r="I39" s="40"/>
      <c r="J39" s="40"/>
      <c r="AR39" s="28"/>
    </row>
    <row r="40" spans="2:44" x14ac:dyDescent="0.25">
      <c r="B40" s="35"/>
      <c r="C40" s="36"/>
      <c r="D40" s="45"/>
      <c r="E40" s="38"/>
      <c r="F40" s="36"/>
      <c r="G40" s="40"/>
      <c r="H40" s="40"/>
      <c r="I40" s="40"/>
      <c r="J40" s="40"/>
      <c r="AR40" s="28"/>
    </row>
    <row r="41" spans="2:44" x14ac:dyDescent="0.25">
      <c r="B41" s="35"/>
      <c r="C41" s="36"/>
      <c r="D41" s="45"/>
      <c r="E41" s="38"/>
      <c r="F41" s="36"/>
      <c r="G41" s="40"/>
      <c r="H41" s="40"/>
      <c r="I41" s="40"/>
      <c r="J41" s="40"/>
      <c r="AR41" s="28"/>
    </row>
    <row r="42" spans="2:44" x14ac:dyDescent="0.25">
      <c r="B42" s="35"/>
      <c r="C42" s="36"/>
      <c r="D42" s="45"/>
      <c r="E42" s="38"/>
      <c r="F42" s="36"/>
      <c r="G42" s="40"/>
      <c r="H42" s="40"/>
      <c r="I42" s="40"/>
      <c r="J42" s="40"/>
      <c r="AR42" s="28"/>
    </row>
    <row r="43" spans="2:44" x14ac:dyDescent="0.25">
      <c r="B43" s="35"/>
      <c r="C43" s="36"/>
      <c r="D43" s="45"/>
      <c r="E43" s="38"/>
      <c r="F43" s="36"/>
      <c r="G43" s="40"/>
      <c r="H43" s="40"/>
      <c r="I43" s="40"/>
      <c r="J43" s="40"/>
      <c r="AR43" s="28"/>
    </row>
    <row r="44" spans="2:44" x14ac:dyDescent="0.25">
      <c r="B44" s="35"/>
      <c r="C44" s="36"/>
      <c r="D44" s="45"/>
      <c r="E44" s="38"/>
      <c r="F44" s="36"/>
      <c r="G44" s="40"/>
      <c r="H44" s="40"/>
      <c r="I44" s="40"/>
      <c r="J44" s="40"/>
      <c r="AR44" s="28"/>
    </row>
    <row r="45" spans="2:44" x14ac:dyDescent="0.25">
      <c r="B45" s="35"/>
      <c r="C45" s="36"/>
      <c r="D45" s="45"/>
      <c r="E45" s="38"/>
      <c r="F45" s="36"/>
      <c r="G45" s="40"/>
      <c r="H45" s="40"/>
      <c r="I45" s="40"/>
      <c r="J45" s="40"/>
      <c r="AR45" s="28"/>
    </row>
    <row r="46" spans="2:44" x14ac:dyDescent="0.25">
      <c r="B46" s="35"/>
      <c r="C46" s="36"/>
      <c r="D46" s="45"/>
      <c r="E46" s="38"/>
      <c r="F46" s="36"/>
      <c r="G46" s="40"/>
      <c r="H46" s="40"/>
      <c r="I46" s="40"/>
      <c r="J46" s="40"/>
      <c r="AR46" s="28"/>
    </row>
    <row r="47" spans="2:44" x14ac:dyDescent="0.25">
      <c r="B47" s="35"/>
      <c r="C47" s="36"/>
      <c r="D47" s="45"/>
      <c r="E47" s="38"/>
      <c r="F47" s="36"/>
      <c r="G47" s="40"/>
      <c r="H47" s="40"/>
      <c r="I47" s="40"/>
      <c r="J47" s="40"/>
      <c r="AR47" s="28"/>
    </row>
    <row r="48" spans="2:44" x14ac:dyDescent="0.25">
      <c r="B48" s="35"/>
      <c r="C48" s="36"/>
      <c r="D48" s="45"/>
      <c r="E48" s="38"/>
      <c r="F48" s="36"/>
      <c r="G48" s="40"/>
      <c r="H48" s="40"/>
      <c r="I48" s="40"/>
      <c r="J48" s="40"/>
      <c r="AR48" s="28"/>
    </row>
    <row r="49" spans="2:44" x14ac:dyDescent="0.25">
      <c r="B49" s="35"/>
      <c r="C49" s="36"/>
      <c r="D49" s="45"/>
      <c r="E49" s="38"/>
      <c r="F49" s="36"/>
      <c r="G49" s="40"/>
      <c r="H49" s="40"/>
      <c r="I49" s="40"/>
      <c r="J49" s="40"/>
      <c r="AR49" s="28"/>
    </row>
    <row r="50" spans="2:44" x14ac:dyDescent="0.25">
      <c r="B50" s="35"/>
      <c r="C50" s="36"/>
      <c r="D50" s="45"/>
      <c r="E50" s="38"/>
      <c r="F50" s="36"/>
      <c r="G50" s="40"/>
      <c r="H50" s="40"/>
      <c r="I50" s="40"/>
      <c r="J50" s="40"/>
      <c r="AR50" s="28"/>
    </row>
    <row r="51" spans="2:44" x14ac:dyDescent="0.25">
      <c r="B51" s="35"/>
      <c r="C51" s="36"/>
      <c r="D51" s="45"/>
      <c r="E51" s="38"/>
      <c r="F51" s="36"/>
      <c r="G51" s="40"/>
      <c r="H51" s="40"/>
      <c r="I51" s="40"/>
      <c r="J51" s="40"/>
      <c r="AR51" s="28"/>
    </row>
    <row r="52" spans="2:44" x14ac:dyDescent="0.25">
      <c r="B52" s="35"/>
      <c r="C52" s="36"/>
      <c r="D52" s="45"/>
      <c r="E52" s="38"/>
      <c r="F52" s="36"/>
      <c r="G52" s="40"/>
      <c r="H52" s="40"/>
      <c r="I52" s="40"/>
      <c r="J52" s="40"/>
      <c r="AR52" s="28"/>
    </row>
    <row r="53" spans="2:44" x14ac:dyDescent="0.25">
      <c r="B53" s="35"/>
      <c r="C53" s="36"/>
      <c r="D53" s="45"/>
      <c r="E53" s="38"/>
      <c r="F53" s="36"/>
      <c r="G53" s="40"/>
      <c r="H53" s="40"/>
      <c r="I53" s="40"/>
      <c r="J53" s="40"/>
      <c r="AR53" s="28"/>
    </row>
    <row r="54" spans="2:44" x14ac:dyDescent="0.25">
      <c r="B54" s="35"/>
      <c r="C54" s="36"/>
      <c r="D54" s="45"/>
      <c r="E54" s="38"/>
      <c r="F54" s="36"/>
      <c r="G54" s="40"/>
      <c r="H54" s="40"/>
      <c r="I54" s="40"/>
      <c r="J54" s="40"/>
      <c r="AR54" s="28"/>
    </row>
    <row r="55" spans="2:44" x14ac:dyDescent="0.25">
      <c r="B55" s="35"/>
      <c r="C55" s="36"/>
      <c r="D55" s="45"/>
      <c r="E55" s="38"/>
      <c r="F55" s="36"/>
      <c r="G55" s="40"/>
      <c r="H55" s="40"/>
      <c r="I55" s="40"/>
      <c r="J55" s="40"/>
      <c r="AR55" s="28"/>
    </row>
    <row r="56" spans="2:44" x14ac:dyDescent="0.25">
      <c r="B56" s="35"/>
      <c r="C56" s="36"/>
      <c r="D56" s="45"/>
      <c r="E56" s="38"/>
      <c r="F56" s="36"/>
      <c r="G56" s="40"/>
      <c r="H56" s="40"/>
      <c r="I56" s="40"/>
      <c r="J56" s="40"/>
      <c r="AR56" s="28"/>
    </row>
    <row r="57" spans="2:44" x14ac:dyDescent="0.25">
      <c r="B57" s="35"/>
      <c r="C57" s="36"/>
      <c r="D57" s="45"/>
      <c r="E57" s="38"/>
      <c r="F57" s="36"/>
      <c r="G57" s="40"/>
      <c r="H57" s="40"/>
      <c r="I57" s="40"/>
      <c r="J57" s="40"/>
      <c r="AR57" s="28"/>
    </row>
    <row r="58" spans="2:44" x14ac:dyDescent="0.25">
      <c r="B58" s="35"/>
      <c r="C58" s="36"/>
      <c r="D58" s="45"/>
      <c r="E58" s="38"/>
      <c r="F58" s="36"/>
      <c r="G58" s="40"/>
      <c r="H58" s="40"/>
      <c r="I58" s="40"/>
      <c r="J58" s="40"/>
      <c r="AR58" s="28"/>
    </row>
    <row r="59" spans="2:44" x14ac:dyDescent="0.25">
      <c r="B59" s="35"/>
      <c r="C59" s="36"/>
      <c r="D59" s="45"/>
      <c r="E59" s="38"/>
      <c r="F59" s="36"/>
      <c r="G59" s="40"/>
      <c r="H59" s="40"/>
      <c r="I59" s="40"/>
      <c r="J59" s="40"/>
      <c r="AR59" s="28"/>
    </row>
    <row r="60" spans="2:44" x14ac:dyDescent="0.25">
      <c r="B60" s="35"/>
      <c r="C60" s="36"/>
      <c r="D60" s="45"/>
      <c r="E60" s="38"/>
      <c r="F60" s="36"/>
      <c r="G60" s="40"/>
      <c r="H60" s="40"/>
      <c r="I60" s="40"/>
      <c r="J60" s="40"/>
      <c r="AR60" s="28"/>
    </row>
    <row r="61" spans="2:44" x14ac:dyDescent="0.25">
      <c r="B61" s="35"/>
      <c r="C61" s="36"/>
      <c r="D61" s="45"/>
      <c r="E61" s="38"/>
      <c r="F61" s="36"/>
      <c r="G61" s="40"/>
      <c r="H61" s="40"/>
      <c r="I61" s="40"/>
      <c r="J61" s="40"/>
      <c r="AR61" s="28"/>
    </row>
    <row r="62" spans="2:44" x14ac:dyDescent="0.25">
      <c r="B62" s="35"/>
      <c r="C62" s="36"/>
      <c r="D62" s="45"/>
      <c r="E62" s="38"/>
      <c r="F62" s="36"/>
      <c r="G62" s="40"/>
      <c r="H62" s="40"/>
      <c r="I62" s="40"/>
      <c r="J62" s="40"/>
      <c r="AR62" s="28"/>
    </row>
    <row r="63" spans="2:44" x14ac:dyDescent="0.25">
      <c r="B63" s="35"/>
      <c r="C63" s="36"/>
      <c r="D63" s="45"/>
      <c r="E63" s="38"/>
      <c r="F63" s="36"/>
      <c r="G63" s="40"/>
      <c r="H63" s="40"/>
      <c r="I63" s="40"/>
      <c r="J63" s="40"/>
      <c r="AR63" s="28"/>
    </row>
    <row r="64" spans="2:44" x14ac:dyDescent="0.25">
      <c r="B64" s="35"/>
      <c r="C64" s="36"/>
      <c r="D64" s="45"/>
      <c r="E64" s="38"/>
      <c r="F64" s="36"/>
      <c r="G64" s="40"/>
      <c r="H64" s="40"/>
      <c r="I64" s="40"/>
      <c r="J64" s="40"/>
      <c r="AR64" s="28"/>
    </row>
    <row r="65" spans="2:44" x14ac:dyDescent="0.25">
      <c r="B65" s="35"/>
      <c r="C65" s="36"/>
      <c r="D65" s="45"/>
      <c r="E65" s="38"/>
      <c r="F65" s="36"/>
      <c r="G65" s="40"/>
      <c r="H65" s="40"/>
      <c r="I65" s="40"/>
      <c r="J65" s="40"/>
      <c r="AR65" s="28"/>
    </row>
    <row r="66" spans="2:44" x14ac:dyDescent="0.25">
      <c r="B66" s="35"/>
      <c r="C66" s="36"/>
      <c r="D66" s="45"/>
      <c r="E66" s="38"/>
      <c r="F66" s="36"/>
      <c r="G66" s="40"/>
      <c r="H66" s="40"/>
      <c r="I66" s="40"/>
      <c r="J66" s="40"/>
      <c r="AR66" s="28"/>
    </row>
    <row r="67" spans="2:44" x14ac:dyDescent="0.25">
      <c r="B67" s="35"/>
      <c r="C67" s="36"/>
      <c r="D67" s="45"/>
      <c r="E67" s="38"/>
      <c r="F67" s="36"/>
      <c r="G67" s="40"/>
      <c r="H67" s="40"/>
      <c r="I67" s="40"/>
      <c r="J67" s="40"/>
      <c r="AR67" s="28"/>
    </row>
    <row r="68" spans="2:44" x14ac:dyDescent="0.25">
      <c r="B68" s="35"/>
      <c r="C68" s="36"/>
      <c r="D68" s="45"/>
      <c r="E68" s="38"/>
      <c r="F68" s="36"/>
      <c r="G68" s="40"/>
      <c r="H68" s="40"/>
      <c r="I68" s="40"/>
      <c r="J68" s="40"/>
      <c r="AR68" s="28"/>
    </row>
    <row r="69" spans="2:44" x14ac:dyDescent="0.25">
      <c r="B69" s="35"/>
      <c r="C69" s="36"/>
      <c r="D69" s="45"/>
      <c r="E69" s="38"/>
      <c r="F69" s="36"/>
      <c r="G69" s="40"/>
      <c r="H69" s="40"/>
      <c r="I69" s="40"/>
      <c r="J69" s="40"/>
      <c r="AR69" s="28"/>
    </row>
    <row r="70" spans="2:44" x14ac:dyDescent="0.25">
      <c r="B70" s="35"/>
      <c r="C70" s="36"/>
      <c r="D70" s="45"/>
      <c r="E70" s="38"/>
      <c r="F70" s="36"/>
      <c r="G70" s="40"/>
      <c r="H70" s="40"/>
      <c r="I70" s="40"/>
      <c r="J70" s="40"/>
      <c r="AR70" s="28"/>
    </row>
    <row r="71" spans="2:44" x14ac:dyDescent="0.25">
      <c r="B71" s="35"/>
      <c r="C71" s="36"/>
      <c r="D71" s="45"/>
      <c r="E71" s="38"/>
      <c r="F71" s="36"/>
      <c r="G71" s="40"/>
      <c r="H71" s="40"/>
      <c r="I71" s="40"/>
      <c r="J71" s="40"/>
      <c r="AR71" s="28"/>
    </row>
    <row r="72" spans="2:44" x14ac:dyDescent="0.25">
      <c r="B72" s="35"/>
      <c r="C72" s="36"/>
      <c r="D72" s="45"/>
      <c r="E72" s="38"/>
      <c r="F72" s="36"/>
      <c r="G72" s="40"/>
      <c r="H72" s="40"/>
      <c r="I72" s="40"/>
      <c r="J72" s="40"/>
      <c r="AR72" s="28"/>
    </row>
    <row r="73" spans="2:44" x14ac:dyDescent="0.25">
      <c r="B73" s="35"/>
      <c r="C73" s="36"/>
      <c r="D73" s="45"/>
      <c r="E73" s="38"/>
      <c r="F73" s="36"/>
      <c r="G73" s="40"/>
      <c r="H73" s="40"/>
      <c r="I73" s="40"/>
      <c r="J73" s="40"/>
      <c r="AR73" s="28"/>
    </row>
    <row r="74" spans="2:44" x14ac:dyDescent="0.25">
      <c r="B74" s="35"/>
      <c r="C74" s="36"/>
      <c r="D74" s="45"/>
      <c r="E74" s="38"/>
      <c r="F74" s="36"/>
      <c r="G74" s="40"/>
      <c r="H74" s="40"/>
      <c r="I74" s="40"/>
      <c r="J74" s="40"/>
      <c r="AR74" s="28"/>
    </row>
    <row r="75" spans="2:44" x14ac:dyDescent="0.25">
      <c r="B75" s="35"/>
      <c r="C75" s="36"/>
      <c r="D75" s="45"/>
      <c r="E75" s="38"/>
      <c r="F75" s="36"/>
      <c r="G75" s="40"/>
      <c r="H75" s="40"/>
      <c r="I75" s="40"/>
      <c r="J75" s="40"/>
      <c r="AR75" s="28"/>
    </row>
    <row r="76" spans="2:44" x14ac:dyDescent="0.25">
      <c r="B76" s="35"/>
      <c r="C76" s="36"/>
      <c r="D76" s="45"/>
      <c r="E76" s="38"/>
      <c r="F76" s="36"/>
      <c r="G76" s="40"/>
      <c r="H76" s="40"/>
      <c r="I76" s="40"/>
      <c r="J76" s="40"/>
      <c r="AR76" s="28"/>
    </row>
    <row r="77" spans="2:44" x14ac:dyDescent="0.25">
      <c r="B77" s="35"/>
      <c r="C77" s="36"/>
      <c r="D77" s="45"/>
      <c r="E77" s="38"/>
      <c r="F77" s="36"/>
      <c r="G77" s="40"/>
      <c r="H77" s="40"/>
      <c r="I77" s="40"/>
      <c r="J77" s="40"/>
      <c r="AR77" s="28"/>
    </row>
    <row r="78" spans="2:44" x14ac:dyDescent="0.25">
      <c r="B78" s="35"/>
      <c r="C78" s="36"/>
      <c r="D78" s="45"/>
      <c r="E78" s="38"/>
      <c r="F78" s="36"/>
      <c r="G78" s="40"/>
      <c r="H78" s="40"/>
      <c r="I78" s="40"/>
      <c r="J78" s="40"/>
      <c r="AR78" s="28"/>
    </row>
    <row r="79" spans="2:44" x14ac:dyDescent="0.25">
      <c r="B79" s="35"/>
      <c r="C79" s="36"/>
      <c r="D79" s="45"/>
      <c r="E79" s="38"/>
      <c r="F79" s="36"/>
      <c r="G79" s="40"/>
      <c r="H79" s="40"/>
      <c r="I79" s="40"/>
      <c r="J79" s="40"/>
      <c r="AR79" s="28"/>
    </row>
    <row r="80" spans="2:44" x14ac:dyDescent="0.25">
      <c r="B80" s="35"/>
      <c r="C80" s="36"/>
      <c r="D80" s="45"/>
      <c r="E80" s="38"/>
      <c r="F80" s="36"/>
      <c r="G80" s="40"/>
      <c r="H80" s="40"/>
      <c r="I80" s="40"/>
      <c r="J80" s="40"/>
      <c r="AR80" s="28"/>
    </row>
    <row r="81" spans="2:44" x14ac:dyDescent="0.25">
      <c r="B81" s="35"/>
      <c r="C81" s="36"/>
      <c r="D81" s="45"/>
      <c r="E81" s="38"/>
      <c r="F81" s="36"/>
      <c r="G81" s="40"/>
      <c r="H81" s="40"/>
      <c r="I81" s="40"/>
      <c r="J81" s="40"/>
      <c r="AR81" s="28"/>
    </row>
    <row r="82" spans="2:44" x14ac:dyDescent="0.25">
      <c r="B82" s="35"/>
      <c r="C82" s="36"/>
      <c r="D82" s="45"/>
      <c r="E82" s="38"/>
      <c r="F82" s="36"/>
      <c r="G82" s="40"/>
      <c r="H82" s="40"/>
      <c r="I82" s="40"/>
      <c r="J82" s="40"/>
      <c r="AR82" s="28"/>
    </row>
    <row r="83" spans="2:44" x14ac:dyDescent="0.25">
      <c r="B83" s="35"/>
      <c r="C83" s="36"/>
      <c r="D83" s="45"/>
      <c r="E83" s="38"/>
      <c r="F83" s="36"/>
      <c r="G83" s="40"/>
      <c r="H83" s="40"/>
      <c r="I83" s="40"/>
      <c r="J83" s="40"/>
      <c r="AR83" s="28"/>
    </row>
    <row r="84" spans="2:44" x14ac:dyDescent="0.25">
      <c r="B84" s="35"/>
      <c r="C84" s="36"/>
      <c r="D84" s="45"/>
      <c r="E84" s="38"/>
      <c r="F84" s="36"/>
      <c r="G84" s="40"/>
      <c r="H84" s="40"/>
      <c r="I84" s="40"/>
      <c r="J84" s="40"/>
      <c r="AR84" s="28"/>
    </row>
    <row r="85" spans="2:44" x14ac:dyDescent="0.25">
      <c r="B85" s="35"/>
      <c r="C85" s="36"/>
      <c r="D85" s="45"/>
      <c r="E85" s="38"/>
      <c r="F85" s="36"/>
      <c r="G85" s="40"/>
      <c r="H85" s="40"/>
      <c r="I85" s="40"/>
      <c r="J85" s="40"/>
      <c r="AR85" s="28"/>
    </row>
    <row r="86" spans="2:44" x14ac:dyDescent="0.25">
      <c r="B86" s="35"/>
      <c r="C86" s="36"/>
      <c r="D86" s="45"/>
      <c r="E86" s="38"/>
      <c r="F86" s="36"/>
      <c r="G86" s="40"/>
      <c r="H86" s="40"/>
      <c r="I86" s="40"/>
      <c r="J86" s="40"/>
      <c r="AR86" s="28"/>
    </row>
    <row r="87" spans="2:44" x14ac:dyDescent="0.25">
      <c r="B87" s="35"/>
      <c r="C87" s="36"/>
      <c r="D87" s="45"/>
      <c r="E87" s="38"/>
      <c r="F87" s="36"/>
      <c r="G87" s="40"/>
      <c r="H87" s="40"/>
      <c r="I87" s="40"/>
      <c r="J87" s="40"/>
      <c r="AR87" s="28"/>
    </row>
    <row r="88" spans="2:44" x14ac:dyDescent="0.25">
      <c r="B88" s="35"/>
      <c r="C88" s="36"/>
      <c r="D88" s="45"/>
      <c r="E88" s="38"/>
      <c r="F88" s="36"/>
      <c r="G88" s="40"/>
      <c r="H88" s="40"/>
      <c r="I88" s="40"/>
      <c r="J88" s="40"/>
      <c r="AR88" s="28"/>
    </row>
    <row r="89" spans="2:44" x14ac:dyDescent="0.25">
      <c r="B89" s="35"/>
      <c r="C89" s="36"/>
      <c r="D89" s="45"/>
      <c r="E89" s="38"/>
      <c r="F89" s="36"/>
      <c r="G89" s="40"/>
      <c r="H89" s="40"/>
      <c r="I89" s="40"/>
      <c r="J89" s="40"/>
      <c r="AR89" s="28"/>
    </row>
    <row r="90" spans="2:44" x14ac:dyDescent="0.25">
      <c r="B90" s="35"/>
      <c r="C90" s="36"/>
      <c r="D90" s="45"/>
      <c r="E90" s="38"/>
      <c r="F90" s="36"/>
      <c r="G90" s="40"/>
      <c r="H90" s="40"/>
      <c r="I90" s="40"/>
      <c r="J90" s="40"/>
      <c r="AR90" s="28"/>
    </row>
    <row r="91" spans="2:44" x14ac:dyDescent="0.25">
      <c r="B91" s="35"/>
      <c r="C91" s="36"/>
      <c r="D91" s="45"/>
      <c r="E91" s="38"/>
      <c r="F91" s="36"/>
      <c r="G91" s="40"/>
      <c r="H91" s="40"/>
      <c r="I91" s="40"/>
      <c r="J91" s="40"/>
      <c r="AR91" s="28"/>
    </row>
    <row r="92" spans="2:44" x14ac:dyDescent="0.25">
      <c r="B92" s="35"/>
      <c r="C92" s="36"/>
      <c r="D92" s="45"/>
      <c r="E92" s="38"/>
      <c r="F92" s="36"/>
      <c r="G92" s="40"/>
      <c r="H92" s="40"/>
      <c r="I92" s="40"/>
      <c r="J92" s="40"/>
      <c r="AR92" s="28"/>
    </row>
    <row r="93" spans="2:44" x14ac:dyDescent="0.25">
      <c r="B93" s="35"/>
      <c r="C93" s="36"/>
      <c r="D93" s="45"/>
      <c r="E93" s="38"/>
      <c r="F93" s="36"/>
      <c r="G93" s="40"/>
      <c r="H93" s="40"/>
      <c r="I93" s="40"/>
      <c r="J93" s="40"/>
      <c r="AR93" s="28"/>
    </row>
    <row r="94" spans="2:44" x14ac:dyDescent="0.25">
      <c r="B94" s="35"/>
      <c r="C94" s="36"/>
      <c r="D94" s="45"/>
      <c r="E94" s="38"/>
      <c r="F94" s="36"/>
      <c r="G94" s="40"/>
      <c r="H94" s="40"/>
      <c r="I94" s="40"/>
      <c r="J94" s="40"/>
      <c r="AR94" s="28"/>
    </row>
    <row r="95" spans="2:44" x14ac:dyDescent="0.25">
      <c r="B95" s="35"/>
      <c r="C95" s="36"/>
      <c r="D95" s="45"/>
      <c r="E95" s="38"/>
      <c r="F95" s="36"/>
      <c r="G95" s="40"/>
      <c r="H95" s="40"/>
      <c r="I95" s="40"/>
      <c r="J95" s="40"/>
      <c r="AR95" s="28"/>
    </row>
    <row r="96" spans="2:44" x14ac:dyDescent="0.25">
      <c r="B96" s="35"/>
      <c r="C96" s="36"/>
      <c r="D96" s="45"/>
      <c r="E96" s="38"/>
      <c r="F96" s="36"/>
      <c r="G96" s="40"/>
      <c r="H96" s="40"/>
      <c r="I96" s="40"/>
      <c r="J96" s="40"/>
      <c r="AR96" s="28"/>
    </row>
    <row r="97" spans="2:44" x14ac:dyDescent="0.25">
      <c r="B97" s="35"/>
      <c r="C97" s="36"/>
      <c r="D97" s="45"/>
      <c r="E97" s="38"/>
      <c r="F97" s="36"/>
      <c r="G97" s="40"/>
      <c r="H97" s="40"/>
      <c r="I97" s="40"/>
      <c r="J97" s="40"/>
      <c r="AR97" s="28"/>
    </row>
    <row r="98" spans="2:44" x14ac:dyDescent="0.25">
      <c r="B98" s="35"/>
      <c r="C98" s="36"/>
      <c r="D98" s="45"/>
      <c r="E98" s="38"/>
      <c r="F98" s="36"/>
      <c r="G98" s="40"/>
      <c r="H98" s="40"/>
      <c r="I98" s="40"/>
      <c r="J98" s="40"/>
      <c r="AR98" s="28"/>
    </row>
    <row r="99" spans="2:44" x14ac:dyDescent="0.25">
      <c r="B99" s="35"/>
      <c r="C99" s="36"/>
      <c r="D99" s="45"/>
      <c r="E99" s="38"/>
      <c r="F99" s="36"/>
      <c r="G99" s="40"/>
      <c r="H99" s="40"/>
      <c r="I99" s="40"/>
      <c r="J99" s="40"/>
      <c r="AR99" s="28"/>
    </row>
    <row r="100" spans="2:44" x14ac:dyDescent="0.25">
      <c r="B100" s="35"/>
      <c r="C100" s="36"/>
      <c r="D100" s="45"/>
      <c r="E100" s="38"/>
      <c r="F100" s="36"/>
      <c r="G100" s="40"/>
      <c r="H100" s="40"/>
      <c r="I100" s="40"/>
      <c r="J100" s="40"/>
      <c r="AR100" s="28"/>
    </row>
    <row r="101" spans="2:44" x14ac:dyDescent="0.25">
      <c r="B101" s="35"/>
      <c r="C101" s="36"/>
      <c r="D101" s="45"/>
      <c r="E101" s="38"/>
      <c r="F101" s="36"/>
      <c r="G101" s="40"/>
      <c r="H101" s="40"/>
      <c r="I101" s="40"/>
      <c r="J101" s="40"/>
      <c r="AR101" s="28"/>
    </row>
    <row r="102" spans="2:44" x14ac:dyDescent="0.25">
      <c r="B102" s="35"/>
      <c r="C102" s="36"/>
      <c r="D102" s="45"/>
      <c r="E102" s="38"/>
      <c r="F102" s="36"/>
      <c r="G102" s="40"/>
      <c r="H102" s="40"/>
      <c r="I102" s="40"/>
      <c r="J102" s="40"/>
      <c r="AR102" s="28"/>
    </row>
    <row r="103" spans="2:44" x14ac:dyDescent="0.25">
      <c r="B103" s="35"/>
      <c r="C103" s="36"/>
      <c r="D103" s="45"/>
      <c r="E103" s="38"/>
      <c r="F103" s="36"/>
      <c r="G103" s="40"/>
      <c r="H103" s="40"/>
      <c r="I103" s="40"/>
      <c r="J103" s="40"/>
      <c r="AR103" s="28"/>
    </row>
    <row r="104" spans="2:44" x14ac:dyDescent="0.25">
      <c r="B104" s="35"/>
      <c r="C104" s="36"/>
      <c r="D104" s="45"/>
      <c r="E104" s="38"/>
      <c r="F104" s="36"/>
      <c r="G104" s="40"/>
      <c r="H104" s="40"/>
      <c r="I104" s="40"/>
      <c r="J104" s="40"/>
      <c r="AR104" s="28"/>
    </row>
    <row r="105" spans="2:44" x14ac:dyDescent="0.25">
      <c r="B105" s="35"/>
      <c r="C105" s="36"/>
      <c r="D105" s="45"/>
      <c r="E105" s="38"/>
      <c r="F105" s="36"/>
      <c r="G105" s="40"/>
      <c r="H105" s="40"/>
      <c r="I105" s="40"/>
      <c r="J105" s="40"/>
      <c r="AR105" s="28"/>
    </row>
    <row r="106" spans="2:44" x14ac:dyDescent="0.25">
      <c r="B106" s="35"/>
      <c r="C106" s="36"/>
      <c r="D106" s="45"/>
      <c r="E106" s="38"/>
      <c r="F106" s="36"/>
      <c r="G106" s="40"/>
      <c r="H106" s="40"/>
      <c r="I106" s="40"/>
      <c r="J106" s="40"/>
      <c r="AR106" s="28"/>
    </row>
    <row r="107" spans="2:44" x14ac:dyDescent="0.25">
      <c r="B107" s="35"/>
      <c r="C107" s="36"/>
      <c r="D107" s="45"/>
      <c r="E107" s="38"/>
      <c r="F107" s="36"/>
      <c r="G107" s="40"/>
      <c r="H107" s="40"/>
      <c r="I107" s="40"/>
      <c r="J107" s="40"/>
      <c r="AR107" s="28"/>
    </row>
    <row r="108" spans="2:44" x14ac:dyDescent="0.25">
      <c r="B108" s="35"/>
      <c r="C108" s="36"/>
      <c r="D108" s="45"/>
      <c r="E108" s="38"/>
      <c r="F108" s="36"/>
      <c r="G108" s="40"/>
      <c r="H108" s="40"/>
      <c r="I108" s="40"/>
      <c r="J108" s="40"/>
      <c r="AR108" s="28"/>
    </row>
    <row r="109" spans="2:44" x14ac:dyDescent="0.25">
      <c r="B109" s="35"/>
      <c r="C109" s="36"/>
      <c r="D109" s="45"/>
      <c r="E109" s="38"/>
      <c r="F109" s="36"/>
      <c r="G109" s="40"/>
      <c r="H109" s="40"/>
      <c r="I109" s="40"/>
      <c r="J109" s="40"/>
      <c r="AR109" s="28"/>
    </row>
    <row r="110" spans="2:44" x14ac:dyDescent="0.25">
      <c r="B110" s="35"/>
      <c r="C110" s="36"/>
      <c r="D110" s="45"/>
      <c r="E110" s="38"/>
      <c r="F110" s="36"/>
      <c r="G110" s="40"/>
      <c r="H110" s="40"/>
      <c r="I110" s="40"/>
      <c r="J110" s="40"/>
      <c r="AR110" s="28"/>
    </row>
    <row r="111" spans="2:44" x14ac:dyDescent="0.25">
      <c r="B111" s="35"/>
      <c r="C111" s="36"/>
      <c r="D111" s="45"/>
      <c r="E111" s="38"/>
      <c r="F111" s="36"/>
      <c r="G111" s="40"/>
      <c r="H111" s="40"/>
      <c r="I111" s="40"/>
      <c r="J111" s="40"/>
      <c r="AR111" s="28"/>
    </row>
    <row r="112" spans="2:44" x14ac:dyDescent="0.25">
      <c r="B112" s="35"/>
      <c r="C112" s="36"/>
      <c r="D112" s="45"/>
      <c r="E112" s="38"/>
      <c r="F112" s="36"/>
      <c r="G112" s="40"/>
      <c r="H112" s="40"/>
      <c r="I112" s="40"/>
      <c r="J112" s="40"/>
      <c r="AR112" s="28"/>
    </row>
    <row r="113" spans="2:44" x14ac:dyDescent="0.25">
      <c r="B113" s="35"/>
      <c r="C113" s="36"/>
      <c r="D113" s="45"/>
      <c r="E113" s="38"/>
      <c r="F113" s="36"/>
      <c r="G113" s="40"/>
      <c r="H113" s="40"/>
      <c r="I113" s="40"/>
      <c r="J113" s="40"/>
      <c r="AR113" s="28"/>
    </row>
    <row r="114" spans="2:44" x14ac:dyDescent="0.25">
      <c r="B114" s="35"/>
      <c r="C114" s="36"/>
      <c r="D114" s="45"/>
      <c r="E114" s="38"/>
      <c r="F114" s="36"/>
      <c r="G114" s="40"/>
      <c r="H114" s="40"/>
      <c r="I114" s="40"/>
      <c r="J114" s="40"/>
      <c r="AR114" s="28"/>
    </row>
    <row r="115" spans="2:44" x14ac:dyDescent="0.25">
      <c r="B115" s="35"/>
      <c r="C115" s="36"/>
      <c r="D115" s="45"/>
      <c r="E115" s="38"/>
      <c r="F115" s="36"/>
      <c r="G115" s="40"/>
      <c r="H115" s="40"/>
      <c r="I115" s="40"/>
      <c r="J115" s="40"/>
      <c r="AR115" s="28"/>
    </row>
    <row r="116" spans="2:44" x14ac:dyDescent="0.25">
      <c r="B116" s="35"/>
      <c r="C116" s="36"/>
      <c r="D116" s="45"/>
      <c r="E116" s="38"/>
      <c r="F116" s="36"/>
      <c r="G116" s="40"/>
      <c r="H116" s="40"/>
      <c r="I116" s="40"/>
      <c r="J116" s="40"/>
      <c r="AR116" s="28"/>
    </row>
    <row r="117" spans="2:44" x14ac:dyDescent="0.25">
      <c r="B117" s="35"/>
      <c r="C117" s="36"/>
      <c r="D117" s="45"/>
      <c r="E117" s="38"/>
      <c r="F117" s="36"/>
      <c r="G117" s="40"/>
      <c r="H117" s="40"/>
      <c r="I117" s="40"/>
      <c r="J117" s="40"/>
      <c r="AR117" s="28"/>
    </row>
    <row r="118" spans="2:44" x14ac:dyDescent="0.25">
      <c r="B118" s="35"/>
      <c r="C118" s="36"/>
      <c r="D118" s="45"/>
      <c r="E118" s="38"/>
      <c r="F118" s="36"/>
      <c r="G118" s="40"/>
      <c r="H118" s="40"/>
      <c r="I118" s="40"/>
      <c r="J118" s="40"/>
      <c r="AR118" s="28"/>
    </row>
    <row r="119" spans="2:44" x14ac:dyDescent="0.25">
      <c r="B119" s="35"/>
      <c r="C119" s="36"/>
      <c r="D119" s="45"/>
      <c r="E119" s="38"/>
      <c r="F119" s="36"/>
      <c r="G119" s="40"/>
      <c r="H119" s="40"/>
      <c r="I119" s="40"/>
      <c r="J119" s="40"/>
      <c r="AR119" s="28"/>
    </row>
    <row r="120" spans="2:44" x14ac:dyDescent="0.25">
      <c r="B120" s="35"/>
      <c r="C120" s="36"/>
      <c r="D120" s="45"/>
      <c r="E120" s="38"/>
      <c r="F120" s="36"/>
      <c r="G120" s="40"/>
      <c r="H120" s="40"/>
      <c r="I120" s="40"/>
      <c r="J120" s="40"/>
      <c r="AR120" s="28"/>
    </row>
    <row r="121" spans="2:44" x14ac:dyDescent="0.25">
      <c r="B121" s="35"/>
      <c r="C121" s="36"/>
      <c r="D121" s="45"/>
      <c r="E121" s="38"/>
      <c r="F121" s="36"/>
      <c r="G121" s="40"/>
      <c r="H121" s="40"/>
      <c r="I121" s="40"/>
      <c r="J121" s="40"/>
      <c r="AR121" s="28"/>
    </row>
    <row r="122" spans="2:44" x14ac:dyDescent="0.25">
      <c r="B122" s="35"/>
      <c r="C122" s="36"/>
      <c r="D122" s="45"/>
      <c r="E122" s="38"/>
      <c r="F122" s="36"/>
      <c r="G122" s="40"/>
      <c r="H122" s="40"/>
      <c r="I122" s="40"/>
      <c r="J122" s="40"/>
      <c r="AR122" s="28"/>
    </row>
    <row r="123" spans="2:44" x14ac:dyDescent="0.25">
      <c r="B123" s="35"/>
      <c r="C123" s="36"/>
      <c r="D123" s="45"/>
      <c r="E123" s="38"/>
      <c r="F123" s="36"/>
      <c r="G123" s="40"/>
      <c r="H123" s="40"/>
      <c r="I123" s="40"/>
      <c r="J123" s="40"/>
      <c r="AR123" s="28"/>
    </row>
    <row r="124" spans="2:44" x14ac:dyDescent="0.25">
      <c r="B124" s="35"/>
      <c r="C124" s="36"/>
      <c r="D124" s="45"/>
      <c r="E124" s="38"/>
      <c r="F124" s="36"/>
      <c r="G124" s="40"/>
      <c r="H124" s="40"/>
      <c r="I124" s="40"/>
      <c r="J124" s="40"/>
      <c r="AR124" s="28"/>
    </row>
    <row r="125" spans="2:44" x14ac:dyDescent="0.25">
      <c r="B125" s="35"/>
      <c r="C125" s="36"/>
      <c r="D125" s="45"/>
      <c r="E125" s="38"/>
      <c r="F125" s="36"/>
      <c r="G125" s="40"/>
      <c r="H125" s="40"/>
      <c r="I125" s="40"/>
      <c r="J125" s="40"/>
      <c r="AR125" s="28"/>
    </row>
    <row r="126" spans="2:44" x14ac:dyDescent="0.25">
      <c r="B126" s="35"/>
      <c r="C126" s="36"/>
      <c r="D126" s="45"/>
      <c r="E126" s="38"/>
      <c r="F126" s="36"/>
      <c r="G126" s="40"/>
      <c r="H126" s="40"/>
      <c r="I126" s="40"/>
      <c r="J126" s="40"/>
      <c r="AR126" s="28"/>
    </row>
    <row r="127" spans="2:44" x14ac:dyDescent="0.25">
      <c r="B127" s="35"/>
      <c r="C127" s="36"/>
      <c r="D127" s="45"/>
      <c r="E127" s="38"/>
      <c r="F127" s="36"/>
      <c r="G127" s="40"/>
      <c r="H127" s="40"/>
      <c r="I127" s="40"/>
      <c r="J127" s="40"/>
      <c r="AR127" s="28"/>
    </row>
    <row r="128" spans="2:44" x14ac:dyDescent="0.25">
      <c r="B128" s="35"/>
      <c r="C128" s="36"/>
      <c r="D128" s="45"/>
      <c r="E128" s="38"/>
      <c r="F128" s="36"/>
      <c r="G128" s="40"/>
      <c r="H128" s="40"/>
      <c r="I128" s="40"/>
      <c r="J128" s="40"/>
      <c r="AR128" s="28"/>
    </row>
    <row r="129" spans="2:44" x14ac:dyDescent="0.25">
      <c r="B129" s="35"/>
      <c r="C129" s="36"/>
      <c r="D129" s="45"/>
      <c r="E129" s="38"/>
      <c r="F129" s="36"/>
      <c r="G129" s="40"/>
      <c r="H129" s="40"/>
      <c r="I129" s="40"/>
      <c r="J129" s="40"/>
      <c r="AR129" s="28"/>
    </row>
    <row r="130" spans="2:44" x14ac:dyDescent="0.25">
      <c r="B130" s="35"/>
      <c r="C130" s="36"/>
      <c r="D130" s="45"/>
      <c r="E130" s="38"/>
      <c r="F130" s="36"/>
      <c r="G130" s="40"/>
      <c r="H130" s="40"/>
      <c r="I130" s="40"/>
      <c r="J130" s="40"/>
      <c r="AR130" s="28"/>
    </row>
    <row r="131" spans="2:44" x14ac:dyDescent="0.25">
      <c r="B131" s="35"/>
      <c r="C131" s="36"/>
      <c r="D131" s="45"/>
      <c r="E131" s="38"/>
      <c r="F131" s="36"/>
      <c r="G131" s="40"/>
      <c r="H131" s="40"/>
      <c r="I131" s="40"/>
      <c r="J131" s="40"/>
      <c r="AR131" s="28"/>
    </row>
    <row r="132" spans="2:44" x14ac:dyDescent="0.25">
      <c r="B132" s="35"/>
      <c r="C132" s="36"/>
      <c r="D132" s="45"/>
      <c r="E132" s="38"/>
      <c r="F132" s="36"/>
      <c r="G132" s="40"/>
      <c r="H132" s="40"/>
      <c r="I132" s="40"/>
      <c r="J132" s="40"/>
      <c r="AR132" s="28"/>
    </row>
    <row r="133" spans="2:44" x14ac:dyDescent="0.25">
      <c r="B133" s="35"/>
      <c r="C133" s="36"/>
      <c r="D133" s="45"/>
      <c r="E133" s="38"/>
      <c r="F133" s="36"/>
      <c r="G133" s="40"/>
      <c r="H133" s="40"/>
      <c r="I133" s="40"/>
      <c r="J133" s="40"/>
      <c r="AR133" s="28"/>
    </row>
    <row r="134" spans="2:44" x14ac:dyDescent="0.25">
      <c r="B134" s="35"/>
      <c r="C134" s="36"/>
      <c r="D134" s="45"/>
      <c r="E134" s="38"/>
      <c r="F134" s="36"/>
      <c r="G134" s="40"/>
      <c r="H134" s="40"/>
      <c r="I134" s="40"/>
      <c r="J134" s="40"/>
      <c r="AR134" s="28"/>
    </row>
    <row r="135" spans="2:44" x14ac:dyDescent="0.25">
      <c r="B135" s="35"/>
      <c r="C135" s="36"/>
      <c r="D135" s="45"/>
      <c r="E135" s="38"/>
      <c r="F135" s="36"/>
      <c r="G135" s="40"/>
      <c r="H135" s="40"/>
      <c r="I135" s="40"/>
      <c r="J135" s="40"/>
      <c r="AR135" s="28"/>
    </row>
    <row r="136" spans="2:44" x14ac:dyDescent="0.25">
      <c r="B136" s="35"/>
      <c r="C136" s="36"/>
      <c r="D136" s="45"/>
      <c r="E136" s="38"/>
      <c r="F136" s="36"/>
      <c r="G136" s="40"/>
      <c r="H136" s="40"/>
      <c r="I136" s="40"/>
      <c r="J136" s="40"/>
      <c r="AR136" s="28"/>
    </row>
    <row r="137" spans="2:44" x14ac:dyDescent="0.25">
      <c r="B137" s="35"/>
      <c r="C137" s="36"/>
      <c r="D137" s="45"/>
      <c r="E137" s="38"/>
      <c r="F137" s="36"/>
      <c r="G137" s="40"/>
      <c r="H137" s="40"/>
      <c r="I137" s="40"/>
      <c r="J137" s="40"/>
      <c r="AR137" s="28"/>
    </row>
    <row r="138" spans="2:44" x14ac:dyDescent="0.25">
      <c r="B138" s="35"/>
      <c r="C138" s="36"/>
      <c r="D138" s="45"/>
      <c r="E138" s="38"/>
      <c r="F138" s="36"/>
      <c r="G138" s="40"/>
      <c r="H138" s="40"/>
      <c r="I138" s="40"/>
      <c r="J138" s="40"/>
      <c r="AR138" s="28"/>
    </row>
    <row r="139" spans="2:44" x14ac:dyDescent="0.25">
      <c r="B139" s="35"/>
      <c r="C139" s="36"/>
      <c r="D139" s="45"/>
      <c r="E139" s="38"/>
      <c r="F139" s="36"/>
      <c r="G139" s="40"/>
      <c r="H139" s="40"/>
      <c r="I139" s="40"/>
      <c r="J139" s="40"/>
      <c r="AR139" s="28"/>
    </row>
    <row r="140" spans="2:44" x14ac:dyDescent="0.25">
      <c r="B140" s="35"/>
      <c r="C140" s="36"/>
      <c r="D140" s="45"/>
      <c r="E140" s="38"/>
      <c r="F140" s="36"/>
      <c r="G140" s="40"/>
      <c r="H140" s="40"/>
      <c r="I140" s="40"/>
      <c r="J140" s="40"/>
      <c r="AR140" s="28"/>
    </row>
    <row r="141" spans="2:44" x14ac:dyDescent="0.25">
      <c r="B141" s="35"/>
      <c r="C141" s="36"/>
      <c r="D141" s="45"/>
      <c r="E141" s="38"/>
      <c r="F141" s="36"/>
      <c r="G141" s="40"/>
      <c r="H141" s="40"/>
      <c r="I141" s="40"/>
      <c r="J141" s="40"/>
      <c r="AR141" s="28"/>
    </row>
    <row r="142" spans="2:44" x14ac:dyDescent="0.25">
      <c r="B142" s="35"/>
      <c r="C142" s="36"/>
      <c r="D142" s="45"/>
      <c r="E142" s="38"/>
      <c r="F142" s="36"/>
      <c r="G142" s="40"/>
      <c r="H142" s="40"/>
      <c r="I142" s="40"/>
      <c r="J142" s="40"/>
      <c r="AR142" s="28"/>
    </row>
    <row r="143" spans="2:44" x14ac:dyDescent="0.25">
      <c r="B143" s="35"/>
      <c r="C143" s="36"/>
      <c r="D143" s="45"/>
      <c r="E143" s="38"/>
      <c r="F143" s="36"/>
      <c r="G143" s="40"/>
      <c r="H143" s="40"/>
      <c r="I143" s="40"/>
      <c r="J143" s="40"/>
      <c r="AR143" s="28"/>
    </row>
    <row r="144" spans="2:44" x14ac:dyDescent="0.25">
      <c r="B144" s="35"/>
      <c r="C144" s="36"/>
      <c r="D144" s="45"/>
      <c r="E144" s="38"/>
      <c r="F144" s="36"/>
      <c r="G144" s="40"/>
      <c r="H144" s="40"/>
      <c r="I144" s="40"/>
      <c r="J144" s="40"/>
      <c r="AR144" s="28"/>
    </row>
    <row r="145" spans="2:44" x14ac:dyDescent="0.25">
      <c r="B145" s="35"/>
      <c r="C145" s="36"/>
      <c r="D145" s="45"/>
      <c r="E145" s="38"/>
      <c r="F145" s="36"/>
      <c r="G145" s="40"/>
      <c r="H145" s="40"/>
      <c r="I145" s="40"/>
      <c r="J145" s="40"/>
      <c r="AR145" s="28"/>
    </row>
    <row r="146" spans="2:44" x14ac:dyDescent="0.25">
      <c r="B146" s="35"/>
      <c r="C146" s="36"/>
      <c r="D146" s="45"/>
      <c r="E146" s="38"/>
      <c r="F146" s="36"/>
      <c r="G146" s="40"/>
      <c r="H146" s="40"/>
      <c r="I146" s="40"/>
      <c r="J146" s="40"/>
      <c r="AR146" s="28"/>
    </row>
    <row r="147" spans="2:44" x14ac:dyDescent="0.25">
      <c r="B147" s="35"/>
      <c r="C147" s="36"/>
      <c r="D147" s="45"/>
      <c r="E147" s="38"/>
      <c r="F147" s="36"/>
      <c r="G147" s="40"/>
      <c r="H147" s="40"/>
      <c r="I147" s="40"/>
      <c r="J147" s="40"/>
      <c r="AR147" s="28"/>
    </row>
    <row r="148" spans="2:44" x14ac:dyDescent="0.25">
      <c r="B148" s="35"/>
      <c r="C148" s="36"/>
      <c r="D148" s="45"/>
      <c r="E148" s="38"/>
      <c r="F148" s="36"/>
      <c r="G148" s="40"/>
      <c r="H148" s="40"/>
      <c r="I148" s="40"/>
      <c r="J148" s="40"/>
      <c r="AR148" s="28"/>
    </row>
    <row r="149" spans="2:44" x14ac:dyDescent="0.25">
      <c r="B149" s="35"/>
      <c r="C149" s="36"/>
      <c r="D149" s="45"/>
      <c r="E149" s="38"/>
      <c r="F149" s="36"/>
      <c r="G149" s="40"/>
      <c r="H149" s="40"/>
      <c r="I149" s="40"/>
      <c r="J149" s="40"/>
      <c r="AR149" s="28"/>
    </row>
    <row r="150" spans="2:44" x14ac:dyDescent="0.25">
      <c r="B150" s="35"/>
      <c r="C150" s="36"/>
      <c r="D150" s="45"/>
      <c r="E150" s="38"/>
      <c r="F150" s="36"/>
      <c r="G150" s="40"/>
      <c r="H150" s="40"/>
      <c r="I150" s="40"/>
      <c r="J150" s="40"/>
      <c r="AR150" s="28"/>
    </row>
    <row r="151" spans="2:44" x14ac:dyDescent="0.25">
      <c r="B151" s="35"/>
      <c r="C151" s="36"/>
      <c r="D151" s="45"/>
      <c r="E151" s="38"/>
      <c r="F151" s="36"/>
      <c r="G151" s="40"/>
      <c r="H151" s="40"/>
      <c r="I151" s="40"/>
      <c r="J151" s="40"/>
      <c r="AR151" s="28"/>
    </row>
    <row r="152" spans="2:44" x14ac:dyDescent="0.25">
      <c r="B152" s="35"/>
      <c r="C152" s="36"/>
      <c r="D152" s="45"/>
      <c r="E152" s="38"/>
      <c r="F152" s="36"/>
      <c r="G152" s="40"/>
      <c r="H152" s="40"/>
      <c r="I152" s="40"/>
      <c r="J152" s="40"/>
      <c r="AR152" s="28"/>
    </row>
    <row r="153" spans="2:44" x14ac:dyDescent="0.25">
      <c r="B153" s="35"/>
      <c r="C153" s="36"/>
      <c r="D153" s="45"/>
      <c r="E153" s="38"/>
      <c r="F153" s="36"/>
      <c r="G153" s="40"/>
      <c r="H153" s="40"/>
      <c r="I153" s="40"/>
      <c r="J153" s="40"/>
      <c r="AR153" s="28"/>
    </row>
    <row r="154" spans="2:44" x14ac:dyDescent="0.25">
      <c r="B154" s="35"/>
      <c r="C154" s="36"/>
      <c r="D154" s="45"/>
      <c r="E154" s="38"/>
      <c r="F154" s="36"/>
      <c r="G154" s="40"/>
      <c r="H154" s="40"/>
      <c r="I154" s="40"/>
      <c r="J154" s="40"/>
      <c r="AR154" s="28"/>
    </row>
    <row r="155" spans="2:44" x14ac:dyDescent="0.25">
      <c r="B155" s="35"/>
      <c r="C155" s="36"/>
      <c r="D155" s="45"/>
      <c r="E155" s="38"/>
      <c r="F155" s="36"/>
      <c r="G155" s="40"/>
      <c r="H155" s="40"/>
      <c r="I155" s="40"/>
      <c r="J155" s="40"/>
      <c r="AR155" s="28"/>
    </row>
    <row r="156" spans="2:44" x14ac:dyDescent="0.25">
      <c r="B156" s="35"/>
      <c r="C156" s="36"/>
      <c r="D156" s="45"/>
      <c r="E156" s="38"/>
      <c r="F156" s="36"/>
      <c r="G156" s="40"/>
      <c r="H156" s="40"/>
      <c r="I156" s="40"/>
      <c r="J156" s="40"/>
      <c r="AR156" s="28"/>
    </row>
    <row r="157" spans="2:44" x14ac:dyDescent="0.25">
      <c r="B157" s="35"/>
      <c r="C157" s="36"/>
      <c r="D157" s="45"/>
      <c r="E157" s="38"/>
      <c r="F157" s="36"/>
      <c r="G157" s="40"/>
      <c r="H157" s="40"/>
      <c r="I157" s="40"/>
      <c r="J157" s="40"/>
      <c r="AR157" s="28"/>
    </row>
    <row r="158" spans="2:44" x14ac:dyDescent="0.25">
      <c r="B158" s="35"/>
      <c r="C158" s="36"/>
      <c r="D158" s="45"/>
      <c r="E158" s="38"/>
      <c r="F158" s="36"/>
      <c r="G158" s="40"/>
      <c r="H158" s="40"/>
      <c r="I158" s="40"/>
      <c r="J158" s="40"/>
      <c r="AR158" s="28"/>
    </row>
    <row r="159" spans="2:44" x14ac:dyDescent="0.25">
      <c r="B159" s="35"/>
      <c r="C159" s="36"/>
      <c r="D159" s="45"/>
      <c r="E159" s="38"/>
      <c r="F159" s="36"/>
      <c r="G159" s="40"/>
      <c r="H159" s="40"/>
      <c r="I159" s="40"/>
      <c r="J159" s="40"/>
      <c r="AR159" s="28"/>
    </row>
    <row r="160" spans="2:44" x14ac:dyDescent="0.25">
      <c r="B160" s="35"/>
      <c r="C160" s="36"/>
      <c r="D160" s="45"/>
      <c r="E160" s="38"/>
      <c r="F160" s="36"/>
      <c r="G160" s="40"/>
      <c r="H160" s="40"/>
      <c r="I160" s="40"/>
      <c r="J160" s="40"/>
      <c r="AR160" s="28"/>
    </row>
    <row r="161" spans="2:44" x14ac:dyDescent="0.25">
      <c r="B161" s="35"/>
      <c r="C161" s="36"/>
      <c r="D161" s="45"/>
      <c r="E161" s="38"/>
      <c r="F161" s="36"/>
      <c r="G161" s="40"/>
      <c r="H161" s="40"/>
      <c r="I161" s="40"/>
      <c r="J161" s="40"/>
      <c r="AR161" s="28"/>
    </row>
    <row r="162" spans="2:44" x14ac:dyDescent="0.25">
      <c r="B162" s="35"/>
      <c r="C162" s="36"/>
      <c r="D162" s="45"/>
      <c r="E162" s="38"/>
      <c r="F162" s="36"/>
      <c r="G162" s="40"/>
      <c r="H162" s="40"/>
      <c r="I162" s="40"/>
      <c r="J162" s="40"/>
      <c r="AR162" s="28"/>
    </row>
    <row r="163" spans="2:44" x14ac:dyDescent="0.25">
      <c r="B163" s="35"/>
      <c r="C163" s="36"/>
      <c r="D163" s="45"/>
      <c r="E163" s="38"/>
      <c r="F163" s="36"/>
      <c r="G163" s="40"/>
      <c r="H163" s="40"/>
      <c r="I163" s="40"/>
      <c r="J163" s="40"/>
      <c r="AR163" s="28"/>
    </row>
    <row r="164" spans="2:44" x14ac:dyDescent="0.25">
      <c r="B164" s="35"/>
      <c r="C164" s="36"/>
      <c r="D164" s="45"/>
      <c r="E164" s="38"/>
      <c r="F164" s="36"/>
      <c r="G164" s="40"/>
      <c r="H164" s="40"/>
      <c r="I164" s="40"/>
      <c r="J164" s="40"/>
      <c r="AR164" s="28"/>
    </row>
    <row r="165" spans="2:44" x14ac:dyDescent="0.25">
      <c r="B165" s="35"/>
      <c r="C165" s="36"/>
      <c r="D165" s="45"/>
      <c r="E165" s="38"/>
      <c r="F165" s="36"/>
      <c r="G165" s="40"/>
      <c r="H165" s="40"/>
      <c r="I165" s="40"/>
      <c r="J165" s="40"/>
      <c r="AR165" s="28"/>
    </row>
    <row r="166" spans="2:44" x14ac:dyDescent="0.25">
      <c r="B166" s="35"/>
      <c r="C166" s="36"/>
      <c r="D166" s="45"/>
      <c r="E166" s="38"/>
      <c r="F166" s="36"/>
      <c r="G166" s="40"/>
      <c r="H166" s="40"/>
      <c r="I166" s="40"/>
      <c r="J166" s="40"/>
      <c r="AR166" s="28"/>
    </row>
    <row r="167" spans="2:44" x14ac:dyDescent="0.25">
      <c r="B167" s="35"/>
      <c r="C167" s="36"/>
      <c r="D167" s="45"/>
      <c r="E167" s="38"/>
      <c r="F167" s="36"/>
      <c r="G167" s="40"/>
      <c r="H167" s="40"/>
      <c r="I167" s="40"/>
      <c r="J167" s="40"/>
      <c r="AR167" s="28"/>
    </row>
    <row r="168" spans="2:44" x14ac:dyDescent="0.25">
      <c r="B168" s="35"/>
      <c r="C168" s="36"/>
      <c r="D168" s="45"/>
      <c r="E168" s="38"/>
      <c r="F168" s="36"/>
      <c r="G168" s="40"/>
      <c r="H168" s="40"/>
      <c r="I168" s="40"/>
      <c r="J168" s="40"/>
      <c r="AR168" s="28"/>
    </row>
    <row r="169" spans="2:44" x14ac:dyDescent="0.25">
      <c r="B169" s="35"/>
      <c r="C169" s="36"/>
      <c r="D169" s="45"/>
      <c r="E169" s="38"/>
      <c r="F169" s="36"/>
      <c r="G169" s="40"/>
      <c r="H169" s="40"/>
      <c r="I169" s="40"/>
      <c r="J169" s="40"/>
      <c r="AR169" s="28"/>
    </row>
    <row r="170" spans="2:44" x14ac:dyDescent="0.25">
      <c r="B170" s="35"/>
      <c r="C170" s="36"/>
      <c r="D170" s="45"/>
      <c r="E170" s="38"/>
      <c r="F170" s="36"/>
      <c r="G170" s="40"/>
      <c r="H170" s="40"/>
      <c r="I170" s="40"/>
      <c r="J170" s="40"/>
      <c r="AR170" s="28"/>
    </row>
    <row r="171" spans="2:44" x14ac:dyDescent="0.25">
      <c r="B171" s="35"/>
      <c r="C171" s="36"/>
      <c r="D171" s="45"/>
      <c r="E171" s="38"/>
      <c r="F171" s="36"/>
      <c r="G171" s="40"/>
      <c r="H171" s="40"/>
      <c r="I171" s="40"/>
      <c r="J171" s="40"/>
      <c r="AR171" s="28"/>
    </row>
    <row r="172" spans="2:44" x14ac:dyDescent="0.25">
      <c r="B172" s="35"/>
      <c r="C172" s="36"/>
      <c r="D172" s="45"/>
      <c r="E172" s="38"/>
      <c r="F172" s="36"/>
      <c r="G172" s="40"/>
      <c r="H172" s="40"/>
      <c r="I172" s="40"/>
      <c r="J172" s="40"/>
      <c r="AR172" s="28"/>
    </row>
    <row r="173" spans="2:44" x14ac:dyDescent="0.25">
      <c r="B173" s="35"/>
      <c r="C173" s="36"/>
      <c r="D173" s="45"/>
      <c r="E173" s="38"/>
      <c r="F173" s="36"/>
      <c r="G173" s="40"/>
      <c r="H173" s="40"/>
      <c r="I173" s="40"/>
      <c r="J173" s="40"/>
      <c r="AR173" s="28"/>
    </row>
    <row r="174" spans="2:44" x14ac:dyDescent="0.25">
      <c r="B174" s="35"/>
      <c r="C174" s="36"/>
      <c r="D174" s="45"/>
      <c r="E174" s="38"/>
      <c r="F174" s="36"/>
      <c r="G174" s="40"/>
      <c r="H174" s="40"/>
      <c r="I174" s="40"/>
      <c r="J174" s="40"/>
      <c r="AR174" s="28"/>
    </row>
    <row r="175" spans="2:44" x14ac:dyDescent="0.25">
      <c r="B175" s="35"/>
      <c r="C175" s="36"/>
      <c r="D175" s="45"/>
      <c r="E175" s="38"/>
      <c r="F175" s="36"/>
      <c r="G175" s="40"/>
      <c r="H175" s="40"/>
      <c r="I175" s="40"/>
      <c r="J175" s="40"/>
      <c r="AR175" s="28"/>
    </row>
    <row r="176" spans="2:44" x14ac:dyDescent="0.25">
      <c r="B176" s="35"/>
      <c r="C176" s="36"/>
      <c r="D176" s="45"/>
      <c r="E176" s="38"/>
      <c r="F176" s="36"/>
      <c r="G176" s="40"/>
      <c r="H176" s="40"/>
      <c r="I176" s="40"/>
      <c r="J176" s="40"/>
      <c r="AR176" s="28"/>
    </row>
    <row r="177" spans="2:44" x14ac:dyDescent="0.25">
      <c r="B177" s="35"/>
      <c r="C177" s="36"/>
      <c r="D177" s="45"/>
      <c r="E177" s="38"/>
      <c r="F177" s="36"/>
      <c r="G177" s="40"/>
      <c r="H177" s="40"/>
      <c r="I177" s="40"/>
      <c r="J177" s="40"/>
      <c r="AR177" s="28"/>
    </row>
    <row r="178" spans="2:44" x14ac:dyDescent="0.25">
      <c r="B178" s="35"/>
      <c r="C178" s="36"/>
      <c r="D178" s="45"/>
      <c r="E178" s="38"/>
      <c r="F178" s="36"/>
      <c r="G178" s="40"/>
      <c r="H178" s="40"/>
      <c r="I178" s="40"/>
      <c r="J178" s="40"/>
      <c r="AR178" s="28"/>
    </row>
    <row r="179" spans="2:44" x14ac:dyDescent="0.25">
      <c r="B179" s="35"/>
      <c r="C179" s="36"/>
      <c r="D179" s="45"/>
      <c r="E179" s="38"/>
      <c r="F179" s="36"/>
      <c r="G179" s="40"/>
      <c r="H179" s="40"/>
      <c r="I179" s="40"/>
      <c r="J179" s="40"/>
      <c r="AR179" s="28"/>
    </row>
    <row r="180" spans="2:44" x14ac:dyDescent="0.25">
      <c r="B180" s="35"/>
      <c r="C180" s="36"/>
      <c r="D180" s="45"/>
      <c r="E180" s="38"/>
      <c r="F180" s="36"/>
      <c r="G180" s="40"/>
      <c r="H180" s="40"/>
      <c r="I180" s="40"/>
      <c r="J180" s="40"/>
      <c r="AR180" s="28"/>
    </row>
    <row r="181" spans="2:44" x14ac:dyDescent="0.25">
      <c r="B181" s="35"/>
      <c r="C181" s="36"/>
      <c r="D181" s="45"/>
      <c r="E181" s="38"/>
      <c r="F181" s="36"/>
      <c r="G181" s="40"/>
      <c r="H181" s="40"/>
      <c r="I181" s="40"/>
      <c r="J181" s="40"/>
      <c r="AR181" s="28"/>
    </row>
    <row r="182" spans="2:44" x14ac:dyDescent="0.25">
      <c r="B182" s="35"/>
      <c r="C182" s="36"/>
      <c r="D182" s="45"/>
      <c r="E182" s="38"/>
      <c r="F182" s="36"/>
      <c r="G182" s="40"/>
      <c r="H182" s="40"/>
      <c r="I182" s="40"/>
      <c r="J182" s="40"/>
      <c r="AR182" s="28"/>
    </row>
    <row r="183" spans="2:44" x14ac:dyDescent="0.25">
      <c r="B183" s="35"/>
      <c r="C183" s="36"/>
      <c r="D183" s="45"/>
      <c r="E183" s="38"/>
      <c r="F183" s="36"/>
      <c r="G183" s="40"/>
      <c r="H183" s="40"/>
      <c r="I183" s="40"/>
      <c r="J183" s="40"/>
      <c r="AR183" s="28"/>
    </row>
    <row r="184" spans="2:44" x14ac:dyDescent="0.25">
      <c r="B184" s="35"/>
      <c r="C184" s="36"/>
      <c r="D184" s="45"/>
      <c r="E184" s="38"/>
      <c r="F184" s="36"/>
      <c r="G184" s="40"/>
      <c r="H184" s="40"/>
      <c r="I184" s="40"/>
      <c r="J184" s="40"/>
      <c r="AR184" s="28"/>
    </row>
    <row r="185" spans="2:44" x14ac:dyDescent="0.25">
      <c r="AR185" s="28"/>
    </row>
    <row r="186" spans="2:44" x14ac:dyDescent="0.25">
      <c r="AR186" s="28"/>
    </row>
    <row r="187" spans="2:44" x14ac:dyDescent="0.25">
      <c r="AR187" s="28"/>
    </row>
    <row r="188" spans="2:44" x14ac:dyDescent="0.25">
      <c r="AR188" s="28"/>
    </row>
    <row r="189" spans="2:44" x14ac:dyDescent="0.25">
      <c r="AR189" s="28"/>
    </row>
    <row r="190" spans="2:44" x14ac:dyDescent="0.25">
      <c r="AR190" s="28"/>
    </row>
    <row r="191" spans="2:44" x14ac:dyDescent="0.25">
      <c r="AR191" s="28"/>
    </row>
    <row r="192" spans="2:44" x14ac:dyDescent="0.25">
      <c r="AR192" s="28"/>
    </row>
    <row r="193" spans="44:44" x14ac:dyDescent="0.25">
      <c r="AR193" s="28"/>
    </row>
    <row r="194" spans="44:44" x14ac:dyDescent="0.25">
      <c r="AR194" s="28"/>
    </row>
    <row r="195" spans="44:44" x14ac:dyDescent="0.25">
      <c r="AR195" s="28"/>
    </row>
    <row r="196" spans="44:44" x14ac:dyDescent="0.25">
      <c r="AR196" s="28"/>
    </row>
    <row r="197" spans="44:44" x14ac:dyDescent="0.25">
      <c r="AR197" s="28"/>
    </row>
    <row r="198" spans="44:44" x14ac:dyDescent="0.25">
      <c r="AR198" s="28"/>
    </row>
    <row r="199" spans="44:44" x14ac:dyDescent="0.25">
      <c r="AR199" s="28"/>
    </row>
    <row r="200" spans="44:44" x14ac:dyDescent="0.25">
      <c r="AR200" s="28"/>
    </row>
    <row r="201" spans="44:44" x14ac:dyDescent="0.25">
      <c r="AR201" s="28"/>
    </row>
    <row r="202" spans="44:44" x14ac:dyDescent="0.25">
      <c r="AR202" s="28"/>
    </row>
    <row r="203" spans="44:44" x14ac:dyDescent="0.25">
      <c r="AR203" s="28"/>
    </row>
    <row r="204" spans="44:44" x14ac:dyDescent="0.25">
      <c r="AR204" s="28"/>
    </row>
    <row r="205" spans="44:44" x14ac:dyDescent="0.25">
      <c r="AR205" s="28"/>
    </row>
    <row r="206" spans="44:44" x14ac:dyDescent="0.25">
      <c r="AR206" s="28"/>
    </row>
    <row r="207" spans="44:44" x14ac:dyDescent="0.25">
      <c r="AR207" s="28"/>
    </row>
    <row r="208" spans="44:44" x14ac:dyDescent="0.25">
      <c r="AR208" s="50"/>
    </row>
    <row r="209" spans="44:44" x14ac:dyDescent="0.25">
      <c r="AR209" s="50"/>
    </row>
    <row r="210" spans="44:44" x14ac:dyDescent="0.25">
      <c r="AR210" s="28"/>
    </row>
    <row r="211" spans="44:44" x14ac:dyDescent="0.25">
      <c r="AR211" s="28"/>
    </row>
    <row r="212" spans="44:44" x14ac:dyDescent="0.25">
      <c r="AR212" s="28"/>
    </row>
    <row r="213" spans="44:44" x14ac:dyDescent="0.25">
      <c r="AR213" s="28"/>
    </row>
    <row r="214" spans="44:44" x14ac:dyDescent="0.25">
      <c r="AR214" s="28"/>
    </row>
    <row r="215" spans="44:44" x14ac:dyDescent="0.25">
      <c r="AR215" s="28"/>
    </row>
    <row r="216" spans="44:44" x14ac:dyDescent="0.25">
      <c r="AR216" s="28"/>
    </row>
    <row r="217" spans="44:44" x14ac:dyDescent="0.25">
      <c r="AR217" s="28"/>
    </row>
    <row r="218" spans="44:44" x14ac:dyDescent="0.25">
      <c r="AR218" s="28"/>
    </row>
    <row r="219" spans="44:44" x14ac:dyDescent="0.25">
      <c r="AR219" s="28"/>
    </row>
    <row r="220" spans="44:44" x14ac:dyDescent="0.25">
      <c r="AR220" s="28"/>
    </row>
    <row r="221" spans="44:44" x14ac:dyDescent="0.25">
      <c r="AR221" s="28"/>
    </row>
    <row r="222" spans="44:44" x14ac:dyDescent="0.25">
      <c r="AR222" s="28"/>
    </row>
    <row r="223" spans="44:44" x14ac:dyDescent="0.25">
      <c r="AR223" s="28"/>
    </row>
    <row r="224" spans="44:44" x14ac:dyDescent="0.25">
      <c r="AR224" s="28"/>
    </row>
    <row r="225" spans="44:44" x14ac:dyDescent="0.25">
      <c r="AR225" s="28"/>
    </row>
    <row r="226" spans="44:44" x14ac:dyDescent="0.25">
      <c r="AR226" s="28"/>
    </row>
    <row r="227" spans="44:44" x14ac:dyDescent="0.25">
      <c r="AR227" s="28"/>
    </row>
    <row r="228" spans="44:44" x14ac:dyDescent="0.25">
      <c r="AR228" s="28"/>
    </row>
    <row r="229" spans="44:44" x14ac:dyDescent="0.25">
      <c r="AR229" s="28"/>
    </row>
    <row r="230" spans="44:44" x14ac:dyDescent="0.25">
      <c r="AR230" s="28"/>
    </row>
    <row r="231" spans="44:44" x14ac:dyDescent="0.25">
      <c r="AR231" s="28"/>
    </row>
    <row r="232" spans="44:44" x14ac:dyDescent="0.25">
      <c r="AR232" s="28"/>
    </row>
    <row r="233" spans="44:44" x14ac:dyDescent="0.25">
      <c r="AR233" s="28"/>
    </row>
    <row r="234" spans="44:44" x14ac:dyDescent="0.25">
      <c r="AR234" s="28"/>
    </row>
    <row r="235" spans="44:44" x14ac:dyDescent="0.25">
      <c r="AR235" s="28"/>
    </row>
    <row r="236" spans="44:44" x14ac:dyDescent="0.25">
      <c r="AR236" s="28"/>
    </row>
    <row r="237" spans="44:44" x14ac:dyDescent="0.25">
      <c r="AR237" s="28"/>
    </row>
    <row r="238" spans="44:44" x14ac:dyDescent="0.25">
      <c r="AR238" s="28"/>
    </row>
    <row r="239" spans="44:44" x14ac:dyDescent="0.25">
      <c r="AR239" s="28"/>
    </row>
    <row r="240" spans="44:44" x14ac:dyDescent="0.25">
      <c r="AR240" s="28"/>
    </row>
    <row r="241" spans="44:44" x14ac:dyDescent="0.25">
      <c r="AR241" s="28"/>
    </row>
    <row r="242" spans="44:44" x14ac:dyDescent="0.25">
      <c r="AR242" s="28"/>
    </row>
    <row r="243" spans="44:44" x14ac:dyDescent="0.25">
      <c r="AR243" s="28"/>
    </row>
    <row r="244" spans="44:44" x14ac:dyDescent="0.25">
      <c r="AR244" s="28"/>
    </row>
    <row r="245" spans="44:44" x14ac:dyDescent="0.25">
      <c r="AR245" s="28"/>
    </row>
    <row r="246" spans="44:44" x14ac:dyDescent="0.25">
      <c r="AR246" s="28"/>
    </row>
    <row r="247" spans="44:44" x14ac:dyDescent="0.25">
      <c r="AR247" s="28"/>
    </row>
    <row r="248" spans="44:44" x14ac:dyDescent="0.25">
      <c r="AR248" s="28"/>
    </row>
    <row r="249" spans="44:44" x14ac:dyDescent="0.25">
      <c r="AR249" s="28"/>
    </row>
    <row r="250" spans="44:44" x14ac:dyDescent="0.25">
      <c r="AR250" s="28"/>
    </row>
    <row r="251" spans="44:44" x14ac:dyDescent="0.25">
      <c r="AR251" s="28"/>
    </row>
  </sheetData>
  <sheetProtection password="F79C" sheet="1" objects="1" scenarios="1" selectLockedCells="1"/>
  <mergeCells count="10">
    <mergeCell ref="B17:G19"/>
    <mergeCell ref="G6:G7"/>
    <mergeCell ref="H6:H7"/>
    <mergeCell ref="B8:H8"/>
    <mergeCell ref="I8:L8"/>
    <mergeCell ref="I10:I13"/>
    <mergeCell ref="J10:J13"/>
    <mergeCell ref="K10:K13"/>
    <mergeCell ref="B10:C10"/>
    <mergeCell ref="B11:G15"/>
  </mergeCells>
  <conditionalFormatting sqref="J6">
    <cfRule type="cellIs" dxfId="5" priority="5" operator="equal">
      <formula>"NEVYHOVUJE"</formula>
    </cfRule>
    <cfRule type="cellIs" dxfId="4" priority="6" operator="equal">
      <formula>"OK"</formula>
    </cfRule>
  </conditionalFormatting>
  <conditionalFormatting sqref="J7">
    <cfRule type="cellIs" dxfId="3" priority="3" operator="equal">
      <formula>"NEVYHOVUJE"</formula>
    </cfRule>
    <cfRule type="cellIs" dxfId="2" priority="4" operator="equal">
      <formula>"OK"</formula>
    </cfRule>
  </conditionalFormatting>
  <conditionalFormatting sqref="J14">
    <cfRule type="cellIs" dxfId="1" priority="1" operator="equal">
      <formula>"NEVYHOVUJE"</formula>
    </cfRule>
    <cfRule type="cellIs" dxfId="0" priority="2" operator="equal">
      <formula>"OK"</formula>
    </cfRule>
  </conditionalFormatting>
  <pageMargins left="0.25" right="0.25" top="0.75" bottom="0.75" header="0.3" footer="0.3"/>
  <pageSetup paperSize="9" scale="35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YylsHiZe0lz15gZD/UqXxEJqjgo=</DigestValue>
    </Reference>
    <Reference URI="#idOfficeObject" Type="http://www.w3.org/2000/09/xmldsig#Object">
      <DigestMethod Algorithm="http://www.w3.org/2000/09/xmldsig#sha1"/>
      <DigestValue>Fmx1aohMCOy/zL/rkbwsn6dhgYM=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4mNP1CV2Df7WhTwrhbXXt288TMI=</DigestValue>
    </Reference>
  </SignedInfo>
  <SignatureValue>CV22rntoOO8rV+EO32fPWRBE5CzgrA4FbZY/UPJQOyW4LDU8bNxaYhikbItaXmN23DrTpse4ZLrO
4tvUZspX69wkoQP9fQZhrqpi4e4O049HUySYGXXT5NEAXNm2oPzrVFMU+Nb/zpKtIcRWez7F/K9i
64vD4XbaG9XECrDv9uxuUJ+1R6vAo16sDf59RotqKrPjbtaYGE7aVsuyIDxYdh1aEIi6LzE5npiv
O/Hs1HNzMcAzV08qemPayxCJ2DYKSHC6Mx5oxYgFDZqHJ4rd4zTOY/QVJzQLgjw6VxHUfDfNwgfv
prydmFAgsCZ1FB2RXZb3umM2Nh4+QRw1EgiARg==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6590xuEJxyctuDIuLNPTANbfHBs=</DigestValue>
      </Reference>
      <Reference URI="/xl/drawings/drawing1.xml?ContentType=application/vnd.openxmlformats-officedocument.drawing+xml">
        <DigestMethod Algorithm="http://www.w3.org/2000/09/xmldsig#sha1"/>
        <DigestValue>GhhzNl+5OodNBGPcogU4jGWffUE=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sharedStrings.xml?ContentType=application/vnd.openxmlformats-officedocument.spreadsheetml.sharedStrings+xml">
        <DigestMethod Algorithm="http://www.w3.org/2000/09/xmldsig#sha1"/>
        <DigestValue>kPN+zbbCWZTjsfcgdinwhqqB9e4=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3gYMn6+nRaTsjACGcPeTbbE3lo8=</DigestValue>
      </Reference>
      <Reference URI="/xl/worksheets/sheet1.xml?ContentType=application/vnd.openxmlformats-officedocument.spreadsheetml.worksheet+xml">
        <DigestMethod Algorithm="http://www.w3.org/2000/09/xmldsig#sha1"/>
        <DigestValue>GlCq4A2yf4/HasQHszssPF5RvoY=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ca6q0gbrP6AWa0vL8Ok46LlfA1s=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styles.xml?ContentType=application/vnd.openxmlformats-officedocument.spreadsheetml.styles+xml">
        <DigestMethod Algorithm="http://www.w3.org/2000/09/xmldsig#sha1"/>
        <DigestValue>OMrOS4dQcdrCcEtvS9SXP2A51W8=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2015-05-21T12:11:22Z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2015-05-21T12:11:22Z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DATA</vt:lpstr>
      <vt:lpstr>List1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Hana KVASNIČKOVÁ</cp:lastModifiedBy>
  <cp:lastPrinted>2015-03-12T12:48:23Z</cp:lastPrinted>
  <dcterms:created xsi:type="dcterms:W3CDTF">2014-03-05T12:43:32Z</dcterms:created>
  <dcterms:modified xsi:type="dcterms:W3CDTF">2015-05-21T12:11:21Z</dcterms:modified>
</cp:coreProperties>
</file>