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20" windowHeight="126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5" i="1" l="1"/>
  <c r="K6" i="1"/>
  <c r="J34" i="1" s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3" i="1"/>
  <c r="K4" i="1"/>
</calcChain>
</file>

<file path=xl/sharedStrings.xml><?xml version="1.0" encoding="utf-8"?>
<sst xmlns="http://schemas.openxmlformats.org/spreadsheetml/2006/main" count="126" uniqueCount="87">
  <si>
    <t>Položka</t>
  </si>
  <si>
    <t>Název</t>
  </si>
  <si>
    <t>Množství</t>
  </si>
  <si>
    <t>Jednotka [MJ]</t>
  </si>
  <si>
    <t>Popis</t>
  </si>
  <si>
    <t>fakturace</t>
  </si>
  <si>
    <t>TELEFON</t>
  </si>
  <si>
    <t>Kontaktní osoba k převzetí Zboží</t>
  </si>
  <si>
    <t>MÍSTO DODÁNÍ</t>
  </si>
  <si>
    <t>Cena v Kč bez DPH/ks</t>
  </si>
  <si>
    <t>Cena celkem v Kč bez DPH</t>
  </si>
  <si>
    <t>toner do tiskárny  Canon iR2520 black</t>
  </si>
  <si>
    <t>ks</t>
  </si>
  <si>
    <t>orig.toner Canon C-EXV 33 black - 14600 str</t>
  </si>
  <si>
    <t>Samostatná faktura</t>
  </si>
  <si>
    <t>KCH - pí Štrofová</t>
  </si>
  <si>
    <t>Veleslavínova 42</t>
  </si>
  <si>
    <t>toner pro tiskárnu Konica Minolta bizhub C300 black</t>
  </si>
  <si>
    <t>orig.toner Konica Minolta TN-312K, kapacita - 20000 str</t>
  </si>
  <si>
    <t>toner pro tiskárnu Konica Minolta bizhub C300 cyan</t>
  </si>
  <si>
    <t>orig.toner Konica Minolta TN-312C, kapacita - 12000 str</t>
  </si>
  <si>
    <t>toner pro tiskárnu Konica Minolta bizhub C300 magenta</t>
  </si>
  <si>
    <t>orig.toner Konica Minolta TN-312M, kapacita - 12000 str</t>
  </si>
  <si>
    <t>toner pro tiskárnu Konica Minolta bizhub C300 yellow</t>
  </si>
  <si>
    <t>orig.toner Konica Minolta TN-312Y, kapacita - 12000 str</t>
  </si>
  <si>
    <t>toner černý pro tiskárnu Konica Minolta Magicolor 2430</t>
  </si>
  <si>
    <t>orig.toner Konica Minolta Magicolor 2430 černý - 4500 str</t>
  </si>
  <si>
    <t>toner modrý pro tiskárnu Konica Minolta Magicolor 2430</t>
  </si>
  <si>
    <t>orig.toner Konica Minolta Magicolor 2430 modrý - 1500 str</t>
  </si>
  <si>
    <t>toner červený pro tiskárnu Konica Minolta Magicolor 2430</t>
  </si>
  <si>
    <t>orig.toner  Konica Minolta Magicolor 2430 červený - 1500 str</t>
  </si>
  <si>
    <t>toner žlutý pro tiskárnu Konica Minolta Magicolor 2430</t>
  </si>
  <si>
    <t>orig.toner Konica Minolta Magicolor 2430 žlutý - 1500str</t>
  </si>
  <si>
    <t>toner do tiskárny DCC 2935 modrý</t>
  </si>
  <si>
    <t>orig.toner modrý do tiskárny DCC 2935 - 15000str</t>
  </si>
  <si>
    <t>DFAV - pí Suchomelová</t>
  </si>
  <si>
    <t>Univerzitní 22</t>
  </si>
  <si>
    <t>toner do tiskárny DCC 2935 žlutý</t>
  </si>
  <si>
    <t>orig.toner žlutý do tiskárny DCC 2935 - 15000str</t>
  </si>
  <si>
    <t>obrazový válec do OKI C5900 black</t>
  </si>
  <si>
    <t>orig.obrazový válec OKI 43381724 black - 20000 str</t>
  </si>
  <si>
    <t>odpadní nádobka na toner do DCC 2935</t>
  </si>
  <si>
    <t>Kyocera WT-860, WT860, odpadní nádobka výtěžnost 25000/100000str</t>
  </si>
  <si>
    <t>toner do tiskárny Canon i-SENSYS MF4150</t>
  </si>
  <si>
    <t>orig.toner Canon FX10 black - 2000str</t>
  </si>
  <si>
    <t>toner do tiskárny  OKI C310C,330…black</t>
  </si>
  <si>
    <t>orig černý toner OKI 44469803 - 3500 str</t>
  </si>
  <si>
    <t>KVD - p.Vrbík</t>
  </si>
  <si>
    <t>Klatovská 51</t>
  </si>
  <si>
    <t xml:space="preserve"> toner black do tiskárny Utax DCC 2935</t>
  </si>
  <si>
    <t>orig.toner DCC 2935 black -  25000 str</t>
  </si>
  <si>
    <t>IPC - pí Hrabačková</t>
  </si>
  <si>
    <t>Univerzitní 20</t>
  </si>
  <si>
    <t>toner black pro digitální multifunkční systém DCC 2930/2935</t>
  </si>
  <si>
    <t>orig.toner CK-2930B black - 25000 str</t>
  </si>
  <si>
    <t>KET - p.Řeřicha</t>
  </si>
  <si>
    <t>Univerzitní 26</t>
  </si>
  <si>
    <t>toner cyan pro digitální multifunkční systém DCC 2930/2935</t>
  </si>
  <si>
    <t>orig.toner CK-2930C cyan - 15000 str</t>
  </si>
  <si>
    <t>toner magenta pro digitální multifunkční systém DCC 2930/2935</t>
  </si>
  <si>
    <t>orig.toner CK-2930M magenta - 15000 str</t>
  </si>
  <si>
    <t>toner yellow pro digitální multifunkční systém DCC 2930/2935</t>
  </si>
  <si>
    <t>orig.toner CK-2930Y yellow - 15000 str</t>
  </si>
  <si>
    <t>toner do tiskárny /kopírky  DCC 6525 black</t>
  </si>
  <si>
    <t>orig toner CK-6520B black DCC6520/6525 - 12000 str</t>
  </si>
  <si>
    <t>DFST - p.Pinte</t>
  </si>
  <si>
    <t>toner do tiskárny /kopírky  DCC 6525 yellow</t>
  </si>
  <si>
    <t>toner do tiskárny /kopírky  DCC 6525 cyan</t>
  </si>
  <si>
    <t>orig toner CK-6520C cyan DCC6520/6525 - 6000 str</t>
  </si>
  <si>
    <t>toner do tiskárny /kopírky  DCC 6525 magenta</t>
  </si>
  <si>
    <t>orig toner CK-6520M magenta DCC6520/6525 - 6000 str</t>
  </si>
  <si>
    <t xml:space="preserve">toner do tiskárny LEXMARK C935 žlutý </t>
  </si>
  <si>
    <t>orig toner žlutý Lexmark C930H2YG  - 24000 str A4</t>
  </si>
  <si>
    <t>RTI - p.Havlík</t>
  </si>
  <si>
    <t>toner do tiskárny LEXMARK C935 purpurový</t>
  </si>
  <si>
    <t>orig toner purpurový Lexmark C930H2MG  - 24000 str A4</t>
  </si>
  <si>
    <t>toner do tiskárny LEXMARK C935 azurový</t>
  </si>
  <si>
    <t>orig toner azurový Lexmark C930H2CG  - 24000 str A4</t>
  </si>
  <si>
    <t>toner do tiskárny LEXMARK MX711 černý</t>
  </si>
  <si>
    <t>orig toner černý Lexmark 62D2X00   - 45000 str A4</t>
  </si>
  <si>
    <t>vepsat</t>
  </si>
  <si>
    <t xml:space="preserve">Projekt RTI - CZ.1.05/2.1.00/03.0093 </t>
  </si>
  <si>
    <t>toner do tiskárny OKI B431</t>
  </si>
  <si>
    <t>toner OKI B431/44917602 black 12000 str</t>
  </si>
  <si>
    <t>ORA - NL pí Ottová</t>
  </si>
  <si>
    <t>Celková nabídková cena v Kč bez DPH</t>
  </si>
  <si>
    <t>Příloha č. 1 – Technická 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</si>
</sst>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\ &quot;Kč&quot;_-;\-* #,##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Protection="1"/>
    <xf numFmtId="49" fontId="1" fillId="0" borderId="0" xfId="0" applyNumberFormat="1" applyFont="1" applyFill="1" applyAlignment="1" applyProtection="1">
      <alignment vertical="top" wrapText="1"/>
    </xf>
    <xf numFmtId="4" fontId="1" fillId="0" borderId="0" xfId="0" applyNumberFormat="1" applyFont="1" applyFill="1" applyAlignment="1" applyProtection="1">
      <alignment vertical="top" wrapText="1"/>
    </xf>
    <xf numFmtId="164" fontId="0" fillId="0" borderId="0" xfId="0" applyNumberFormat="1" applyProtection="1"/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/>
    </xf>
    <xf numFmtId="49" fontId="3" fillId="3" borderId="9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164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7" xfId="1" applyNumberFormat="1" applyFont="1" applyBorder="1"/>
    <xf numFmtId="165" fontId="6" fillId="0" borderId="18" xfId="1" applyNumberFormat="1" applyFont="1" applyBorder="1"/>
    <xf numFmtId="0" fontId="0" fillId="0" borderId="0" xfId="0" applyAlignment="1"/>
    <xf numFmtId="164" fontId="4" fillId="0" borderId="14" xfId="0" applyNumberFormat="1" applyFont="1" applyBorder="1" applyAlignment="1" applyProtection="1">
      <alignment horizontal="center" vertical="center"/>
    </xf>
    <xf numFmtId="164" fontId="4" fillId="0" borderId="16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3" fontId="3" fillId="0" borderId="4" xfId="0" applyNumberFormat="1" applyFont="1" applyBorder="1" applyAlignment="1" applyProtection="1">
      <alignment horizontal="center" vertical="center"/>
    </xf>
    <xf numFmtId="3" fontId="3" fillId="0" borderId="7" xfId="0" applyNumberFormat="1" applyFont="1" applyBorder="1" applyAlignment="1" applyProtection="1">
      <alignment horizontal="center" vertical="center"/>
    </xf>
    <xf numFmtId="3" fontId="3" fillId="0" borderId="10" xfId="0" applyNumberFormat="1" applyFont="1" applyBorder="1" applyAlignment="1" applyProtection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2" workbookViewId="0">
      <selection activeCell="E7" sqref="E7"/>
    </sheetView>
  </sheetViews>
  <sheetFormatPr defaultRowHeight="15" x14ac:dyDescent="0.25"/>
  <cols>
    <col min="2" max="2" width="42.5703125" customWidth="1"/>
    <col min="5" max="5" width="31.140625" customWidth="1"/>
    <col min="7" max="7" width="31.5703125" customWidth="1"/>
    <col min="8" max="8" width="20.140625" customWidth="1"/>
    <col min="9" max="9" width="29" customWidth="1"/>
    <col min="10" max="10" width="11.42578125" bestFit="1" customWidth="1"/>
    <col min="11" max="11" width="12.7109375" customWidth="1"/>
    <col min="12" max="12" width="9.28515625" bestFit="1" customWidth="1"/>
  </cols>
  <sheetData>
    <row r="1" spans="1:12" x14ac:dyDescent="0.25">
      <c r="A1" s="41" t="s">
        <v>86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2" ht="16.5" thickBot="1" x14ac:dyDescent="0.3">
      <c r="A2" s="1"/>
      <c r="B2" s="2"/>
      <c r="C2" s="3"/>
      <c r="D2" s="2"/>
      <c r="E2" s="2"/>
      <c r="F2" s="2"/>
      <c r="G2" s="1"/>
      <c r="H2" s="1"/>
      <c r="I2" s="1"/>
      <c r="J2" s="4"/>
      <c r="K2" s="4"/>
    </row>
    <row r="3" spans="1:12" ht="31.5" thickTop="1" thickBot="1" x14ac:dyDescent="0.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7" t="s">
        <v>9</v>
      </c>
      <c r="K3" s="7" t="s">
        <v>10</v>
      </c>
    </row>
    <row r="4" spans="1:12" ht="31.5" thickTop="1" thickBot="1" x14ac:dyDescent="0.3">
      <c r="A4" s="8">
        <v>1</v>
      </c>
      <c r="B4" s="9" t="s">
        <v>11</v>
      </c>
      <c r="C4" s="10">
        <v>5</v>
      </c>
      <c r="D4" s="9" t="s">
        <v>12</v>
      </c>
      <c r="E4" s="9" t="s">
        <v>13</v>
      </c>
      <c r="F4" s="53" t="s">
        <v>14</v>
      </c>
      <c r="G4" s="59">
        <v>377636657</v>
      </c>
      <c r="H4" s="47" t="s">
        <v>15</v>
      </c>
      <c r="I4" s="50" t="s">
        <v>16</v>
      </c>
      <c r="J4" s="11">
        <v>922</v>
      </c>
      <c r="K4" s="12">
        <f>J4*C4</f>
        <v>4610</v>
      </c>
    </row>
    <row r="5" spans="1:12" ht="31.5" thickTop="1" thickBot="1" x14ac:dyDescent="0.3">
      <c r="A5" s="13">
        <v>2</v>
      </c>
      <c r="B5" s="14" t="s">
        <v>17</v>
      </c>
      <c r="C5" s="15">
        <v>3</v>
      </c>
      <c r="D5" s="14" t="s">
        <v>12</v>
      </c>
      <c r="E5" s="14" t="s">
        <v>18</v>
      </c>
      <c r="F5" s="54"/>
      <c r="G5" s="60"/>
      <c r="H5" s="48"/>
      <c r="I5" s="51"/>
      <c r="J5" s="11">
        <v>1111</v>
      </c>
      <c r="K5" s="12">
        <f t="shared" ref="K5:K33" si="0">J5*C5</f>
        <v>3333</v>
      </c>
    </row>
    <row r="6" spans="1:12" ht="31.5" thickTop="1" thickBot="1" x14ac:dyDescent="0.3">
      <c r="A6" s="13">
        <v>3</v>
      </c>
      <c r="B6" s="14" t="s">
        <v>19</v>
      </c>
      <c r="C6" s="15">
        <v>1</v>
      </c>
      <c r="D6" s="14" t="s">
        <v>12</v>
      </c>
      <c r="E6" s="14" t="s">
        <v>20</v>
      </c>
      <c r="F6" s="54"/>
      <c r="G6" s="60"/>
      <c r="H6" s="48"/>
      <c r="I6" s="51"/>
      <c r="J6" s="11">
        <v>950</v>
      </c>
      <c r="K6" s="12">
        <f t="shared" si="0"/>
        <v>950</v>
      </c>
    </row>
    <row r="7" spans="1:12" ht="31.5" thickTop="1" thickBot="1" x14ac:dyDescent="0.3">
      <c r="A7" s="13">
        <v>4</v>
      </c>
      <c r="B7" s="14" t="s">
        <v>21</v>
      </c>
      <c r="C7" s="15">
        <v>1</v>
      </c>
      <c r="D7" s="14" t="s">
        <v>12</v>
      </c>
      <c r="E7" s="14" t="s">
        <v>22</v>
      </c>
      <c r="F7" s="54"/>
      <c r="G7" s="60"/>
      <c r="H7" s="48"/>
      <c r="I7" s="51"/>
      <c r="J7" s="11">
        <v>950</v>
      </c>
      <c r="K7" s="12">
        <f t="shared" si="0"/>
        <v>950</v>
      </c>
    </row>
    <row r="8" spans="1:12" ht="31.5" thickTop="1" thickBot="1" x14ac:dyDescent="0.3">
      <c r="A8" s="13">
        <v>5</v>
      </c>
      <c r="B8" s="14" t="s">
        <v>23</v>
      </c>
      <c r="C8" s="15">
        <v>1</v>
      </c>
      <c r="D8" s="14" t="s">
        <v>12</v>
      </c>
      <c r="E8" s="14" t="s">
        <v>24</v>
      </c>
      <c r="F8" s="54"/>
      <c r="G8" s="60"/>
      <c r="H8" s="48"/>
      <c r="I8" s="51"/>
      <c r="J8" s="11">
        <v>950</v>
      </c>
      <c r="K8" s="12">
        <f t="shared" si="0"/>
        <v>950</v>
      </c>
    </row>
    <row r="9" spans="1:12" ht="31.5" thickTop="1" thickBot="1" x14ac:dyDescent="0.3">
      <c r="A9" s="13">
        <v>6</v>
      </c>
      <c r="B9" s="14" t="s">
        <v>25</v>
      </c>
      <c r="C9" s="15">
        <v>1</v>
      </c>
      <c r="D9" s="14" t="s">
        <v>12</v>
      </c>
      <c r="E9" s="14" t="s">
        <v>26</v>
      </c>
      <c r="F9" s="54"/>
      <c r="G9" s="60"/>
      <c r="H9" s="48"/>
      <c r="I9" s="51"/>
      <c r="J9" s="11">
        <v>1512</v>
      </c>
      <c r="K9" s="12">
        <f t="shared" si="0"/>
        <v>1512</v>
      </c>
    </row>
    <row r="10" spans="1:12" ht="31.5" thickTop="1" thickBot="1" x14ac:dyDescent="0.3">
      <c r="A10" s="13">
        <v>7</v>
      </c>
      <c r="B10" s="14" t="s">
        <v>27</v>
      </c>
      <c r="C10" s="15">
        <v>1</v>
      </c>
      <c r="D10" s="14" t="s">
        <v>12</v>
      </c>
      <c r="E10" s="14" t="s">
        <v>28</v>
      </c>
      <c r="F10" s="54"/>
      <c r="G10" s="60"/>
      <c r="H10" s="48"/>
      <c r="I10" s="51"/>
      <c r="J10" s="11">
        <v>1475</v>
      </c>
      <c r="K10" s="12">
        <f t="shared" si="0"/>
        <v>1475</v>
      </c>
    </row>
    <row r="11" spans="1:12" ht="31.5" thickTop="1" thickBot="1" x14ac:dyDescent="0.3">
      <c r="A11" s="13">
        <v>8</v>
      </c>
      <c r="B11" s="14" t="s">
        <v>29</v>
      </c>
      <c r="C11" s="15">
        <v>1</v>
      </c>
      <c r="D11" s="14" t="s">
        <v>12</v>
      </c>
      <c r="E11" s="14" t="s">
        <v>30</v>
      </c>
      <c r="F11" s="54"/>
      <c r="G11" s="60"/>
      <c r="H11" s="48"/>
      <c r="I11" s="51"/>
      <c r="J11" s="11">
        <v>1475</v>
      </c>
      <c r="K11" s="12">
        <f t="shared" si="0"/>
        <v>1475</v>
      </c>
    </row>
    <row r="12" spans="1:12" ht="31.5" thickTop="1" thickBot="1" x14ac:dyDescent="0.3">
      <c r="A12" s="16">
        <v>9</v>
      </c>
      <c r="B12" s="17" t="s">
        <v>31</v>
      </c>
      <c r="C12" s="18">
        <v>1</v>
      </c>
      <c r="D12" s="17" t="s">
        <v>12</v>
      </c>
      <c r="E12" s="17" t="s">
        <v>32</v>
      </c>
      <c r="F12" s="58"/>
      <c r="G12" s="61"/>
      <c r="H12" s="49"/>
      <c r="I12" s="52"/>
      <c r="J12" s="11">
        <v>1475</v>
      </c>
      <c r="K12" s="12">
        <f t="shared" si="0"/>
        <v>1475</v>
      </c>
    </row>
    <row r="13" spans="1:12" ht="31.5" thickTop="1" thickBot="1" x14ac:dyDescent="0.3">
      <c r="A13" s="8">
        <v>10</v>
      </c>
      <c r="B13" s="9" t="s">
        <v>33</v>
      </c>
      <c r="C13" s="10">
        <v>1</v>
      </c>
      <c r="D13" s="9" t="s">
        <v>12</v>
      </c>
      <c r="E13" s="9" t="s">
        <v>34</v>
      </c>
      <c r="F13" s="53" t="s">
        <v>14</v>
      </c>
      <c r="G13" s="47">
        <v>377632001</v>
      </c>
      <c r="H13" s="47" t="s">
        <v>35</v>
      </c>
      <c r="I13" s="50" t="s">
        <v>36</v>
      </c>
      <c r="J13" s="11">
        <v>3221</v>
      </c>
      <c r="K13" s="12">
        <f t="shared" si="0"/>
        <v>3221</v>
      </c>
      <c r="L13" s="39"/>
    </row>
    <row r="14" spans="1:12" ht="31.5" thickTop="1" thickBot="1" x14ac:dyDescent="0.3">
      <c r="A14" s="13">
        <v>11</v>
      </c>
      <c r="B14" s="14" t="s">
        <v>37</v>
      </c>
      <c r="C14" s="15">
        <v>1</v>
      </c>
      <c r="D14" s="14" t="s">
        <v>12</v>
      </c>
      <c r="E14" s="14" t="s">
        <v>38</v>
      </c>
      <c r="F14" s="54"/>
      <c r="G14" s="48"/>
      <c r="H14" s="48"/>
      <c r="I14" s="51"/>
      <c r="J14" s="11">
        <v>3221</v>
      </c>
      <c r="K14" s="12">
        <f t="shared" si="0"/>
        <v>3221</v>
      </c>
      <c r="L14" s="40"/>
    </row>
    <row r="15" spans="1:12" ht="31.5" thickTop="1" thickBot="1" x14ac:dyDescent="0.3">
      <c r="A15" s="13">
        <v>12</v>
      </c>
      <c r="B15" s="14" t="s">
        <v>39</v>
      </c>
      <c r="C15" s="15">
        <v>1</v>
      </c>
      <c r="D15" s="14" t="s">
        <v>12</v>
      </c>
      <c r="E15" s="14" t="s">
        <v>40</v>
      </c>
      <c r="F15" s="54"/>
      <c r="G15" s="48"/>
      <c r="H15" s="48"/>
      <c r="I15" s="51"/>
      <c r="J15" s="11">
        <v>1050</v>
      </c>
      <c r="K15" s="12">
        <f t="shared" si="0"/>
        <v>1050</v>
      </c>
    </row>
    <row r="16" spans="1:12" ht="46.5" thickTop="1" thickBot="1" x14ac:dyDescent="0.3">
      <c r="A16" s="13">
        <v>13</v>
      </c>
      <c r="B16" s="14" t="s">
        <v>41</v>
      </c>
      <c r="C16" s="15">
        <v>1</v>
      </c>
      <c r="D16" s="14" t="s">
        <v>12</v>
      </c>
      <c r="E16" s="14" t="s">
        <v>42</v>
      </c>
      <c r="F16" s="54"/>
      <c r="G16" s="48"/>
      <c r="H16" s="48"/>
      <c r="I16" s="51"/>
      <c r="J16" s="11">
        <v>231</v>
      </c>
      <c r="K16" s="12">
        <f t="shared" si="0"/>
        <v>231</v>
      </c>
    </row>
    <row r="17" spans="1:11" ht="31.5" thickTop="1" thickBot="1" x14ac:dyDescent="0.3">
      <c r="A17" s="16">
        <v>14</v>
      </c>
      <c r="B17" s="17" t="s">
        <v>43</v>
      </c>
      <c r="C17" s="18">
        <v>1</v>
      </c>
      <c r="D17" s="17" t="s">
        <v>12</v>
      </c>
      <c r="E17" s="17" t="s">
        <v>44</v>
      </c>
      <c r="F17" s="58"/>
      <c r="G17" s="19"/>
      <c r="H17" s="49"/>
      <c r="I17" s="52"/>
      <c r="J17" s="11">
        <v>1142</v>
      </c>
      <c r="K17" s="12">
        <f t="shared" si="0"/>
        <v>1142</v>
      </c>
    </row>
    <row r="18" spans="1:11" ht="46.5" thickTop="1" thickBot="1" x14ac:dyDescent="0.3">
      <c r="A18" s="20">
        <v>15</v>
      </c>
      <c r="B18" s="21" t="s">
        <v>45</v>
      </c>
      <c r="C18" s="22">
        <v>1</v>
      </c>
      <c r="D18" s="21" t="s">
        <v>12</v>
      </c>
      <c r="E18" s="21" t="s">
        <v>46</v>
      </c>
      <c r="F18" s="21" t="s">
        <v>14</v>
      </c>
      <c r="G18" s="20">
        <v>377636440</v>
      </c>
      <c r="H18" s="20" t="s">
        <v>47</v>
      </c>
      <c r="I18" s="23" t="s">
        <v>48</v>
      </c>
      <c r="J18" s="11">
        <v>1111</v>
      </c>
      <c r="K18" s="12">
        <f t="shared" si="0"/>
        <v>1111</v>
      </c>
    </row>
    <row r="19" spans="1:11" ht="46.5" thickTop="1" thickBot="1" x14ac:dyDescent="0.3">
      <c r="A19" s="20">
        <v>16</v>
      </c>
      <c r="B19" s="21" t="s">
        <v>49</v>
      </c>
      <c r="C19" s="22">
        <v>2</v>
      </c>
      <c r="D19" s="21" t="s">
        <v>12</v>
      </c>
      <c r="E19" s="24" t="s">
        <v>50</v>
      </c>
      <c r="F19" s="24" t="s">
        <v>14</v>
      </c>
      <c r="G19" s="20">
        <v>377631350</v>
      </c>
      <c r="H19" s="20" t="s">
        <v>51</v>
      </c>
      <c r="I19" s="23" t="s">
        <v>52</v>
      </c>
      <c r="J19" s="11">
        <v>2191</v>
      </c>
      <c r="K19" s="12">
        <f t="shared" si="0"/>
        <v>4382</v>
      </c>
    </row>
    <row r="20" spans="1:11" ht="31.5" thickTop="1" thickBot="1" x14ac:dyDescent="0.3">
      <c r="A20" s="8">
        <v>17</v>
      </c>
      <c r="B20" s="9" t="s">
        <v>53</v>
      </c>
      <c r="C20" s="10">
        <v>2</v>
      </c>
      <c r="D20" s="9" t="s">
        <v>12</v>
      </c>
      <c r="E20" s="25" t="s">
        <v>54</v>
      </c>
      <c r="F20" s="44" t="s">
        <v>14</v>
      </c>
      <c r="G20" s="47">
        <v>377634534</v>
      </c>
      <c r="H20" s="47" t="s">
        <v>55</v>
      </c>
      <c r="I20" s="50" t="s">
        <v>56</v>
      </c>
      <c r="J20" s="11">
        <v>2191</v>
      </c>
      <c r="K20" s="12">
        <f t="shared" si="0"/>
        <v>4382</v>
      </c>
    </row>
    <row r="21" spans="1:11" ht="31.5" thickTop="1" thickBot="1" x14ac:dyDescent="0.3">
      <c r="A21" s="13">
        <v>18</v>
      </c>
      <c r="B21" s="14" t="s">
        <v>57</v>
      </c>
      <c r="C21" s="15">
        <v>2</v>
      </c>
      <c r="D21" s="14" t="s">
        <v>12</v>
      </c>
      <c r="E21" s="26" t="s">
        <v>58</v>
      </c>
      <c r="F21" s="45"/>
      <c r="G21" s="48"/>
      <c r="H21" s="48"/>
      <c r="I21" s="51"/>
      <c r="J21" s="11">
        <v>3221</v>
      </c>
      <c r="K21" s="12">
        <f t="shared" si="0"/>
        <v>6442</v>
      </c>
    </row>
    <row r="22" spans="1:11" ht="31.5" thickTop="1" thickBot="1" x14ac:dyDescent="0.3">
      <c r="A22" s="13">
        <v>19</v>
      </c>
      <c r="B22" s="14" t="s">
        <v>59</v>
      </c>
      <c r="C22" s="15">
        <v>2</v>
      </c>
      <c r="D22" s="14" t="s">
        <v>12</v>
      </c>
      <c r="E22" s="26" t="s">
        <v>60</v>
      </c>
      <c r="F22" s="45"/>
      <c r="G22" s="48"/>
      <c r="H22" s="48"/>
      <c r="I22" s="51"/>
      <c r="J22" s="11">
        <v>3221</v>
      </c>
      <c r="K22" s="12">
        <f t="shared" si="0"/>
        <v>6442</v>
      </c>
    </row>
    <row r="23" spans="1:11" ht="31.5" thickTop="1" thickBot="1" x14ac:dyDescent="0.3">
      <c r="A23" s="16">
        <v>20</v>
      </c>
      <c r="B23" s="17" t="s">
        <v>61</v>
      </c>
      <c r="C23" s="18">
        <v>2</v>
      </c>
      <c r="D23" s="17" t="s">
        <v>12</v>
      </c>
      <c r="E23" s="27" t="s">
        <v>62</v>
      </c>
      <c r="F23" s="46"/>
      <c r="G23" s="49"/>
      <c r="H23" s="49"/>
      <c r="I23" s="52"/>
      <c r="J23" s="11">
        <v>3221</v>
      </c>
      <c r="K23" s="12">
        <f t="shared" si="0"/>
        <v>6442</v>
      </c>
    </row>
    <row r="24" spans="1:11" ht="31.5" thickTop="1" thickBot="1" x14ac:dyDescent="0.3">
      <c r="A24" s="8">
        <v>21</v>
      </c>
      <c r="B24" s="9" t="s">
        <v>63</v>
      </c>
      <c r="C24" s="10">
        <v>2</v>
      </c>
      <c r="D24" s="9" t="s">
        <v>12</v>
      </c>
      <c r="E24" s="9" t="s">
        <v>64</v>
      </c>
      <c r="F24" s="53" t="s">
        <v>14</v>
      </c>
      <c r="G24" s="47">
        <v>377638003</v>
      </c>
      <c r="H24" s="47" t="s">
        <v>65</v>
      </c>
      <c r="I24" s="50" t="s">
        <v>36</v>
      </c>
      <c r="J24" s="11">
        <v>1883</v>
      </c>
      <c r="K24" s="12">
        <f t="shared" si="0"/>
        <v>3766</v>
      </c>
    </row>
    <row r="25" spans="1:11" ht="31.5" thickTop="1" thickBot="1" x14ac:dyDescent="0.3">
      <c r="A25" s="13">
        <v>22</v>
      </c>
      <c r="B25" s="14" t="s">
        <v>66</v>
      </c>
      <c r="C25" s="15">
        <v>1</v>
      </c>
      <c r="D25" s="14" t="s">
        <v>12</v>
      </c>
      <c r="E25" s="14" t="s">
        <v>64</v>
      </c>
      <c r="F25" s="54"/>
      <c r="G25" s="48"/>
      <c r="H25" s="48"/>
      <c r="I25" s="51"/>
      <c r="J25" s="11">
        <v>1740</v>
      </c>
      <c r="K25" s="12">
        <f t="shared" si="0"/>
        <v>1740</v>
      </c>
    </row>
    <row r="26" spans="1:11" ht="31.5" thickTop="1" thickBot="1" x14ac:dyDescent="0.3">
      <c r="A26" s="13">
        <v>23</v>
      </c>
      <c r="B26" s="14" t="s">
        <v>67</v>
      </c>
      <c r="C26" s="15">
        <v>1</v>
      </c>
      <c r="D26" s="14" t="s">
        <v>12</v>
      </c>
      <c r="E26" s="14" t="s">
        <v>68</v>
      </c>
      <c r="F26" s="54"/>
      <c r="G26" s="48"/>
      <c r="H26" s="48"/>
      <c r="I26" s="51"/>
      <c r="J26" s="11">
        <v>1740</v>
      </c>
      <c r="K26" s="12">
        <f t="shared" si="0"/>
        <v>1740</v>
      </c>
    </row>
    <row r="27" spans="1:11" ht="31.5" thickTop="1" thickBot="1" x14ac:dyDescent="0.3">
      <c r="A27" s="13">
        <v>24</v>
      </c>
      <c r="B27" s="14" t="s">
        <v>69</v>
      </c>
      <c r="C27" s="15">
        <v>1</v>
      </c>
      <c r="D27" s="14" t="s">
        <v>12</v>
      </c>
      <c r="E27" s="14" t="s">
        <v>70</v>
      </c>
      <c r="F27" s="54"/>
      <c r="G27" s="48"/>
      <c r="H27" s="48"/>
      <c r="I27" s="51"/>
      <c r="J27" s="11">
        <v>1740</v>
      </c>
      <c r="K27" s="12">
        <f t="shared" si="0"/>
        <v>1740</v>
      </c>
    </row>
    <row r="28" spans="1:11" ht="31.5" thickTop="1" thickBot="1" x14ac:dyDescent="0.3">
      <c r="A28" s="8">
        <v>25</v>
      </c>
      <c r="B28" s="9" t="s">
        <v>71</v>
      </c>
      <c r="C28" s="10">
        <v>1</v>
      </c>
      <c r="D28" s="9" t="s">
        <v>12</v>
      </c>
      <c r="E28" s="9" t="s">
        <v>72</v>
      </c>
      <c r="F28" s="53" t="s">
        <v>14</v>
      </c>
      <c r="G28" s="47">
        <v>377638712</v>
      </c>
      <c r="H28" s="47" t="s">
        <v>73</v>
      </c>
      <c r="I28" s="50" t="s">
        <v>36</v>
      </c>
      <c r="J28" s="11">
        <v>10373</v>
      </c>
      <c r="K28" s="12">
        <f t="shared" si="0"/>
        <v>10373</v>
      </c>
    </row>
    <row r="29" spans="1:11" ht="31.5" thickTop="1" thickBot="1" x14ac:dyDescent="0.3">
      <c r="A29" s="13">
        <v>26</v>
      </c>
      <c r="B29" s="14" t="s">
        <v>74</v>
      </c>
      <c r="C29" s="15">
        <v>1</v>
      </c>
      <c r="D29" s="14" t="s">
        <v>12</v>
      </c>
      <c r="E29" s="14" t="s">
        <v>75</v>
      </c>
      <c r="F29" s="54"/>
      <c r="G29" s="48"/>
      <c r="H29" s="48"/>
      <c r="I29" s="51"/>
      <c r="J29" s="11">
        <v>10373</v>
      </c>
      <c r="K29" s="12">
        <f t="shared" si="0"/>
        <v>10373</v>
      </c>
    </row>
    <row r="30" spans="1:11" ht="31.5" thickTop="1" thickBot="1" x14ac:dyDescent="0.3">
      <c r="A30" s="13">
        <v>27</v>
      </c>
      <c r="B30" s="14" t="s">
        <v>76</v>
      </c>
      <c r="C30" s="15">
        <v>1</v>
      </c>
      <c r="D30" s="14" t="s">
        <v>12</v>
      </c>
      <c r="E30" s="14" t="s">
        <v>77</v>
      </c>
      <c r="F30" s="54"/>
      <c r="G30" s="48"/>
      <c r="H30" s="48"/>
      <c r="I30" s="51"/>
      <c r="J30" s="11">
        <v>10373</v>
      </c>
      <c r="K30" s="12">
        <f t="shared" si="0"/>
        <v>10373</v>
      </c>
    </row>
    <row r="31" spans="1:11" ht="31.5" thickTop="1" thickBot="1" x14ac:dyDescent="0.3">
      <c r="A31" s="13">
        <v>28</v>
      </c>
      <c r="B31" s="14" t="s">
        <v>78</v>
      </c>
      <c r="C31" s="15">
        <v>1</v>
      </c>
      <c r="D31" s="14" t="s">
        <v>12</v>
      </c>
      <c r="E31" s="14" t="s">
        <v>79</v>
      </c>
      <c r="F31" s="54"/>
      <c r="G31" s="48"/>
      <c r="H31" s="48"/>
      <c r="I31" s="51"/>
      <c r="J31" s="11">
        <v>10168</v>
      </c>
      <c r="K31" s="12">
        <f t="shared" si="0"/>
        <v>10168</v>
      </c>
    </row>
    <row r="32" spans="1:11" ht="16.5" thickTop="1" thickBot="1" x14ac:dyDescent="0.3">
      <c r="A32" s="28" t="s">
        <v>80</v>
      </c>
      <c r="B32" s="29" t="s">
        <v>81</v>
      </c>
      <c r="C32" s="18"/>
      <c r="D32" s="17"/>
      <c r="E32" s="16"/>
      <c r="F32" s="30"/>
      <c r="G32" s="31"/>
      <c r="H32" s="31"/>
      <c r="I32" s="32"/>
      <c r="J32" s="33"/>
      <c r="K32" s="12"/>
    </row>
    <row r="33" spans="1:11" ht="46.5" thickTop="1" thickBot="1" x14ac:dyDescent="0.3">
      <c r="A33" s="34">
        <v>29</v>
      </c>
      <c r="B33" s="35" t="s">
        <v>82</v>
      </c>
      <c r="C33" s="36">
        <v>1</v>
      </c>
      <c r="D33" s="35" t="s">
        <v>12</v>
      </c>
      <c r="E33" s="35" t="s">
        <v>83</v>
      </c>
      <c r="F33" s="35" t="s">
        <v>14</v>
      </c>
      <c r="G33" s="34">
        <v>377631332</v>
      </c>
      <c r="H33" s="34" t="s">
        <v>84</v>
      </c>
      <c r="I33" s="37" t="s">
        <v>36</v>
      </c>
      <c r="J33" s="38">
        <v>2908</v>
      </c>
      <c r="K33" s="12">
        <f t="shared" si="0"/>
        <v>2908</v>
      </c>
    </row>
    <row r="34" spans="1:11" ht="21.75" thickBot="1" x14ac:dyDescent="0.3">
      <c r="A34" s="55" t="s">
        <v>85</v>
      </c>
      <c r="B34" s="56"/>
      <c r="C34" s="56"/>
      <c r="D34" s="56"/>
      <c r="E34" s="56"/>
      <c r="F34" s="56"/>
      <c r="G34" s="56"/>
      <c r="H34" s="56"/>
      <c r="I34" s="57"/>
      <c r="J34" s="42">
        <f>SUM(K4:K33)</f>
        <v>107977</v>
      </c>
      <c r="K34" s="43"/>
    </row>
  </sheetData>
  <mergeCells count="23">
    <mergeCell ref="G4:G12"/>
    <mergeCell ref="H4:H12"/>
    <mergeCell ref="I4:I12"/>
    <mergeCell ref="F13:F17"/>
    <mergeCell ref="G13:G16"/>
    <mergeCell ref="H13:H17"/>
    <mergeCell ref="I13:I17"/>
    <mergeCell ref="A1:K1"/>
    <mergeCell ref="J34:K34"/>
    <mergeCell ref="F20:F23"/>
    <mergeCell ref="G20:G23"/>
    <mergeCell ref="H20:H23"/>
    <mergeCell ref="I20:I23"/>
    <mergeCell ref="F24:F27"/>
    <mergeCell ref="G24:G27"/>
    <mergeCell ref="H24:H27"/>
    <mergeCell ref="I24:I27"/>
    <mergeCell ref="F28:F31"/>
    <mergeCell ref="G28:G31"/>
    <mergeCell ref="H28:H31"/>
    <mergeCell ref="I28:I31"/>
    <mergeCell ref="A34:I34"/>
    <mergeCell ref="F4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9xbzQS8g0UD97GFykFpSi8NAzhU=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W2wvHuUksl0dVVh6pKPJSuKBQbM=</DigestValue>
    </Reference>
  </SignedInfo>
  <SignatureValue>WR4JsIw3826HF6Z0iW5y3Fu2v0mcTTqs79a0N+AxMLay2o/YV7zlpPEeg8/sxnAaGsKkBQuFABHz
Bkb7zX97lK34xvEkWiRa9gqitfeFMTA5EqEYbuFvK9Akl6O1oobIr0oF2X/o8i3tDgOzwmtFAppT
u+roYGebjE4HiugXk3LM8qF58aYYGMmkQ7c7+9hXFytTguU3ammzM3MYGfWfBMmj9bH914ZQ3C/l
hSW6kPiK0Vs83QO+Gm7Zg2v1ifNJm1+Pb8h6vzQa7GHcCDZeoZ9ERKmkW1lgWFTc+rcaDN2N+Rn1
izTCj2hhKsdRbZTe/kYav7u/XEo1UHwKb8neiw==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1+hFHMkhV60enm50FKWvITqZ7dg=</DigestValue>
      </Reference>
      <Reference URI="/xl/sharedStrings.xml?ContentType=application/vnd.openxmlformats-officedocument.spreadsheetml.sharedStrings+xml">
        <DigestMethod Algorithm="http://www.w3.org/2000/09/xmldsig#sha1"/>
        <DigestValue>MqfTB+lD1FEERt7EuHGghGPOr9c=</DigestValue>
      </Reference>
      <Reference URI="/xl/styles.xml?ContentType=application/vnd.openxmlformats-officedocument.spreadsheetml.styles+xml">
        <DigestMethod Algorithm="http://www.w3.org/2000/09/xmldsig#sha1"/>
        <DigestValue>0DnVbSnJvkov+HJEslPaSGwPY0Y=</DigestValue>
      </Reference>
      <Reference URI="/xl/worksheets/sheet1.xml?ContentType=application/vnd.openxmlformats-officedocument.spreadsheetml.worksheet+xml">
        <DigestMethod Algorithm="http://www.w3.org/2000/09/xmldsig#sha1"/>
        <DigestValue>XayJsT+u9+9eqhH+VxC+/F66u1I=</DigestValue>
      </Reference>
      <Reference URI="/xl/calcChain.xml?ContentType=application/vnd.openxmlformats-officedocument.spreadsheetml.calcChain+xml">
        <DigestMethod Algorithm="http://www.w3.org/2000/09/xmldsig#sha1"/>
        <DigestValue>6Y/rr0CpYayvF0fvzj1kAmA3e7U=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qv1joQ05iVjmzySbJhoK+pUCUow=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2014-07-24T13:18:19Z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2014-07-24T13:18:19Z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Axes Computers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Palivoda</dc:creator>
  <cp:lastModifiedBy>Jiří Blažek</cp:lastModifiedBy>
  <dcterms:created xsi:type="dcterms:W3CDTF">2014-07-22T10:10:44Z</dcterms:created>
  <dcterms:modified xsi:type="dcterms:W3CDTF">2014-07-24T13:18:19Z</dcterms:modified>
</cp:coreProperties>
</file>