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19320" windowHeight="11010"/>
  </bookViews>
  <sheets>
    <sheet name="DATA" sheetId="2" r:id="rId1"/>
  </sheets>
  <definedNames>
    <definedName name="_xlnm.Print_Titles" localSheetId="0">DATA!$A:$A,DATA!$2:$2</definedName>
    <definedName name="_xlnm.Print_Area" localSheetId="0">DATA!$A:$I</definedName>
  </definedNames>
  <calcPr calcId="145621"/>
</workbook>
</file>

<file path=xl/calcChain.xml><?xml version="1.0" encoding="utf-8"?>
<calcChain xmlns="http://schemas.openxmlformats.org/spreadsheetml/2006/main">
  <c r="K4" i="2" l="1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3" i="2"/>
  <c r="I20" i="2" l="1"/>
</calcChain>
</file>

<file path=xl/sharedStrings.xml><?xml version="1.0" encoding="utf-8"?>
<sst xmlns="http://schemas.openxmlformats.org/spreadsheetml/2006/main" count="93" uniqueCount="69">
  <si>
    <t>Název</t>
  </si>
  <si>
    <t>Množství</t>
  </si>
  <si>
    <t>Jednotka [MJ]</t>
  </si>
  <si>
    <t>Popis</t>
  </si>
  <si>
    <t>Položka</t>
  </si>
  <si>
    <t>MÍSTO DODÁNÍ</t>
  </si>
  <si>
    <t>Kontakt</t>
  </si>
  <si>
    <t>Tonery</t>
  </si>
  <si>
    <t>30125000-1 - Části a příslušenství fotokopírovacích strojů</t>
  </si>
  <si>
    <t>30125100-2 - Zásobníky tonerů</t>
  </si>
  <si>
    <t>30125110-5 - Tonery pro laserové tiskárny/faxové přístroje</t>
  </si>
  <si>
    <t>30125120-8 - Tonery pro fotokopírovací stroje</t>
  </si>
  <si>
    <t>30125130-1 - Tonery pro střediska zpracování dat a výzkumná a dokumentační střediska</t>
  </si>
  <si>
    <t>HP Q3964A originální fotoválec / CLJ 2500 / 20.000 stran</t>
  </si>
  <si>
    <t>ks</t>
  </si>
  <si>
    <t>Fotoválec HP Q3964A</t>
  </si>
  <si>
    <t>RTI - p.Havlík tel:725 965 755</t>
  </si>
  <si>
    <t>Univerzitní 22, Plzeň</t>
  </si>
  <si>
    <t xml:space="preserve">Toner pro tiskárnu OKI MC 352 </t>
  </si>
  <si>
    <t>Toner pro tiskárnu OKI MC 352</t>
  </si>
  <si>
    <t>orig.toner OKI 44469803 Černý</t>
  </si>
  <si>
    <t>orig.toner OKI 44469705 Purpurový</t>
  </si>
  <si>
    <t>orig.toner OKI 44469704 Žlutý</t>
  </si>
  <si>
    <t>orig.toner OKI 44469706 Modrý</t>
  </si>
  <si>
    <t>PC - pí Brunátová tel:37763 1083</t>
  </si>
  <si>
    <t>Univerzitní 8, Plzeň</t>
  </si>
  <si>
    <t>orig. tonery Canon CLI-551, multipack (černá, modrá, žlutá, červená)</t>
  </si>
  <si>
    <t>tonery pro tiskárnu tiskárna CANON PIXMA iP7250</t>
  </si>
  <si>
    <t>Univerzitní 20, Plzeň</t>
  </si>
  <si>
    <t>UK - VYD p.Pokorný  tel.:  37763 7724</t>
  </si>
  <si>
    <t>orig.toner OKI 44469803 black</t>
  </si>
  <si>
    <t>orig.toner OKI 44469706 cyan</t>
  </si>
  <si>
    <t>orig.toner OKI 44469705 magenta</t>
  </si>
  <si>
    <t>KVD - p.Vrbík tel:37763 6440</t>
  </si>
  <si>
    <t>Klatovská 51, Plzeň</t>
  </si>
  <si>
    <t>toner do tiskárny OKI C8600 černý</t>
  </si>
  <si>
    <t>orig.toner OKI 43487712, barva black, výtěžnost 6000 stran.</t>
  </si>
  <si>
    <t>toner Triumph Adler CDC 5525/6525 červená</t>
  </si>
  <si>
    <t>toner Triumph Adler CDC 5525/6525 černá</t>
  </si>
  <si>
    <t>orig.Triumph-Adler Toner CK-6520M magenta DCC 6520/6525 cca 6 000str.</t>
  </si>
  <si>
    <t>orig.Triumph-Adler Toner CK-6520B black DCC 6520/6525 cca 12 000stran</t>
  </si>
  <si>
    <t>toner do kopírky Ricoh 1220D černý</t>
  </si>
  <si>
    <t>Typ 1220D - toner Ricoh pro multifunkční zařízení Ricoh Aficio 1015, Ricoh Aficio 1018.</t>
  </si>
  <si>
    <t>sada</t>
  </si>
  <si>
    <t>ORA - p.Kratochvíl tel 37763 1312</t>
  </si>
  <si>
    <t>Univerzitní 14, Plzeň</t>
  </si>
  <si>
    <t>Toner OKI MC 332 - 44973536 - black</t>
  </si>
  <si>
    <t>Toner OKI MC 332 - 44973535 - cyan</t>
  </si>
  <si>
    <t>Toner OKI MC 332 - 44973534 - magenta</t>
  </si>
  <si>
    <t>Toner OKI MC 332 - 44973533 - yellow</t>
  </si>
  <si>
    <t>OKI orig.tonerová kazeta 44973536 - black.-  2.200 stran</t>
  </si>
  <si>
    <t xml:space="preserve">OKI orig. tonerová kazeta 44973535 - cyan -  1.500 stran </t>
  </si>
  <si>
    <t>OKI orig. tonerová kazeta 44973534 - magenta -  1.500 stran</t>
  </si>
  <si>
    <t>OKI orig. tonerová kazeta 44973533 - yellow-  1.500 stran</t>
  </si>
  <si>
    <t>NTC - pí Holečková tel:37763 4808</t>
  </si>
  <si>
    <t>Veleslavínova 42, Plzeň</t>
  </si>
  <si>
    <t>ÚCV - pí Edlová tel: 37763 1907</t>
  </si>
  <si>
    <t>Husova 11, Plzeň</t>
  </si>
  <si>
    <t>Typ pložky</t>
  </si>
  <si>
    <t>samostatná faktura</t>
  </si>
  <si>
    <t>T 002 - 2015: Příloha č. 1 kupní smlouvy - Technická specifikace předmětu veřejné zakázky</t>
  </si>
  <si>
    <r>
      <t xml:space="preserve">Maximální jednotková cena </t>
    </r>
    <r>
      <rPr>
        <sz val="11"/>
        <rFont val="Calibri"/>
        <family val="2"/>
        <charset val="238"/>
        <scheme val="minor"/>
      </rPr>
      <t>bez</t>
    </r>
    <r>
      <rPr>
        <b/>
        <sz val="11"/>
        <rFont val="Calibri"/>
        <family val="2"/>
        <charset val="238"/>
        <scheme val="minor"/>
      </rPr>
      <t xml:space="preserve"> DPH</t>
    </r>
  </si>
  <si>
    <t>Celková nabídková cena bez DPH</t>
  </si>
  <si>
    <t>Cena v Kč bez DPH/ks</t>
  </si>
  <si>
    <t>Cena celkem v Kč bez DPH</t>
  </si>
  <si>
    <t>[Doplní uchazeč]</t>
  </si>
  <si>
    <t>samostatná faktura - uvést: financováno z Programu Cíl 3, Projekt Doplňková učebnice - Vlastivěda na obou  stranách české a  bavorské hranice</t>
  </si>
  <si>
    <t>samostatná faktura - uvést: financováno z projektu CENTEM+</t>
  </si>
  <si>
    <t>Pozn.: Je možné, že se na některá uvedená tel. čísla nedovoláte. V tom případě volejte Centrální sklad - pí Ottová, tel.: 37763 1332.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</si>
</sst>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7">
    <border>
      <left/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double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49" fontId="1" fillId="2" borderId="5" xfId="0" applyNumberFormat="1" applyFont="1" applyFill="1" applyBorder="1" applyAlignment="1" applyProtection="1">
      <alignment horizontal="center" vertical="center" wrapText="1"/>
    </xf>
    <xf numFmtId="164" fontId="3" fillId="2" borderId="31" xfId="0" applyNumberFormat="1" applyFont="1" applyFill="1" applyBorder="1" applyAlignment="1" applyProtection="1">
      <alignment horizontal="center" vertical="center" wrapText="1"/>
    </xf>
    <xf numFmtId="164" fontId="1" fillId="2" borderId="29" xfId="0" applyNumberFormat="1" applyFont="1" applyFill="1" applyBorder="1" applyAlignment="1" applyProtection="1">
      <alignment horizontal="center" vertical="center" wrapText="1"/>
    </xf>
    <xf numFmtId="164" fontId="1" fillId="2" borderId="28" xfId="0" applyNumberFormat="1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164" fontId="0" fillId="0" borderId="0" xfId="0" applyNumberFormat="1" applyAlignment="1" applyProtection="1">
      <alignment horizontal="center" vertical="center"/>
    </xf>
    <xf numFmtId="164" fontId="6" fillId="3" borderId="17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8" xfId="0" applyBorder="1" applyAlignment="1" applyProtection="1">
      <alignment horizontal="center" vertical="center"/>
    </xf>
    <xf numFmtId="49" fontId="0" fillId="0" borderId="9" xfId="0" applyNumberFormat="1" applyFill="1" applyBorder="1" applyAlignment="1" applyProtection="1">
      <alignment horizontal="left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49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center" vertical="center"/>
    </xf>
    <xf numFmtId="164" fontId="1" fillId="0" borderId="32" xfId="0" applyNumberFormat="1" applyFont="1" applyBorder="1" applyAlignment="1" applyProtection="1">
      <alignment horizontal="center" vertical="center"/>
    </xf>
    <xf numFmtId="0" fontId="0" fillId="0" borderId="0" xfId="0" applyFont="1" applyFill="1" applyProtection="1"/>
    <xf numFmtId="0" fontId="0" fillId="0" borderId="6" xfId="0" applyBorder="1" applyAlignment="1" applyProtection="1">
      <alignment horizontal="center" vertical="center"/>
    </xf>
    <xf numFmtId="0" fontId="0" fillId="0" borderId="7" xfId="0" applyBorder="1" applyAlignment="1" applyProtection="1">
      <alignment horizontal="left" vertical="center"/>
    </xf>
    <xf numFmtId="0" fontId="0" fillId="0" borderId="7" xfId="0" applyNumberFormat="1" applyFill="1" applyBorder="1" applyAlignment="1" applyProtection="1">
      <alignment horizontal="center" vertical="center" wrapText="1"/>
    </xf>
    <xf numFmtId="49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Border="1" applyAlignment="1" applyProtection="1">
      <alignment horizontal="center" vertical="center"/>
    </xf>
    <xf numFmtId="164" fontId="0" fillId="0" borderId="22" xfId="0" applyNumberFormat="1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0" fontId="0" fillId="0" borderId="4" xfId="0" applyBorder="1" applyAlignment="1" applyProtection="1">
      <alignment horizontal="left" vertical="center"/>
    </xf>
    <xf numFmtId="0" fontId="0" fillId="0" borderId="4" xfId="0" applyNumberFormat="1" applyFill="1" applyBorder="1" applyAlignment="1" applyProtection="1">
      <alignment horizontal="center" vertical="center" wrapText="1"/>
    </xf>
    <xf numFmtId="49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Border="1" applyAlignment="1" applyProtection="1">
      <alignment horizontal="center" vertical="center"/>
    </xf>
    <xf numFmtId="164" fontId="0" fillId="0" borderId="23" xfId="0" applyNumberFormat="1" applyBorder="1" applyAlignment="1" applyProtection="1">
      <alignment horizontal="center" vertical="center"/>
    </xf>
    <xf numFmtId="0" fontId="0" fillId="0" borderId="10" xfId="0" applyBorder="1" applyAlignment="1" applyProtection="1">
      <alignment horizontal="center" vertical="center"/>
    </xf>
    <xf numFmtId="0" fontId="0" fillId="0" borderId="11" xfId="0" applyBorder="1" applyAlignment="1" applyProtection="1">
      <alignment horizontal="left" vertical="center"/>
    </xf>
    <xf numFmtId="0" fontId="0" fillId="0" borderId="11" xfId="0" applyNumberFormat="1" applyFill="1" applyBorder="1" applyAlignment="1" applyProtection="1">
      <alignment horizontal="center" vertical="center" wrapText="1"/>
    </xf>
    <xf numFmtId="49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Border="1" applyAlignment="1" applyProtection="1">
      <alignment horizontal="center" vertical="center"/>
    </xf>
    <xf numFmtId="164" fontId="0" fillId="0" borderId="24" xfId="0" applyNumberFormat="1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/>
    </xf>
    <xf numFmtId="49" fontId="0" fillId="0" borderId="13" xfId="0" applyNumberFormat="1" applyFill="1" applyBorder="1" applyAlignment="1" applyProtection="1">
      <alignment horizontal="left"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49" fontId="0" fillId="0" borderId="13" xfId="0" applyNumberFormat="1" applyFill="1" applyBorder="1" applyAlignment="1" applyProtection="1">
      <alignment horizontal="center" vertical="center" wrapText="1"/>
    </xf>
    <xf numFmtId="0" fontId="0" fillId="0" borderId="13" xfId="0" applyFont="1" applyBorder="1" applyAlignment="1" applyProtection="1">
      <alignment horizontal="center" vertical="center" wrapText="1"/>
    </xf>
    <xf numFmtId="0" fontId="0" fillId="0" borderId="13" xfId="0" applyBorder="1" applyAlignment="1" applyProtection="1">
      <alignment horizontal="center" vertical="center" wrapText="1"/>
    </xf>
    <xf numFmtId="0" fontId="0" fillId="0" borderId="13" xfId="0" applyBorder="1" applyAlignment="1" applyProtection="1">
      <alignment horizontal="center" vertical="center"/>
    </xf>
    <xf numFmtId="164" fontId="0" fillId="0" borderId="25" xfId="0" applyNumberFormat="1" applyBorder="1" applyAlignment="1" applyProtection="1">
      <alignment horizontal="center" vertical="center"/>
    </xf>
    <xf numFmtId="0" fontId="0" fillId="0" borderId="0" xfId="0" applyFont="1" applyFill="1" applyAlignment="1" applyProtection="1"/>
    <xf numFmtId="0" fontId="0" fillId="0" borderId="0" xfId="0" applyBorder="1" applyAlignment="1" applyProtection="1"/>
    <xf numFmtId="49" fontId="0" fillId="0" borderId="7" xfId="0" applyNumberFormat="1" applyFill="1" applyBorder="1" applyAlignment="1" applyProtection="1">
      <alignment horizontal="left" vertical="center" wrapText="1"/>
    </xf>
    <xf numFmtId="49" fontId="0" fillId="0" borderId="4" xfId="0" applyNumberFormat="1" applyFill="1" applyBorder="1" applyAlignment="1" applyProtection="1">
      <alignment horizontal="left" vertical="center" wrapText="1"/>
    </xf>
    <xf numFmtId="49" fontId="0" fillId="0" borderId="11" xfId="0" applyNumberFormat="1" applyFill="1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center" vertical="center"/>
    </xf>
    <xf numFmtId="49" fontId="0" fillId="0" borderId="2" xfId="0" applyNumberFormat="1" applyFill="1" applyBorder="1" applyAlignment="1" applyProtection="1">
      <alignment horizontal="left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49" fontId="0" fillId="0" borderId="2" xfId="0" applyNumberFormat="1" applyFill="1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center"/>
    </xf>
    <xf numFmtId="164" fontId="0" fillId="0" borderId="26" xfId="0" applyNumberFormat="1" applyBorder="1" applyAlignment="1" applyProtection="1">
      <alignment horizontal="center" vertical="center"/>
    </xf>
    <xf numFmtId="0" fontId="0" fillId="0" borderId="14" xfId="0" applyBorder="1" applyAlignment="1" applyProtection="1">
      <alignment horizontal="center" vertical="center"/>
    </xf>
    <xf numFmtId="164" fontId="0" fillId="0" borderId="27" xfId="0" applyNumberFormat="1" applyBorder="1" applyAlignment="1" applyProtection="1">
      <alignment horizontal="center" vertical="center"/>
    </xf>
    <xf numFmtId="0" fontId="0" fillId="0" borderId="0" xfId="0" applyFont="1" applyAlignment="1" applyProtection="1"/>
    <xf numFmtId="0" fontId="2" fillId="0" borderId="0" xfId="0" applyFont="1" applyAlignment="1" applyProtection="1"/>
    <xf numFmtId="49" fontId="0" fillId="0" borderId="0" xfId="0" applyNumberFormat="1" applyFill="1" applyAlignment="1" applyProtection="1">
      <alignment horizontal="left" vertical="center" wrapText="1"/>
    </xf>
    <xf numFmtId="0" fontId="0" fillId="0" borderId="0" xfId="0" applyNumberFormat="1" applyFill="1" applyAlignment="1" applyProtection="1">
      <alignment horizontal="center" vertical="center" wrapText="1"/>
    </xf>
    <xf numFmtId="49" fontId="0" fillId="0" borderId="0" xfId="0" applyNumberFormat="1" applyFill="1" applyAlignment="1" applyProtection="1">
      <alignment horizontal="center" vertical="center" wrapText="1"/>
    </xf>
    <xf numFmtId="0" fontId="2" fillId="0" borderId="0" xfId="0" applyFont="1" applyFill="1" applyAlignment="1" applyProtection="1"/>
    <xf numFmtId="0" fontId="5" fillId="0" borderId="0" xfId="0" applyNumberFormat="1" applyFont="1" applyAlignment="1" applyProtection="1">
      <alignment horizontal="center" vertical="center"/>
    </xf>
    <xf numFmtId="164" fontId="1" fillId="3" borderId="30" xfId="0" applyNumberFormat="1" applyFont="1" applyFill="1" applyBorder="1" applyAlignment="1" applyProtection="1">
      <alignment horizontal="center" vertical="center"/>
      <protection locked="0"/>
    </xf>
    <xf numFmtId="164" fontId="7" fillId="0" borderId="33" xfId="0" applyNumberFormat="1" applyFont="1" applyBorder="1" applyAlignment="1" applyProtection="1">
      <alignment horizontal="center" vertical="center"/>
    </xf>
    <xf numFmtId="0" fontId="7" fillId="0" borderId="34" xfId="0" applyFont="1" applyBorder="1" applyAlignment="1" applyProtection="1"/>
    <xf numFmtId="0" fontId="7" fillId="0" borderId="35" xfId="0" applyFont="1" applyBorder="1" applyAlignment="1" applyProtection="1"/>
    <xf numFmtId="0" fontId="0" fillId="0" borderId="5" xfId="0" applyBorder="1" applyAlignment="1" applyProtection="1">
      <alignment horizontal="center" vertical="center" wrapText="1"/>
    </xf>
    <xf numFmtId="0" fontId="0" fillId="0" borderId="14" xfId="0" applyBorder="1" applyAlignment="1" applyProtection="1">
      <alignment horizontal="center" vertical="center" wrapText="1"/>
    </xf>
    <xf numFmtId="0" fontId="0" fillId="0" borderId="36" xfId="0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49" fontId="7" fillId="0" borderId="16" xfId="0" applyNumberFormat="1" applyFont="1" applyFill="1" applyBorder="1" applyAlignment="1" applyProtection="1">
      <alignment vertical="center" wrapText="1"/>
    </xf>
    <xf numFmtId="0" fontId="7" fillId="0" borderId="16" xfId="0" applyFont="1" applyBorder="1" applyAlignment="1" applyProtection="1">
      <alignment vertical="center"/>
    </xf>
    <xf numFmtId="0" fontId="8" fillId="0" borderId="18" xfId="0" applyFont="1" applyBorder="1" applyAlignment="1" applyProtection="1">
      <alignment horizontal="center" vertical="center"/>
    </xf>
    <xf numFmtId="0" fontId="8" fillId="0" borderId="19" xfId="0" applyFont="1" applyBorder="1" applyAlignment="1" applyProtection="1">
      <alignment horizontal="center" vertical="center"/>
    </xf>
    <xf numFmtId="0" fontId="8" fillId="0" borderId="20" xfId="0" applyFont="1" applyBorder="1" applyAlignment="1" applyProtection="1">
      <alignment horizontal="center" vertical="center"/>
    </xf>
    <xf numFmtId="0" fontId="0" fillId="0" borderId="14" xfId="0" applyBorder="1" applyAlignment="1" applyProtection="1">
      <alignment horizontal="center" vertical="center"/>
    </xf>
    <xf numFmtId="0" fontId="0" fillId="0" borderId="15" xfId="0" applyBorder="1" applyAlignment="1" applyProtection="1">
      <alignment horizontal="center" vertical="center"/>
    </xf>
    <xf numFmtId="49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0" fontId="0" fillId="0" borderId="15" xfId="0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43</xdr:col>
      <xdr:colOff>0</xdr:colOff>
      <xdr:row>5</xdr:row>
      <xdr:rowOff>0</xdr:rowOff>
    </xdr:from>
    <xdr:to>
      <xdr:col>43</xdr:col>
      <xdr:colOff>190500</xdr:colOff>
      <xdr:row>5</xdr:row>
      <xdr:rowOff>185057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00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6</xdr:row>
      <xdr:rowOff>0</xdr:rowOff>
    </xdr:from>
    <xdr:to>
      <xdr:col>43</xdr:col>
      <xdr:colOff>190500</xdr:colOff>
      <xdr:row>6</xdr:row>
      <xdr:rowOff>195943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0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8</xdr:row>
      <xdr:rowOff>0</xdr:rowOff>
    </xdr:from>
    <xdr:to>
      <xdr:col>43</xdr:col>
      <xdr:colOff>190500</xdr:colOff>
      <xdr:row>8</xdr:row>
      <xdr:rowOff>190500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00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9</xdr:row>
      <xdr:rowOff>0</xdr:rowOff>
    </xdr:from>
    <xdr:to>
      <xdr:col>43</xdr:col>
      <xdr:colOff>190500</xdr:colOff>
      <xdr:row>9</xdr:row>
      <xdr:rowOff>185057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00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10</xdr:row>
      <xdr:rowOff>0</xdr:rowOff>
    </xdr:from>
    <xdr:to>
      <xdr:col>43</xdr:col>
      <xdr:colOff>190500</xdr:colOff>
      <xdr:row>10</xdr:row>
      <xdr:rowOff>195943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</xdr:row>
      <xdr:rowOff>0</xdr:rowOff>
    </xdr:from>
    <xdr:to>
      <xdr:col>43</xdr:col>
      <xdr:colOff>190500</xdr:colOff>
      <xdr:row>12</xdr:row>
      <xdr:rowOff>190500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00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14</xdr:row>
      <xdr:rowOff>0</xdr:rowOff>
    </xdr:from>
    <xdr:to>
      <xdr:col>43</xdr:col>
      <xdr:colOff>190500</xdr:colOff>
      <xdr:row>14</xdr:row>
      <xdr:rowOff>190500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00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14</xdr:row>
      <xdr:rowOff>0</xdr:rowOff>
    </xdr:from>
    <xdr:to>
      <xdr:col>43</xdr:col>
      <xdr:colOff>190500</xdr:colOff>
      <xdr:row>14</xdr:row>
      <xdr:rowOff>190500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00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15</xdr:row>
      <xdr:rowOff>0</xdr:rowOff>
    </xdr:from>
    <xdr:to>
      <xdr:col>43</xdr:col>
      <xdr:colOff>190500</xdr:colOff>
      <xdr:row>15</xdr:row>
      <xdr:rowOff>190500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0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16</xdr:row>
      <xdr:rowOff>0</xdr:rowOff>
    </xdr:from>
    <xdr:to>
      <xdr:col>43</xdr:col>
      <xdr:colOff>190500</xdr:colOff>
      <xdr:row>16</xdr:row>
      <xdr:rowOff>190500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00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17</xdr:row>
      <xdr:rowOff>0</xdr:rowOff>
    </xdr:from>
    <xdr:to>
      <xdr:col>43</xdr:col>
      <xdr:colOff>190500</xdr:colOff>
      <xdr:row>17</xdr:row>
      <xdr:rowOff>190500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00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18</xdr:row>
      <xdr:rowOff>0</xdr:rowOff>
    </xdr:from>
    <xdr:to>
      <xdr:col>43</xdr:col>
      <xdr:colOff>190500</xdr:colOff>
      <xdr:row>18</xdr:row>
      <xdr:rowOff>190500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000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19</xdr:row>
      <xdr:rowOff>0</xdr:rowOff>
    </xdr:from>
    <xdr:to>
      <xdr:col>43</xdr:col>
      <xdr:colOff>190500</xdr:colOff>
      <xdr:row>19</xdr:row>
      <xdr:rowOff>195943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26</xdr:row>
      <xdr:rowOff>0</xdr:rowOff>
    </xdr:from>
    <xdr:to>
      <xdr:col>43</xdr:col>
      <xdr:colOff>190500</xdr:colOff>
      <xdr:row>27</xdr:row>
      <xdr:rowOff>1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5191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31</xdr:row>
      <xdr:rowOff>9525</xdr:rowOff>
    </xdr:from>
    <xdr:to>
      <xdr:col>43</xdr:col>
      <xdr:colOff>190500</xdr:colOff>
      <xdr:row>32</xdr:row>
      <xdr:rowOff>0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007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29</xdr:row>
      <xdr:rowOff>0</xdr:rowOff>
    </xdr:from>
    <xdr:to>
      <xdr:col>43</xdr:col>
      <xdr:colOff>190500</xdr:colOff>
      <xdr:row>30</xdr:row>
      <xdr:rowOff>0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5791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31</xdr:row>
      <xdr:rowOff>0</xdr:rowOff>
    </xdr:from>
    <xdr:to>
      <xdr:col>43</xdr:col>
      <xdr:colOff>190500</xdr:colOff>
      <xdr:row>32</xdr:row>
      <xdr:rowOff>0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1912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32</xdr:row>
      <xdr:rowOff>0</xdr:rowOff>
    </xdr:from>
    <xdr:to>
      <xdr:col>43</xdr:col>
      <xdr:colOff>190500</xdr:colOff>
      <xdr:row>33</xdr:row>
      <xdr:rowOff>0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391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42</xdr:row>
      <xdr:rowOff>0</xdr:rowOff>
    </xdr:from>
    <xdr:to>
      <xdr:col>43</xdr:col>
      <xdr:colOff>190500</xdr:colOff>
      <xdr:row>43</xdr:row>
      <xdr:rowOff>0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391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42</xdr:row>
      <xdr:rowOff>0</xdr:rowOff>
    </xdr:from>
    <xdr:to>
      <xdr:col>43</xdr:col>
      <xdr:colOff>190500</xdr:colOff>
      <xdr:row>43</xdr:row>
      <xdr:rowOff>0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391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44</xdr:row>
      <xdr:rowOff>0</xdr:rowOff>
    </xdr:from>
    <xdr:to>
      <xdr:col>43</xdr:col>
      <xdr:colOff>190500</xdr:colOff>
      <xdr:row>45</xdr:row>
      <xdr:rowOff>0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7915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45</xdr:row>
      <xdr:rowOff>0</xdr:rowOff>
    </xdr:from>
    <xdr:to>
      <xdr:col>43</xdr:col>
      <xdr:colOff>190500</xdr:colOff>
      <xdr:row>46</xdr:row>
      <xdr:rowOff>0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99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47</xdr:row>
      <xdr:rowOff>0</xdr:rowOff>
    </xdr:from>
    <xdr:to>
      <xdr:col>43</xdr:col>
      <xdr:colOff>190500</xdr:colOff>
      <xdr:row>48</xdr:row>
      <xdr:rowOff>1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3916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48</xdr:row>
      <xdr:rowOff>0</xdr:rowOff>
    </xdr:from>
    <xdr:to>
      <xdr:col>43</xdr:col>
      <xdr:colOff>190500</xdr:colOff>
      <xdr:row>48</xdr:row>
      <xdr:rowOff>195942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5916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50</xdr:row>
      <xdr:rowOff>0</xdr:rowOff>
    </xdr:from>
    <xdr:to>
      <xdr:col>43</xdr:col>
      <xdr:colOff>190500</xdr:colOff>
      <xdr:row>51</xdr:row>
      <xdr:rowOff>0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991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52</xdr:row>
      <xdr:rowOff>0</xdr:rowOff>
    </xdr:from>
    <xdr:to>
      <xdr:col>43</xdr:col>
      <xdr:colOff>190500</xdr:colOff>
      <xdr:row>53</xdr:row>
      <xdr:rowOff>0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3917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53</xdr:row>
      <xdr:rowOff>0</xdr:rowOff>
    </xdr:from>
    <xdr:to>
      <xdr:col>43</xdr:col>
      <xdr:colOff>190500</xdr:colOff>
      <xdr:row>54</xdr:row>
      <xdr:rowOff>0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591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54</xdr:row>
      <xdr:rowOff>0</xdr:rowOff>
    </xdr:from>
    <xdr:to>
      <xdr:col>43</xdr:col>
      <xdr:colOff>190500</xdr:colOff>
      <xdr:row>55</xdr:row>
      <xdr:rowOff>1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791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56</xdr:row>
      <xdr:rowOff>0</xdr:rowOff>
    </xdr:from>
    <xdr:to>
      <xdr:col>43</xdr:col>
      <xdr:colOff>190500</xdr:colOff>
      <xdr:row>57</xdr:row>
      <xdr:rowOff>0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191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57</xdr:row>
      <xdr:rowOff>0</xdr:rowOff>
    </xdr:from>
    <xdr:to>
      <xdr:col>43</xdr:col>
      <xdr:colOff>190500</xdr:colOff>
      <xdr:row>58</xdr:row>
      <xdr:rowOff>0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391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58</xdr:row>
      <xdr:rowOff>0</xdr:rowOff>
    </xdr:from>
    <xdr:to>
      <xdr:col>43</xdr:col>
      <xdr:colOff>190500</xdr:colOff>
      <xdr:row>59</xdr:row>
      <xdr:rowOff>0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5919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59</xdr:row>
      <xdr:rowOff>0</xdr:rowOff>
    </xdr:from>
    <xdr:to>
      <xdr:col>43</xdr:col>
      <xdr:colOff>190500</xdr:colOff>
      <xdr:row>60</xdr:row>
      <xdr:rowOff>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7919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61</xdr:row>
      <xdr:rowOff>0</xdr:rowOff>
    </xdr:from>
    <xdr:to>
      <xdr:col>43</xdr:col>
      <xdr:colOff>190500</xdr:colOff>
      <xdr:row>62</xdr:row>
      <xdr:rowOff>1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192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62</xdr:row>
      <xdr:rowOff>0</xdr:rowOff>
    </xdr:from>
    <xdr:to>
      <xdr:col>43</xdr:col>
      <xdr:colOff>190500</xdr:colOff>
      <xdr:row>62</xdr:row>
      <xdr:rowOff>195942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3920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64</xdr:row>
      <xdr:rowOff>0</xdr:rowOff>
    </xdr:from>
    <xdr:to>
      <xdr:col>43</xdr:col>
      <xdr:colOff>190500</xdr:colOff>
      <xdr:row>65</xdr:row>
      <xdr:rowOff>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792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65</xdr:row>
      <xdr:rowOff>0</xdr:rowOff>
    </xdr:from>
    <xdr:to>
      <xdr:col>43</xdr:col>
      <xdr:colOff>190500</xdr:colOff>
      <xdr:row>66</xdr:row>
      <xdr:rowOff>0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992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66</xdr:row>
      <xdr:rowOff>0</xdr:rowOff>
    </xdr:from>
    <xdr:to>
      <xdr:col>43</xdr:col>
      <xdr:colOff>190500</xdr:colOff>
      <xdr:row>67</xdr:row>
      <xdr:rowOff>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192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67</xdr:row>
      <xdr:rowOff>0</xdr:rowOff>
    </xdr:from>
    <xdr:to>
      <xdr:col>43</xdr:col>
      <xdr:colOff>190500</xdr:colOff>
      <xdr:row>68</xdr:row>
      <xdr:rowOff>0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392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68</xdr:row>
      <xdr:rowOff>0</xdr:rowOff>
    </xdr:from>
    <xdr:to>
      <xdr:col>43</xdr:col>
      <xdr:colOff>190500</xdr:colOff>
      <xdr:row>69</xdr:row>
      <xdr:rowOff>1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592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69</xdr:row>
      <xdr:rowOff>0</xdr:rowOff>
    </xdr:from>
    <xdr:to>
      <xdr:col>43</xdr:col>
      <xdr:colOff>190500</xdr:colOff>
      <xdr:row>69</xdr:row>
      <xdr:rowOff>195942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792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70</xdr:row>
      <xdr:rowOff>0</xdr:rowOff>
    </xdr:from>
    <xdr:to>
      <xdr:col>43</xdr:col>
      <xdr:colOff>190500</xdr:colOff>
      <xdr:row>71</xdr:row>
      <xdr:rowOff>0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992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74</xdr:row>
      <xdr:rowOff>0</xdr:rowOff>
    </xdr:from>
    <xdr:to>
      <xdr:col>43</xdr:col>
      <xdr:colOff>190500</xdr:colOff>
      <xdr:row>75</xdr:row>
      <xdr:rowOff>0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792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75</xdr:row>
      <xdr:rowOff>0</xdr:rowOff>
    </xdr:from>
    <xdr:to>
      <xdr:col>43</xdr:col>
      <xdr:colOff>190500</xdr:colOff>
      <xdr:row>76</xdr:row>
      <xdr:rowOff>1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992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76</xdr:row>
      <xdr:rowOff>0</xdr:rowOff>
    </xdr:from>
    <xdr:to>
      <xdr:col>43</xdr:col>
      <xdr:colOff>190500</xdr:colOff>
      <xdr:row>76</xdr:row>
      <xdr:rowOff>195942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92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77</xdr:row>
      <xdr:rowOff>0</xdr:rowOff>
    </xdr:from>
    <xdr:to>
      <xdr:col>43</xdr:col>
      <xdr:colOff>190500</xdr:colOff>
      <xdr:row>78</xdr:row>
      <xdr:rowOff>0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392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78</xdr:row>
      <xdr:rowOff>0</xdr:rowOff>
    </xdr:from>
    <xdr:to>
      <xdr:col>43</xdr:col>
      <xdr:colOff>190500</xdr:colOff>
      <xdr:row>79</xdr:row>
      <xdr:rowOff>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5924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80</xdr:row>
      <xdr:rowOff>0</xdr:rowOff>
    </xdr:from>
    <xdr:to>
      <xdr:col>43</xdr:col>
      <xdr:colOff>190500</xdr:colOff>
      <xdr:row>81</xdr:row>
      <xdr:rowOff>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9924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81</xdr:row>
      <xdr:rowOff>0</xdr:rowOff>
    </xdr:from>
    <xdr:to>
      <xdr:col>43</xdr:col>
      <xdr:colOff>190500</xdr:colOff>
      <xdr:row>82</xdr:row>
      <xdr:rowOff>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192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82</xdr:row>
      <xdr:rowOff>0</xdr:rowOff>
    </xdr:from>
    <xdr:to>
      <xdr:col>43</xdr:col>
      <xdr:colOff>190500</xdr:colOff>
      <xdr:row>83</xdr:row>
      <xdr:rowOff>1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392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83</xdr:row>
      <xdr:rowOff>0</xdr:rowOff>
    </xdr:from>
    <xdr:to>
      <xdr:col>43</xdr:col>
      <xdr:colOff>190500</xdr:colOff>
      <xdr:row>83</xdr:row>
      <xdr:rowOff>195942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592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86</xdr:row>
      <xdr:rowOff>0</xdr:rowOff>
    </xdr:from>
    <xdr:to>
      <xdr:col>43</xdr:col>
      <xdr:colOff>190500</xdr:colOff>
      <xdr:row>87</xdr:row>
      <xdr:rowOff>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1926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88</xdr:row>
      <xdr:rowOff>0</xdr:rowOff>
    </xdr:from>
    <xdr:to>
      <xdr:col>43</xdr:col>
      <xdr:colOff>190500</xdr:colOff>
      <xdr:row>89</xdr:row>
      <xdr:rowOff>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5926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90</xdr:row>
      <xdr:rowOff>0</xdr:rowOff>
    </xdr:from>
    <xdr:to>
      <xdr:col>43</xdr:col>
      <xdr:colOff>190500</xdr:colOff>
      <xdr:row>90</xdr:row>
      <xdr:rowOff>195942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992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91</xdr:row>
      <xdr:rowOff>0</xdr:rowOff>
    </xdr:from>
    <xdr:to>
      <xdr:col>43</xdr:col>
      <xdr:colOff>190500</xdr:colOff>
      <xdr:row>92</xdr:row>
      <xdr:rowOff>0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1927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92</xdr:row>
      <xdr:rowOff>0</xdr:rowOff>
    </xdr:from>
    <xdr:to>
      <xdr:col>43</xdr:col>
      <xdr:colOff>190500</xdr:colOff>
      <xdr:row>93</xdr:row>
      <xdr:rowOff>0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3927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93</xdr:row>
      <xdr:rowOff>0</xdr:rowOff>
    </xdr:from>
    <xdr:to>
      <xdr:col>43</xdr:col>
      <xdr:colOff>190500</xdr:colOff>
      <xdr:row>94</xdr:row>
      <xdr:rowOff>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592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94</xdr:row>
      <xdr:rowOff>0</xdr:rowOff>
    </xdr:from>
    <xdr:to>
      <xdr:col>43</xdr:col>
      <xdr:colOff>190500</xdr:colOff>
      <xdr:row>95</xdr:row>
      <xdr:rowOff>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792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95</xdr:row>
      <xdr:rowOff>0</xdr:rowOff>
    </xdr:from>
    <xdr:to>
      <xdr:col>43</xdr:col>
      <xdr:colOff>190500</xdr:colOff>
      <xdr:row>96</xdr:row>
      <xdr:rowOff>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992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96</xdr:row>
      <xdr:rowOff>0</xdr:rowOff>
    </xdr:from>
    <xdr:to>
      <xdr:col>43</xdr:col>
      <xdr:colOff>190500</xdr:colOff>
      <xdr:row>97</xdr:row>
      <xdr:rowOff>1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192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98</xdr:row>
      <xdr:rowOff>0</xdr:rowOff>
    </xdr:from>
    <xdr:to>
      <xdr:col>43</xdr:col>
      <xdr:colOff>190500</xdr:colOff>
      <xdr:row>99</xdr:row>
      <xdr:rowOff>0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5929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99</xdr:row>
      <xdr:rowOff>0</xdr:rowOff>
    </xdr:from>
    <xdr:to>
      <xdr:col>43</xdr:col>
      <xdr:colOff>190500</xdr:colOff>
      <xdr:row>100</xdr:row>
      <xdr:rowOff>0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7929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100</xdr:row>
      <xdr:rowOff>0</xdr:rowOff>
    </xdr:from>
    <xdr:to>
      <xdr:col>43</xdr:col>
      <xdr:colOff>190500</xdr:colOff>
      <xdr:row>101</xdr:row>
      <xdr:rowOff>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929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101</xdr:row>
      <xdr:rowOff>0</xdr:rowOff>
    </xdr:from>
    <xdr:to>
      <xdr:col>43</xdr:col>
      <xdr:colOff>190500</xdr:colOff>
      <xdr:row>102</xdr:row>
      <xdr:rowOff>0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193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103</xdr:row>
      <xdr:rowOff>0</xdr:rowOff>
    </xdr:from>
    <xdr:to>
      <xdr:col>43</xdr:col>
      <xdr:colOff>190500</xdr:colOff>
      <xdr:row>104</xdr:row>
      <xdr:rowOff>1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593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104</xdr:row>
      <xdr:rowOff>0</xdr:rowOff>
    </xdr:from>
    <xdr:to>
      <xdr:col>43</xdr:col>
      <xdr:colOff>190500</xdr:colOff>
      <xdr:row>104</xdr:row>
      <xdr:rowOff>195942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793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105</xdr:row>
      <xdr:rowOff>0</xdr:rowOff>
    </xdr:from>
    <xdr:to>
      <xdr:col>43</xdr:col>
      <xdr:colOff>190500</xdr:colOff>
      <xdr:row>106</xdr:row>
      <xdr:rowOff>0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993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106</xdr:row>
      <xdr:rowOff>0</xdr:rowOff>
    </xdr:from>
    <xdr:to>
      <xdr:col>43</xdr:col>
      <xdr:colOff>190500</xdr:colOff>
      <xdr:row>107</xdr:row>
      <xdr:rowOff>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193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107</xdr:row>
      <xdr:rowOff>0</xdr:rowOff>
    </xdr:from>
    <xdr:to>
      <xdr:col>43</xdr:col>
      <xdr:colOff>190500</xdr:colOff>
      <xdr:row>108</xdr:row>
      <xdr:rowOff>0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393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108</xdr:row>
      <xdr:rowOff>0</xdr:rowOff>
    </xdr:from>
    <xdr:to>
      <xdr:col>43</xdr:col>
      <xdr:colOff>190500</xdr:colOff>
      <xdr:row>109</xdr:row>
      <xdr:rowOff>0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593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110</xdr:row>
      <xdr:rowOff>0</xdr:rowOff>
    </xdr:from>
    <xdr:to>
      <xdr:col>43</xdr:col>
      <xdr:colOff>190500</xdr:colOff>
      <xdr:row>111</xdr:row>
      <xdr:rowOff>1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993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112</xdr:row>
      <xdr:rowOff>0</xdr:rowOff>
    </xdr:from>
    <xdr:to>
      <xdr:col>43</xdr:col>
      <xdr:colOff>190500</xdr:colOff>
      <xdr:row>113</xdr:row>
      <xdr:rowOff>0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393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113</xdr:row>
      <xdr:rowOff>0</xdr:rowOff>
    </xdr:from>
    <xdr:to>
      <xdr:col>43</xdr:col>
      <xdr:colOff>190500</xdr:colOff>
      <xdr:row>114</xdr:row>
      <xdr:rowOff>0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593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114</xdr:row>
      <xdr:rowOff>0</xdr:rowOff>
    </xdr:from>
    <xdr:to>
      <xdr:col>43</xdr:col>
      <xdr:colOff>190500</xdr:colOff>
      <xdr:row>115</xdr:row>
      <xdr:rowOff>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793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115</xdr:row>
      <xdr:rowOff>0</xdr:rowOff>
    </xdr:from>
    <xdr:to>
      <xdr:col>43</xdr:col>
      <xdr:colOff>190500</xdr:colOff>
      <xdr:row>116</xdr:row>
      <xdr:rowOff>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993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116</xdr:row>
      <xdr:rowOff>0</xdr:rowOff>
    </xdr:from>
    <xdr:to>
      <xdr:col>43</xdr:col>
      <xdr:colOff>190500</xdr:colOff>
      <xdr:row>117</xdr:row>
      <xdr:rowOff>0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193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117</xdr:row>
      <xdr:rowOff>0</xdr:rowOff>
    </xdr:from>
    <xdr:to>
      <xdr:col>43</xdr:col>
      <xdr:colOff>190500</xdr:colOff>
      <xdr:row>118</xdr:row>
      <xdr:rowOff>1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118</xdr:row>
      <xdr:rowOff>0</xdr:rowOff>
    </xdr:from>
    <xdr:to>
      <xdr:col>43</xdr:col>
      <xdr:colOff>190500</xdr:colOff>
      <xdr:row>118</xdr:row>
      <xdr:rowOff>195942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5934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119</xdr:row>
      <xdr:rowOff>0</xdr:rowOff>
    </xdr:from>
    <xdr:to>
      <xdr:col>43</xdr:col>
      <xdr:colOff>190500</xdr:colOff>
      <xdr:row>120</xdr:row>
      <xdr:rowOff>0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793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121</xdr:row>
      <xdr:rowOff>0</xdr:rowOff>
    </xdr:from>
    <xdr:to>
      <xdr:col>43</xdr:col>
      <xdr:colOff>190500</xdr:colOff>
      <xdr:row>122</xdr:row>
      <xdr:rowOff>0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193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122</xdr:row>
      <xdr:rowOff>0</xdr:rowOff>
    </xdr:from>
    <xdr:to>
      <xdr:col>43</xdr:col>
      <xdr:colOff>190500</xdr:colOff>
      <xdr:row>123</xdr:row>
      <xdr:rowOff>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393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123</xdr:row>
      <xdr:rowOff>0</xdr:rowOff>
    </xdr:from>
    <xdr:to>
      <xdr:col>43</xdr:col>
      <xdr:colOff>190500</xdr:colOff>
      <xdr:row>124</xdr:row>
      <xdr:rowOff>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593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124</xdr:row>
      <xdr:rowOff>0</xdr:rowOff>
    </xdr:from>
    <xdr:to>
      <xdr:col>43</xdr:col>
      <xdr:colOff>190500</xdr:colOff>
      <xdr:row>125</xdr:row>
      <xdr:rowOff>1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7935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125</xdr:row>
      <xdr:rowOff>0</xdr:rowOff>
    </xdr:from>
    <xdr:to>
      <xdr:col>43</xdr:col>
      <xdr:colOff>190500</xdr:colOff>
      <xdr:row>125</xdr:row>
      <xdr:rowOff>195942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993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127</xdr:row>
      <xdr:rowOff>0</xdr:rowOff>
    </xdr:from>
    <xdr:to>
      <xdr:col>43</xdr:col>
      <xdr:colOff>190500</xdr:colOff>
      <xdr:row>128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3936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129</xdr:row>
      <xdr:rowOff>0</xdr:rowOff>
    </xdr:from>
    <xdr:to>
      <xdr:col>43</xdr:col>
      <xdr:colOff>190500</xdr:colOff>
      <xdr:row>130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7937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130</xdr:row>
      <xdr:rowOff>0</xdr:rowOff>
    </xdr:from>
    <xdr:to>
      <xdr:col>43</xdr:col>
      <xdr:colOff>190500</xdr:colOff>
      <xdr:row>131</xdr:row>
      <xdr:rowOff>0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993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130</xdr:row>
      <xdr:rowOff>0</xdr:rowOff>
    </xdr:from>
    <xdr:to>
      <xdr:col>43</xdr:col>
      <xdr:colOff>190500</xdr:colOff>
      <xdr:row>131</xdr:row>
      <xdr:rowOff>0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993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133</xdr:row>
      <xdr:rowOff>0</xdr:rowOff>
    </xdr:from>
    <xdr:to>
      <xdr:col>43</xdr:col>
      <xdr:colOff>190500</xdr:colOff>
      <xdr:row>134</xdr:row>
      <xdr:rowOff>0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593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133</xdr:row>
      <xdr:rowOff>0</xdr:rowOff>
    </xdr:from>
    <xdr:to>
      <xdr:col>43</xdr:col>
      <xdr:colOff>190500</xdr:colOff>
      <xdr:row>134</xdr:row>
      <xdr:rowOff>0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593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134</xdr:row>
      <xdr:rowOff>0</xdr:rowOff>
    </xdr:from>
    <xdr:to>
      <xdr:col>43</xdr:col>
      <xdr:colOff>190500</xdr:colOff>
      <xdr:row>135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793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135</xdr:row>
      <xdr:rowOff>0</xdr:rowOff>
    </xdr:from>
    <xdr:to>
      <xdr:col>43</xdr:col>
      <xdr:colOff>190500</xdr:colOff>
      <xdr:row>136</xdr:row>
      <xdr:rowOff>0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993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136</xdr:row>
      <xdr:rowOff>0</xdr:rowOff>
    </xdr:from>
    <xdr:to>
      <xdr:col>43</xdr:col>
      <xdr:colOff>190500</xdr:colOff>
      <xdr:row>137</xdr:row>
      <xdr:rowOff>0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193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140</xdr:row>
      <xdr:rowOff>0</xdr:rowOff>
    </xdr:from>
    <xdr:to>
      <xdr:col>43</xdr:col>
      <xdr:colOff>190500</xdr:colOff>
      <xdr:row>141</xdr:row>
      <xdr:rowOff>0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939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140</xdr:row>
      <xdr:rowOff>0</xdr:rowOff>
    </xdr:from>
    <xdr:to>
      <xdr:col>43</xdr:col>
      <xdr:colOff>190500</xdr:colOff>
      <xdr:row>141</xdr:row>
      <xdr:rowOff>0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939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141</xdr:row>
      <xdr:rowOff>0</xdr:rowOff>
    </xdr:from>
    <xdr:to>
      <xdr:col>43</xdr:col>
      <xdr:colOff>190500</xdr:colOff>
      <xdr:row>142</xdr:row>
      <xdr:rowOff>0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19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142</xdr:row>
      <xdr:rowOff>0</xdr:rowOff>
    </xdr:from>
    <xdr:to>
      <xdr:col>43</xdr:col>
      <xdr:colOff>190500</xdr:colOff>
      <xdr:row>143</xdr:row>
      <xdr:rowOff>0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3940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143</xdr:row>
      <xdr:rowOff>0</xdr:rowOff>
    </xdr:from>
    <xdr:to>
      <xdr:col>43</xdr:col>
      <xdr:colOff>190500</xdr:colOff>
      <xdr:row>144</xdr:row>
      <xdr:rowOff>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594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144</xdr:row>
      <xdr:rowOff>0</xdr:rowOff>
    </xdr:from>
    <xdr:to>
      <xdr:col>43</xdr:col>
      <xdr:colOff>190500</xdr:colOff>
      <xdr:row>145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794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145</xdr:row>
      <xdr:rowOff>0</xdr:rowOff>
    </xdr:from>
    <xdr:to>
      <xdr:col>43</xdr:col>
      <xdr:colOff>190500</xdr:colOff>
      <xdr:row>146</xdr:row>
      <xdr:rowOff>1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994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146</xdr:row>
      <xdr:rowOff>0</xdr:rowOff>
    </xdr:from>
    <xdr:to>
      <xdr:col>43</xdr:col>
      <xdr:colOff>190500</xdr:colOff>
      <xdr:row>146</xdr:row>
      <xdr:rowOff>195942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9194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147</xdr:row>
      <xdr:rowOff>0</xdr:rowOff>
    </xdr:from>
    <xdr:to>
      <xdr:col>43</xdr:col>
      <xdr:colOff>190500</xdr:colOff>
      <xdr:row>148</xdr:row>
      <xdr:rowOff>0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9394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19</xdr:row>
      <xdr:rowOff>0</xdr:rowOff>
    </xdr:from>
    <xdr:to>
      <xdr:col>43</xdr:col>
      <xdr:colOff>190500</xdr:colOff>
      <xdr:row>19</xdr:row>
      <xdr:rowOff>195943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19</xdr:row>
      <xdr:rowOff>0</xdr:rowOff>
    </xdr:from>
    <xdr:to>
      <xdr:col>43</xdr:col>
      <xdr:colOff>190500</xdr:colOff>
      <xdr:row>19</xdr:row>
      <xdr:rowOff>195943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19</xdr:row>
      <xdr:rowOff>0</xdr:rowOff>
    </xdr:from>
    <xdr:to>
      <xdr:col>43</xdr:col>
      <xdr:colOff>190500</xdr:colOff>
      <xdr:row>19</xdr:row>
      <xdr:rowOff>195943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19</xdr:row>
      <xdr:rowOff>0</xdr:rowOff>
    </xdr:from>
    <xdr:to>
      <xdr:col>43</xdr:col>
      <xdr:colOff>190500</xdr:colOff>
      <xdr:row>19</xdr:row>
      <xdr:rowOff>195943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19</xdr:row>
      <xdr:rowOff>0</xdr:rowOff>
    </xdr:from>
    <xdr:to>
      <xdr:col>43</xdr:col>
      <xdr:colOff>190500</xdr:colOff>
      <xdr:row>19</xdr:row>
      <xdr:rowOff>195943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19</xdr:row>
      <xdr:rowOff>0</xdr:rowOff>
    </xdr:from>
    <xdr:to>
      <xdr:col>43</xdr:col>
      <xdr:colOff>190500</xdr:colOff>
      <xdr:row>19</xdr:row>
      <xdr:rowOff>195943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19</xdr:row>
      <xdr:rowOff>0</xdr:rowOff>
    </xdr:from>
    <xdr:to>
      <xdr:col>43</xdr:col>
      <xdr:colOff>190500</xdr:colOff>
      <xdr:row>19</xdr:row>
      <xdr:rowOff>195943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19</xdr:row>
      <xdr:rowOff>0</xdr:rowOff>
    </xdr:from>
    <xdr:to>
      <xdr:col>43</xdr:col>
      <xdr:colOff>190500</xdr:colOff>
      <xdr:row>19</xdr:row>
      <xdr:rowOff>195943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19</xdr:row>
      <xdr:rowOff>0</xdr:rowOff>
    </xdr:from>
    <xdr:to>
      <xdr:col>43</xdr:col>
      <xdr:colOff>190500</xdr:colOff>
      <xdr:row>19</xdr:row>
      <xdr:rowOff>195943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19</xdr:row>
      <xdr:rowOff>0</xdr:rowOff>
    </xdr:from>
    <xdr:to>
      <xdr:col>43</xdr:col>
      <xdr:colOff>190500</xdr:colOff>
      <xdr:row>19</xdr:row>
      <xdr:rowOff>195943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19</xdr:row>
      <xdr:rowOff>0</xdr:rowOff>
    </xdr:from>
    <xdr:to>
      <xdr:col>43</xdr:col>
      <xdr:colOff>190500</xdr:colOff>
      <xdr:row>19</xdr:row>
      <xdr:rowOff>195943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19</xdr:row>
      <xdr:rowOff>0</xdr:rowOff>
    </xdr:from>
    <xdr:to>
      <xdr:col>43</xdr:col>
      <xdr:colOff>190500</xdr:colOff>
      <xdr:row>19</xdr:row>
      <xdr:rowOff>195943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19</xdr:row>
      <xdr:rowOff>0</xdr:rowOff>
    </xdr:from>
    <xdr:to>
      <xdr:col>43</xdr:col>
      <xdr:colOff>190500</xdr:colOff>
      <xdr:row>19</xdr:row>
      <xdr:rowOff>195943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21</xdr:row>
      <xdr:rowOff>0</xdr:rowOff>
    </xdr:from>
    <xdr:to>
      <xdr:col>43</xdr:col>
      <xdr:colOff>190500</xdr:colOff>
      <xdr:row>22</xdr:row>
      <xdr:rowOff>0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191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22</xdr:row>
      <xdr:rowOff>0</xdr:rowOff>
    </xdr:from>
    <xdr:to>
      <xdr:col>43</xdr:col>
      <xdr:colOff>190500</xdr:colOff>
      <xdr:row>22</xdr:row>
      <xdr:rowOff>195943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3910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23</xdr:row>
      <xdr:rowOff>0</xdr:rowOff>
    </xdr:from>
    <xdr:to>
      <xdr:col>43</xdr:col>
      <xdr:colOff>190500</xdr:colOff>
      <xdr:row>24</xdr:row>
      <xdr:rowOff>0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591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23</xdr:row>
      <xdr:rowOff>0</xdr:rowOff>
    </xdr:from>
    <xdr:to>
      <xdr:col>43</xdr:col>
      <xdr:colOff>190500</xdr:colOff>
      <xdr:row>24</xdr:row>
      <xdr:rowOff>0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591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24</xdr:row>
      <xdr:rowOff>0</xdr:rowOff>
    </xdr:from>
    <xdr:to>
      <xdr:col>43</xdr:col>
      <xdr:colOff>190500</xdr:colOff>
      <xdr:row>25</xdr:row>
      <xdr:rowOff>0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791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37</xdr:row>
      <xdr:rowOff>180975</xdr:rowOff>
    </xdr:from>
    <xdr:to>
      <xdr:col>43</xdr:col>
      <xdr:colOff>190500</xdr:colOff>
      <xdr:row>38</xdr:row>
      <xdr:rowOff>160245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572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33</xdr:row>
      <xdr:rowOff>0</xdr:rowOff>
    </xdr:from>
    <xdr:to>
      <xdr:col>43</xdr:col>
      <xdr:colOff>190500</xdr:colOff>
      <xdr:row>34</xdr:row>
      <xdr:rowOff>1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591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33</xdr:row>
      <xdr:rowOff>0</xdr:rowOff>
    </xdr:from>
    <xdr:to>
      <xdr:col>43</xdr:col>
      <xdr:colOff>190500</xdr:colOff>
      <xdr:row>34</xdr:row>
      <xdr:rowOff>1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591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35</xdr:row>
      <xdr:rowOff>0</xdr:rowOff>
    </xdr:from>
    <xdr:to>
      <xdr:col>43</xdr:col>
      <xdr:colOff>190500</xdr:colOff>
      <xdr:row>36</xdr:row>
      <xdr:rowOff>0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991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36</xdr:row>
      <xdr:rowOff>0</xdr:rowOff>
    </xdr:from>
    <xdr:to>
      <xdr:col>43</xdr:col>
      <xdr:colOff>190500</xdr:colOff>
      <xdr:row>37</xdr:row>
      <xdr:rowOff>0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191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37</xdr:row>
      <xdr:rowOff>0</xdr:rowOff>
    </xdr:from>
    <xdr:to>
      <xdr:col>43</xdr:col>
      <xdr:colOff>190500</xdr:colOff>
      <xdr:row>38</xdr:row>
      <xdr:rowOff>0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391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38</xdr:row>
      <xdr:rowOff>0</xdr:rowOff>
    </xdr:from>
    <xdr:to>
      <xdr:col>43</xdr:col>
      <xdr:colOff>190500</xdr:colOff>
      <xdr:row>39</xdr:row>
      <xdr:rowOff>0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5914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39</xdr:row>
      <xdr:rowOff>0</xdr:rowOff>
    </xdr:from>
    <xdr:to>
      <xdr:col>43</xdr:col>
      <xdr:colOff>190500</xdr:colOff>
      <xdr:row>40</xdr:row>
      <xdr:rowOff>0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91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40</xdr:row>
      <xdr:rowOff>0</xdr:rowOff>
    </xdr:from>
    <xdr:to>
      <xdr:col>43</xdr:col>
      <xdr:colOff>190500</xdr:colOff>
      <xdr:row>41</xdr:row>
      <xdr:rowOff>1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9914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41</xdr:row>
      <xdr:rowOff>0</xdr:rowOff>
    </xdr:from>
    <xdr:to>
      <xdr:col>43</xdr:col>
      <xdr:colOff>190500</xdr:colOff>
      <xdr:row>41</xdr:row>
      <xdr:rowOff>195942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191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4</xdr:row>
      <xdr:rowOff>0</xdr:rowOff>
    </xdr:from>
    <xdr:to>
      <xdr:col>43</xdr:col>
      <xdr:colOff>190500</xdr:colOff>
      <xdr:row>4</xdr:row>
      <xdr:rowOff>185057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00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5</xdr:row>
      <xdr:rowOff>0</xdr:rowOff>
    </xdr:from>
    <xdr:to>
      <xdr:col>43</xdr:col>
      <xdr:colOff>190500</xdr:colOff>
      <xdr:row>5</xdr:row>
      <xdr:rowOff>185057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00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6</xdr:row>
      <xdr:rowOff>0</xdr:rowOff>
    </xdr:from>
    <xdr:to>
      <xdr:col>43</xdr:col>
      <xdr:colOff>190500</xdr:colOff>
      <xdr:row>6</xdr:row>
      <xdr:rowOff>195943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0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</xdr:row>
      <xdr:rowOff>0</xdr:rowOff>
    </xdr:from>
    <xdr:to>
      <xdr:col>43</xdr:col>
      <xdr:colOff>190500</xdr:colOff>
      <xdr:row>7</xdr:row>
      <xdr:rowOff>190500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00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8</xdr:row>
      <xdr:rowOff>0</xdr:rowOff>
    </xdr:from>
    <xdr:to>
      <xdr:col>43</xdr:col>
      <xdr:colOff>190500</xdr:colOff>
      <xdr:row>8</xdr:row>
      <xdr:rowOff>190500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00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9</xdr:row>
      <xdr:rowOff>0</xdr:rowOff>
    </xdr:from>
    <xdr:to>
      <xdr:col>43</xdr:col>
      <xdr:colOff>190500</xdr:colOff>
      <xdr:row>9</xdr:row>
      <xdr:rowOff>185057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9</xdr:row>
      <xdr:rowOff>0</xdr:rowOff>
    </xdr:from>
    <xdr:to>
      <xdr:col>43</xdr:col>
      <xdr:colOff>190500</xdr:colOff>
      <xdr:row>9</xdr:row>
      <xdr:rowOff>185057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9</xdr:row>
      <xdr:rowOff>0</xdr:rowOff>
    </xdr:from>
    <xdr:to>
      <xdr:col>43</xdr:col>
      <xdr:colOff>190500</xdr:colOff>
      <xdr:row>9</xdr:row>
      <xdr:rowOff>185057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11</xdr:row>
      <xdr:rowOff>0</xdr:rowOff>
    </xdr:from>
    <xdr:to>
      <xdr:col>43</xdr:col>
      <xdr:colOff>190500</xdr:colOff>
      <xdr:row>11</xdr:row>
      <xdr:rowOff>190500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00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</xdr:row>
      <xdr:rowOff>0</xdr:rowOff>
    </xdr:from>
    <xdr:to>
      <xdr:col>43</xdr:col>
      <xdr:colOff>190500</xdr:colOff>
      <xdr:row>12</xdr:row>
      <xdr:rowOff>190500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002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13</xdr:row>
      <xdr:rowOff>0</xdr:rowOff>
    </xdr:from>
    <xdr:to>
      <xdr:col>43</xdr:col>
      <xdr:colOff>190500</xdr:colOff>
      <xdr:row>13</xdr:row>
      <xdr:rowOff>190500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00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14</xdr:row>
      <xdr:rowOff>0</xdr:rowOff>
    </xdr:from>
    <xdr:to>
      <xdr:col>43</xdr:col>
      <xdr:colOff>190500</xdr:colOff>
      <xdr:row>14</xdr:row>
      <xdr:rowOff>190500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0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15</xdr:row>
      <xdr:rowOff>0</xdr:rowOff>
    </xdr:from>
    <xdr:to>
      <xdr:col>43</xdr:col>
      <xdr:colOff>190500</xdr:colOff>
      <xdr:row>15</xdr:row>
      <xdr:rowOff>190500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00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16</xdr:row>
      <xdr:rowOff>0</xdr:rowOff>
    </xdr:from>
    <xdr:to>
      <xdr:col>43</xdr:col>
      <xdr:colOff>190500</xdr:colOff>
      <xdr:row>16</xdr:row>
      <xdr:rowOff>190500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00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17</xdr:row>
      <xdr:rowOff>0</xdr:rowOff>
    </xdr:from>
    <xdr:to>
      <xdr:col>43</xdr:col>
      <xdr:colOff>190500</xdr:colOff>
      <xdr:row>17</xdr:row>
      <xdr:rowOff>190500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000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18</xdr:row>
      <xdr:rowOff>0</xdr:rowOff>
    </xdr:from>
    <xdr:to>
      <xdr:col>43</xdr:col>
      <xdr:colOff>190500</xdr:colOff>
      <xdr:row>18</xdr:row>
      <xdr:rowOff>190500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18</xdr:row>
      <xdr:rowOff>0</xdr:rowOff>
    </xdr:from>
    <xdr:to>
      <xdr:col>43</xdr:col>
      <xdr:colOff>190500</xdr:colOff>
      <xdr:row>18</xdr:row>
      <xdr:rowOff>190500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18</xdr:row>
      <xdr:rowOff>0</xdr:rowOff>
    </xdr:from>
    <xdr:to>
      <xdr:col>43</xdr:col>
      <xdr:colOff>190500</xdr:colOff>
      <xdr:row>18</xdr:row>
      <xdr:rowOff>190500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18</xdr:row>
      <xdr:rowOff>0</xdr:rowOff>
    </xdr:from>
    <xdr:to>
      <xdr:col>43</xdr:col>
      <xdr:colOff>190500</xdr:colOff>
      <xdr:row>18</xdr:row>
      <xdr:rowOff>190500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18</xdr:row>
      <xdr:rowOff>0</xdr:rowOff>
    </xdr:from>
    <xdr:to>
      <xdr:col>43</xdr:col>
      <xdr:colOff>190500</xdr:colOff>
      <xdr:row>18</xdr:row>
      <xdr:rowOff>190500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18</xdr:row>
      <xdr:rowOff>0</xdr:rowOff>
    </xdr:from>
    <xdr:to>
      <xdr:col>43</xdr:col>
      <xdr:colOff>190500</xdr:colOff>
      <xdr:row>18</xdr:row>
      <xdr:rowOff>190500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18</xdr:row>
      <xdr:rowOff>0</xdr:rowOff>
    </xdr:from>
    <xdr:to>
      <xdr:col>43</xdr:col>
      <xdr:colOff>190500</xdr:colOff>
      <xdr:row>18</xdr:row>
      <xdr:rowOff>190500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18</xdr:row>
      <xdr:rowOff>0</xdr:rowOff>
    </xdr:from>
    <xdr:to>
      <xdr:col>43</xdr:col>
      <xdr:colOff>190500</xdr:colOff>
      <xdr:row>18</xdr:row>
      <xdr:rowOff>190500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18</xdr:row>
      <xdr:rowOff>0</xdr:rowOff>
    </xdr:from>
    <xdr:to>
      <xdr:col>43</xdr:col>
      <xdr:colOff>190500</xdr:colOff>
      <xdr:row>18</xdr:row>
      <xdr:rowOff>190500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18</xdr:row>
      <xdr:rowOff>0</xdr:rowOff>
    </xdr:from>
    <xdr:to>
      <xdr:col>43</xdr:col>
      <xdr:colOff>190500</xdr:colOff>
      <xdr:row>18</xdr:row>
      <xdr:rowOff>190500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149"/>
  <sheetViews>
    <sheetView tabSelected="1" topLeftCell="A4" zoomScale="80" zoomScaleNormal="80" workbookViewId="0">
      <selection activeCell="J19" sqref="J19"/>
    </sheetView>
  </sheetViews>
  <sheetFormatPr defaultColWidth="8.85546875" defaultRowHeight="15" x14ac:dyDescent="0.25"/>
  <cols>
    <col min="1" max="1" width="8" style="8" customWidth="1"/>
    <col min="2" max="2" width="40" style="61" customWidth="1"/>
    <col min="3" max="3" width="11.5703125" style="62" customWidth="1"/>
    <col min="4" max="4" width="8.28515625" style="63" customWidth="1"/>
    <col min="5" max="5" width="34.140625" style="63" customWidth="1"/>
    <col min="6" max="6" width="22" style="63" customWidth="1"/>
    <col min="7" max="7" width="18.140625" style="7" customWidth="1"/>
    <col min="8" max="8" width="21.85546875" style="8" customWidth="1"/>
    <col min="9" max="9" width="15.28515625" style="9" customWidth="1"/>
    <col min="10" max="11" width="16.140625" style="9" customWidth="1"/>
    <col min="12" max="16384" width="8.85546875" style="11"/>
  </cols>
  <sheetData>
    <row r="1" spans="1:44" ht="38.450000000000003" customHeight="1" thickBot="1" x14ac:dyDescent="0.3">
      <c r="A1" s="74" t="s">
        <v>60</v>
      </c>
      <c r="B1" s="75"/>
      <c r="C1" s="75"/>
      <c r="D1" s="75"/>
      <c r="E1" s="75"/>
      <c r="F1" s="75"/>
      <c r="J1" s="10" t="s">
        <v>65</v>
      </c>
    </row>
    <row r="2" spans="1:44" ht="46.5" thickTop="1" thickBot="1" x14ac:dyDescent="0.3">
      <c r="A2" s="1" t="s">
        <v>4</v>
      </c>
      <c r="B2" s="6" t="s">
        <v>0</v>
      </c>
      <c r="C2" s="5" t="s">
        <v>1</v>
      </c>
      <c r="D2" s="1" t="s">
        <v>2</v>
      </c>
      <c r="E2" s="1" t="s">
        <v>3</v>
      </c>
      <c r="F2" s="1" t="s">
        <v>58</v>
      </c>
      <c r="G2" s="1" t="s">
        <v>6</v>
      </c>
      <c r="H2" s="1" t="s">
        <v>5</v>
      </c>
      <c r="I2" s="2" t="s">
        <v>61</v>
      </c>
      <c r="J2" s="4" t="s">
        <v>63</v>
      </c>
      <c r="K2" s="3" t="s">
        <v>64</v>
      </c>
      <c r="AR2" s="11" t="s">
        <v>7</v>
      </c>
    </row>
    <row r="3" spans="1:44" ht="31.5" thickTop="1" thickBot="1" x14ac:dyDescent="0.3">
      <c r="A3" s="12">
        <v>1</v>
      </c>
      <c r="B3" s="13" t="s">
        <v>15</v>
      </c>
      <c r="C3" s="14">
        <v>1</v>
      </c>
      <c r="D3" s="15" t="s">
        <v>14</v>
      </c>
      <c r="E3" s="15" t="s">
        <v>13</v>
      </c>
      <c r="F3" s="15" t="s">
        <v>59</v>
      </c>
      <c r="G3" s="16" t="s">
        <v>16</v>
      </c>
      <c r="H3" s="16" t="s">
        <v>17</v>
      </c>
      <c r="I3" s="17">
        <v>3800</v>
      </c>
      <c r="J3" s="66">
        <v>3542</v>
      </c>
      <c r="K3" s="18">
        <f t="shared" ref="K3:K19" si="0">J3*C3</f>
        <v>3542</v>
      </c>
      <c r="AR3" s="19" t="s">
        <v>8</v>
      </c>
    </row>
    <row r="4" spans="1:44" ht="44.45" customHeight="1" thickTop="1" x14ac:dyDescent="0.25">
      <c r="A4" s="20">
        <v>2</v>
      </c>
      <c r="B4" s="21" t="s">
        <v>18</v>
      </c>
      <c r="C4" s="22">
        <v>1</v>
      </c>
      <c r="D4" s="23" t="s">
        <v>14</v>
      </c>
      <c r="E4" s="24" t="s">
        <v>20</v>
      </c>
      <c r="F4" s="70" t="s">
        <v>66</v>
      </c>
      <c r="G4" s="81" t="s">
        <v>24</v>
      </c>
      <c r="H4" s="70" t="s">
        <v>25</v>
      </c>
      <c r="I4" s="25">
        <v>1320</v>
      </c>
      <c r="J4" s="66">
        <v>1165</v>
      </c>
      <c r="K4" s="18">
        <f t="shared" si="0"/>
        <v>1165</v>
      </c>
      <c r="AR4" s="19" t="s">
        <v>9</v>
      </c>
    </row>
    <row r="5" spans="1:44" ht="22.15" customHeight="1" x14ac:dyDescent="0.25">
      <c r="A5" s="26">
        <v>3</v>
      </c>
      <c r="B5" s="27" t="s">
        <v>18</v>
      </c>
      <c r="C5" s="28">
        <v>1</v>
      </c>
      <c r="D5" s="29" t="s">
        <v>14</v>
      </c>
      <c r="E5" s="30" t="s">
        <v>21</v>
      </c>
      <c r="F5" s="71"/>
      <c r="G5" s="82"/>
      <c r="H5" s="79"/>
      <c r="I5" s="31">
        <v>1900</v>
      </c>
      <c r="J5" s="66">
        <v>1571</v>
      </c>
      <c r="K5" s="18">
        <f t="shared" si="0"/>
        <v>1571</v>
      </c>
      <c r="AR5" s="19" t="s">
        <v>10</v>
      </c>
    </row>
    <row r="6" spans="1:44" ht="22.15" customHeight="1" x14ac:dyDescent="0.25">
      <c r="A6" s="26">
        <v>4</v>
      </c>
      <c r="B6" s="27" t="s">
        <v>19</v>
      </c>
      <c r="C6" s="28">
        <v>1</v>
      </c>
      <c r="D6" s="29" t="s">
        <v>14</v>
      </c>
      <c r="E6" s="30" t="s">
        <v>22</v>
      </c>
      <c r="F6" s="71"/>
      <c r="G6" s="82"/>
      <c r="H6" s="79"/>
      <c r="I6" s="31">
        <v>1900</v>
      </c>
      <c r="J6" s="66">
        <v>1571</v>
      </c>
      <c r="K6" s="18">
        <f t="shared" si="0"/>
        <v>1571</v>
      </c>
      <c r="AR6" s="19" t="s">
        <v>11</v>
      </c>
    </row>
    <row r="7" spans="1:44" ht="26.45" customHeight="1" thickBot="1" x14ac:dyDescent="0.3">
      <c r="A7" s="32">
        <v>5</v>
      </c>
      <c r="B7" s="33" t="s">
        <v>19</v>
      </c>
      <c r="C7" s="34">
        <v>1</v>
      </c>
      <c r="D7" s="35" t="s">
        <v>14</v>
      </c>
      <c r="E7" s="36" t="s">
        <v>23</v>
      </c>
      <c r="F7" s="84"/>
      <c r="G7" s="83"/>
      <c r="H7" s="80"/>
      <c r="I7" s="37">
        <v>1900</v>
      </c>
      <c r="J7" s="66">
        <v>1571</v>
      </c>
      <c r="K7" s="18">
        <f t="shared" si="0"/>
        <v>1571</v>
      </c>
      <c r="AR7" s="19" t="s">
        <v>12</v>
      </c>
    </row>
    <row r="8" spans="1:44" ht="46.5" thickTop="1" thickBot="1" x14ac:dyDescent="0.3">
      <c r="A8" s="38">
        <v>6</v>
      </c>
      <c r="B8" s="39" t="s">
        <v>27</v>
      </c>
      <c r="C8" s="40">
        <v>1</v>
      </c>
      <c r="D8" s="41" t="s">
        <v>43</v>
      </c>
      <c r="E8" s="43" t="s">
        <v>26</v>
      </c>
      <c r="F8" s="42" t="s">
        <v>59</v>
      </c>
      <c r="G8" s="43" t="s">
        <v>29</v>
      </c>
      <c r="H8" s="44" t="s">
        <v>28</v>
      </c>
      <c r="I8" s="45">
        <v>950</v>
      </c>
      <c r="J8" s="66">
        <v>707</v>
      </c>
      <c r="K8" s="18">
        <f t="shared" si="0"/>
        <v>707</v>
      </c>
      <c r="AR8" s="46"/>
    </row>
    <row r="9" spans="1:44" ht="26.45" customHeight="1" thickTop="1" x14ac:dyDescent="0.25">
      <c r="A9" s="20">
        <v>7</v>
      </c>
      <c r="B9" s="21" t="s">
        <v>18</v>
      </c>
      <c r="C9" s="22">
        <v>1</v>
      </c>
      <c r="D9" s="23" t="s">
        <v>14</v>
      </c>
      <c r="E9" s="23" t="s">
        <v>30</v>
      </c>
      <c r="F9" s="70" t="s">
        <v>59</v>
      </c>
      <c r="G9" s="70" t="s">
        <v>33</v>
      </c>
      <c r="H9" s="70" t="s">
        <v>34</v>
      </c>
      <c r="I9" s="25">
        <v>1500</v>
      </c>
      <c r="J9" s="66">
        <v>1165</v>
      </c>
      <c r="K9" s="18">
        <f t="shared" si="0"/>
        <v>1165</v>
      </c>
      <c r="AR9" s="46"/>
    </row>
    <row r="10" spans="1:44" ht="22.9" customHeight="1" x14ac:dyDescent="0.25">
      <c r="A10" s="26">
        <v>8</v>
      </c>
      <c r="B10" s="27" t="s">
        <v>19</v>
      </c>
      <c r="C10" s="28">
        <v>1</v>
      </c>
      <c r="D10" s="29" t="s">
        <v>14</v>
      </c>
      <c r="E10" s="29" t="s">
        <v>31</v>
      </c>
      <c r="F10" s="71"/>
      <c r="G10" s="71"/>
      <c r="H10" s="79"/>
      <c r="I10" s="31">
        <v>1800</v>
      </c>
      <c r="J10" s="66">
        <v>1571</v>
      </c>
      <c r="K10" s="18">
        <f t="shared" si="0"/>
        <v>1571</v>
      </c>
      <c r="AR10" s="46"/>
    </row>
    <row r="11" spans="1:44" ht="25.15" customHeight="1" thickBot="1" x14ac:dyDescent="0.3">
      <c r="A11" s="32">
        <v>9</v>
      </c>
      <c r="B11" s="33" t="s">
        <v>19</v>
      </c>
      <c r="C11" s="34">
        <v>1</v>
      </c>
      <c r="D11" s="35" t="s">
        <v>14</v>
      </c>
      <c r="E11" s="36" t="s">
        <v>32</v>
      </c>
      <c r="F11" s="84"/>
      <c r="G11" s="84"/>
      <c r="H11" s="80"/>
      <c r="I11" s="37">
        <v>1800</v>
      </c>
      <c r="J11" s="66">
        <v>1571</v>
      </c>
      <c r="K11" s="18">
        <f t="shared" si="0"/>
        <v>1571</v>
      </c>
      <c r="L11" s="47"/>
      <c r="AR11" s="46"/>
    </row>
    <row r="12" spans="1:44" ht="31.5" thickTop="1" thickBot="1" x14ac:dyDescent="0.3">
      <c r="A12" s="38">
        <v>10</v>
      </c>
      <c r="B12" s="39" t="s">
        <v>35</v>
      </c>
      <c r="C12" s="40">
        <v>1</v>
      </c>
      <c r="D12" s="41" t="s">
        <v>14</v>
      </c>
      <c r="E12" s="41" t="s">
        <v>36</v>
      </c>
      <c r="F12" s="41" t="s">
        <v>59</v>
      </c>
      <c r="G12" s="43" t="s">
        <v>44</v>
      </c>
      <c r="H12" s="44" t="s">
        <v>45</v>
      </c>
      <c r="I12" s="45">
        <v>2637</v>
      </c>
      <c r="J12" s="66">
        <v>1691</v>
      </c>
      <c r="K12" s="18">
        <f t="shared" si="0"/>
        <v>1691</v>
      </c>
      <c r="L12" s="47"/>
      <c r="AR12" s="46"/>
    </row>
    <row r="13" spans="1:44" ht="30.75" thickTop="1" x14ac:dyDescent="0.25">
      <c r="A13" s="20">
        <v>11</v>
      </c>
      <c r="B13" s="48" t="s">
        <v>37</v>
      </c>
      <c r="C13" s="22">
        <v>1</v>
      </c>
      <c r="D13" s="23" t="s">
        <v>14</v>
      </c>
      <c r="E13" s="23" t="s">
        <v>39</v>
      </c>
      <c r="F13" s="70" t="s">
        <v>59</v>
      </c>
      <c r="G13" s="70" t="s">
        <v>56</v>
      </c>
      <c r="H13" s="85" t="s">
        <v>57</v>
      </c>
      <c r="I13" s="25">
        <v>2300</v>
      </c>
      <c r="J13" s="66">
        <v>1740</v>
      </c>
      <c r="K13" s="18">
        <f t="shared" si="0"/>
        <v>1740</v>
      </c>
      <c r="L13" s="47"/>
      <c r="AR13" s="46"/>
    </row>
    <row r="14" spans="1:44" ht="30" x14ac:dyDescent="0.25">
      <c r="A14" s="26">
        <v>12</v>
      </c>
      <c r="B14" s="49" t="s">
        <v>38</v>
      </c>
      <c r="C14" s="28">
        <v>2</v>
      </c>
      <c r="D14" s="29" t="s">
        <v>14</v>
      </c>
      <c r="E14" s="29" t="s">
        <v>40</v>
      </c>
      <c r="F14" s="71"/>
      <c r="G14" s="71"/>
      <c r="H14" s="79"/>
      <c r="I14" s="31">
        <v>2500</v>
      </c>
      <c r="J14" s="66">
        <v>1883</v>
      </c>
      <c r="K14" s="18">
        <f t="shared" si="0"/>
        <v>3766</v>
      </c>
      <c r="L14" s="47"/>
      <c r="AR14" s="46"/>
    </row>
    <row r="15" spans="1:44" ht="45.75" thickBot="1" x14ac:dyDescent="0.3">
      <c r="A15" s="32">
        <v>13</v>
      </c>
      <c r="B15" s="50" t="s">
        <v>41</v>
      </c>
      <c r="C15" s="34">
        <v>2</v>
      </c>
      <c r="D15" s="35" t="s">
        <v>14</v>
      </c>
      <c r="E15" s="35" t="s">
        <v>42</v>
      </c>
      <c r="F15" s="84"/>
      <c r="G15" s="84"/>
      <c r="H15" s="80"/>
      <c r="I15" s="37">
        <v>500</v>
      </c>
      <c r="J15" s="66">
        <v>430</v>
      </c>
      <c r="K15" s="18">
        <f t="shared" si="0"/>
        <v>860</v>
      </c>
      <c r="AR15" s="46"/>
    </row>
    <row r="16" spans="1:44" ht="30.75" thickTop="1" x14ac:dyDescent="0.25">
      <c r="A16" s="51">
        <v>14</v>
      </c>
      <c r="B16" s="52" t="s">
        <v>46</v>
      </c>
      <c r="C16" s="53">
        <v>2</v>
      </c>
      <c r="D16" s="54" t="s">
        <v>14</v>
      </c>
      <c r="E16" s="54" t="s">
        <v>50</v>
      </c>
      <c r="F16" s="70" t="s">
        <v>67</v>
      </c>
      <c r="G16" s="70" t="s">
        <v>54</v>
      </c>
      <c r="H16" s="55" t="s">
        <v>55</v>
      </c>
      <c r="I16" s="56">
        <v>1700</v>
      </c>
      <c r="J16" s="66">
        <v>1375</v>
      </c>
      <c r="K16" s="18">
        <f t="shared" si="0"/>
        <v>2750</v>
      </c>
      <c r="AR16" s="46"/>
    </row>
    <row r="17" spans="1:44" ht="30" x14ac:dyDescent="0.25">
      <c r="A17" s="26">
        <v>15</v>
      </c>
      <c r="B17" s="49" t="s">
        <v>47</v>
      </c>
      <c r="C17" s="28">
        <v>2</v>
      </c>
      <c r="D17" s="29" t="s">
        <v>14</v>
      </c>
      <c r="E17" s="29" t="s">
        <v>51</v>
      </c>
      <c r="F17" s="71"/>
      <c r="G17" s="71"/>
      <c r="H17" s="57"/>
      <c r="I17" s="31">
        <v>1750</v>
      </c>
      <c r="J17" s="66">
        <v>1436</v>
      </c>
      <c r="K17" s="18">
        <f t="shared" si="0"/>
        <v>2872</v>
      </c>
      <c r="AR17" s="46"/>
    </row>
    <row r="18" spans="1:44" ht="30" x14ac:dyDescent="0.25">
      <c r="A18" s="26">
        <v>16</v>
      </c>
      <c r="B18" s="49" t="s">
        <v>48</v>
      </c>
      <c r="C18" s="28">
        <v>2</v>
      </c>
      <c r="D18" s="29" t="s">
        <v>14</v>
      </c>
      <c r="E18" s="29" t="s">
        <v>52</v>
      </c>
      <c r="F18" s="71"/>
      <c r="G18" s="71"/>
      <c r="H18" s="57"/>
      <c r="I18" s="31">
        <v>1750</v>
      </c>
      <c r="J18" s="66">
        <v>1436</v>
      </c>
      <c r="K18" s="18">
        <f t="shared" si="0"/>
        <v>2872</v>
      </c>
      <c r="AR18" s="46"/>
    </row>
    <row r="19" spans="1:44" ht="30.75" thickBot="1" x14ac:dyDescent="0.3">
      <c r="A19" s="32">
        <v>17</v>
      </c>
      <c r="B19" s="50" t="s">
        <v>49</v>
      </c>
      <c r="C19" s="34">
        <v>2</v>
      </c>
      <c r="D19" s="35" t="s">
        <v>14</v>
      </c>
      <c r="E19" s="35" t="s">
        <v>53</v>
      </c>
      <c r="F19" s="72"/>
      <c r="G19" s="72"/>
      <c r="H19" s="57"/>
      <c r="I19" s="58">
        <v>1750</v>
      </c>
      <c r="J19" s="66">
        <v>1436</v>
      </c>
      <c r="K19" s="18">
        <f t="shared" si="0"/>
        <v>2872</v>
      </c>
      <c r="AR19" s="59"/>
    </row>
    <row r="20" spans="1:44" ht="34.9" customHeight="1" thickBot="1" x14ac:dyDescent="0.4">
      <c r="A20" s="76" t="s">
        <v>62</v>
      </c>
      <c r="B20" s="77"/>
      <c r="C20" s="77"/>
      <c r="D20" s="77"/>
      <c r="E20" s="77"/>
      <c r="F20" s="77"/>
      <c r="G20" s="77"/>
      <c r="H20" s="78"/>
      <c r="I20" s="67">
        <f>SUM(K3:K19)</f>
        <v>33857</v>
      </c>
      <c r="J20" s="68"/>
      <c r="K20" s="69"/>
      <c r="AR20" s="60"/>
    </row>
    <row r="21" spans="1:44" ht="15.75" x14ac:dyDescent="0.25">
      <c r="AR21" s="64"/>
    </row>
    <row r="22" spans="1:44" ht="15.75" x14ac:dyDescent="0.25">
      <c r="C22" s="65"/>
      <c r="AR22" s="64"/>
    </row>
    <row r="23" spans="1:44" ht="30" customHeight="1" x14ac:dyDescent="0.25">
      <c r="A23" s="73" t="s">
        <v>68</v>
      </c>
      <c r="B23" s="73"/>
      <c r="C23" s="73"/>
      <c r="D23" s="73"/>
      <c r="E23" s="73"/>
      <c r="F23" s="73"/>
      <c r="G23" s="73"/>
      <c r="H23" s="73"/>
      <c r="AR23" s="64"/>
    </row>
    <row r="24" spans="1:44" ht="15.75" x14ac:dyDescent="0.25">
      <c r="AR24" s="64"/>
    </row>
    <row r="25" spans="1:44" ht="15.75" x14ac:dyDescent="0.25">
      <c r="AR25" s="64"/>
    </row>
    <row r="26" spans="1:44" ht="15.75" x14ac:dyDescent="0.25">
      <c r="AR26" s="64"/>
    </row>
    <row r="27" spans="1:44" ht="15.75" x14ac:dyDescent="0.25">
      <c r="AR27" s="64"/>
    </row>
    <row r="28" spans="1:44" ht="15.75" x14ac:dyDescent="0.25">
      <c r="AR28" s="60"/>
    </row>
    <row r="29" spans="1:44" ht="15.75" x14ac:dyDescent="0.25">
      <c r="AR29" s="60"/>
    </row>
    <row r="30" spans="1:44" ht="15.75" x14ac:dyDescent="0.25">
      <c r="AR30" s="60"/>
    </row>
    <row r="31" spans="1:44" ht="15.75" x14ac:dyDescent="0.25">
      <c r="AR31" s="60"/>
    </row>
    <row r="32" spans="1:44" ht="15.75" x14ac:dyDescent="0.25">
      <c r="AR32" s="60"/>
    </row>
    <row r="33" spans="44:44" ht="15.75" x14ac:dyDescent="0.25">
      <c r="AR33" s="60"/>
    </row>
    <row r="34" spans="44:44" ht="15.75" x14ac:dyDescent="0.25">
      <c r="AR34" s="64"/>
    </row>
    <row r="35" spans="44:44" ht="15.75" x14ac:dyDescent="0.25">
      <c r="AR35" s="64"/>
    </row>
    <row r="36" spans="44:44" ht="15.75" x14ac:dyDescent="0.25">
      <c r="AR36" s="64"/>
    </row>
    <row r="37" spans="44:44" ht="15.75" x14ac:dyDescent="0.25">
      <c r="AR37" s="64"/>
    </row>
    <row r="38" spans="44:44" ht="15.75" x14ac:dyDescent="0.25">
      <c r="AR38" s="64"/>
    </row>
    <row r="39" spans="44:44" ht="15.75" x14ac:dyDescent="0.25">
      <c r="AR39" s="64"/>
    </row>
    <row r="40" spans="44:44" ht="15.75" x14ac:dyDescent="0.25">
      <c r="AR40" s="64"/>
    </row>
    <row r="41" spans="44:44" ht="15.75" x14ac:dyDescent="0.25">
      <c r="AR41" s="64"/>
    </row>
    <row r="42" spans="44:44" ht="15.75" x14ac:dyDescent="0.25">
      <c r="AR42" s="64"/>
    </row>
    <row r="43" spans="44:44" ht="15.75" x14ac:dyDescent="0.25">
      <c r="AR43" s="60"/>
    </row>
    <row r="44" spans="44:44" ht="15.75" x14ac:dyDescent="0.25">
      <c r="AR44" s="60"/>
    </row>
    <row r="45" spans="44:44" ht="15.75" x14ac:dyDescent="0.25">
      <c r="AR45" s="60"/>
    </row>
    <row r="46" spans="44:44" ht="15.75" x14ac:dyDescent="0.25">
      <c r="AR46" s="60"/>
    </row>
    <row r="47" spans="44:44" ht="15.75" x14ac:dyDescent="0.25">
      <c r="AR47" s="60"/>
    </row>
    <row r="48" spans="44:44" ht="15.75" x14ac:dyDescent="0.25">
      <c r="AR48" s="60"/>
    </row>
    <row r="49" spans="44:44" ht="15.75" x14ac:dyDescent="0.25">
      <c r="AR49" s="60"/>
    </row>
    <row r="50" spans="44:44" ht="15.75" x14ac:dyDescent="0.25">
      <c r="AR50" s="60"/>
    </row>
    <row r="51" spans="44:44" ht="15.75" x14ac:dyDescent="0.25">
      <c r="AR51" s="60"/>
    </row>
    <row r="52" spans="44:44" ht="15.75" x14ac:dyDescent="0.25">
      <c r="AR52" s="60"/>
    </row>
    <row r="53" spans="44:44" ht="15.75" x14ac:dyDescent="0.25">
      <c r="AR53" s="60"/>
    </row>
    <row r="54" spans="44:44" ht="15.75" x14ac:dyDescent="0.25">
      <c r="AR54" s="60"/>
    </row>
    <row r="55" spans="44:44" ht="15.75" x14ac:dyDescent="0.25">
      <c r="AR55" s="60"/>
    </row>
    <row r="56" spans="44:44" ht="15.75" x14ac:dyDescent="0.25">
      <c r="AR56" s="60"/>
    </row>
    <row r="57" spans="44:44" ht="15.75" x14ac:dyDescent="0.25">
      <c r="AR57" s="60"/>
    </row>
    <row r="58" spans="44:44" ht="15.75" x14ac:dyDescent="0.25">
      <c r="AR58" s="60"/>
    </row>
    <row r="59" spans="44:44" ht="15.75" x14ac:dyDescent="0.25">
      <c r="AR59" s="60"/>
    </row>
    <row r="60" spans="44:44" ht="15.75" x14ac:dyDescent="0.25">
      <c r="AR60" s="60"/>
    </row>
    <row r="61" spans="44:44" ht="15.75" x14ac:dyDescent="0.25">
      <c r="AR61" s="60"/>
    </row>
    <row r="62" spans="44:44" ht="15.75" x14ac:dyDescent="0.25">
      <c r="AR62" s="60"/>
    </row>
    <row r="63" spans="44:44" ht="15.75" x14ac:dyDescent="0.25">
      <c r="AR63" s="60"/>
    </row>
    <row r="64" spans="44:44" ht="15.75" x14ac:dyDescent="0.25">
      <c r="AR64" s="60"/>
    </row>
    <row r="65" spans="44:44" ht="15.75" x14ac:dyDescent="0.25">
      <c r="AR65" s="60"/>
    </row>
    <row r="66" spans="44:44" ht="15.75" x14ac:dyDescent="0.25">
      <c r="AR66" s="60"/>
    </row>
    <row r="67" spans="44:44" ht="15.75" x14ac:dyDescent="0.25">
      <c r="AR67" s="60"/>
    </row>
    <row r="68" spans="44:44" ht="15.75" x14ac:dyDescent="0.25">
      <c r="AR68" s="60"/>
    </row>
    <row r="69" spans="44:44" ht="15.75" x14ac:dyDescent="0.25">
      <c r="AR69" s="60"/>
    </row>
    <row r="70" spans="44:44" ht="15.75" x14ac:dyDescent="0.25">
      <c r="AR70" s="60"/>
    </row>
    <row r="71" spans="44:44" ht="15.75" x14ac:dyDescent="0.25">
      <c r="AR71" s="60"/>
    </row>
    <row r="72" spans="44:44" ht="15.75" x14ac:dyDescent="0.25">
      <c r="AR72" s="60"/>
    </row>
    <row r="73" spans="44:44" ht="15.75" x14ac:dyDescent="0.25">
      <c r="AR73" s="60"/>
    </row>
    <row r="74" spans="44:44" ht="15.75" x14ac:dyDescent="0.25">
      <c r="AR74" s="60"/>
    </row>
    <row r="75" spans="44:44" ht="15.75" x14ac:dyDescent="0.25">
      <c r="AR75" s="60"/>
    </row>
    <row r="76" spans="44:44" ht="15.75" x14ac:dyDescent="0.25">
      <c r="AR76" s="60"/>
    </row>
    <row r="77" spans="44:44" ht="15.75" x14ac:dyDescent="0.25">
      <c r="AR77" s="60"/>
    </row>
    <row r="78" spans="44:44" ht="15.75" x14ac:dyDescent="0.25">
      <c r="AR78" s="60"/>
    </row>
    <row r="79" spans="44:44" ht="15.75" x14ac:dyDescent="0.25">
      <c r="AR79" s="60"/>
    </row>
    <row r="80" spans="44:44" ht="15.75" x14ac:dyDescent="0.25">
      <c r="AR80" s="60"/>
    </row>
    <row r="81" spans="44:44" ht="15.75" x14ac:dyDescent="0.25">
      <c r="AR81" s="60"/>
    </row>
    <row r="82" spans="44:44" ht="15.75" x14ac:dyDescent="0.25">
      <c r="AR82" s="60"/>
    </row>
    <row r="83" spans="44:44" ht="15.75" x14ac:dyDescent="0.25">
      <c r="AR83" s="60"/>
    </row>
    <row r="84" spans="44:44" ht="15.75" x14ac:dyDescent="0.25">
      <c r="AR84" s="60"/>
    </row>
    <row r="85" spans="44:44" ht="15.75" x14ac:dyDescent="0.25">
      <c r="AR85" s="60"/>
    </row>
    <row r="86" spans="44:44" ht="15.75" x14ac:dyDescent="0.25">
      <c r="AR86" s="60"/>
    </row>
    <row r="87" spans="44:44" ht="15.75" x14ac:dyDescent="0.25">
      <c r="AR87" s="60"/>
    </row>
    <row r="88" spans="44:44" ht="15.75" x14ac:dyDescent="0.25">
      <c r="AR88" s="60"/>
    </row>
    <row r="89" spans="44:44" ht="15.75" x14ac:dyDescent="0.25">
      <c r="AR89" s="60"/>
    </row>
    <row r="90" spans="44:44" ht="15.75" x14ac:dyDescent="0.25">
      <c r="AR90" s="60"/>
    </row>
    <row r="91" spans="44:44" ht="15.75" x14ac:dyDescent="0.25">
      <c r="AR91" s="60"/>
    </row>
    <row r="92" spans="44:44" ht="15.75" x14ac:dyDescent="0.25">
      <c r="AR92" s="60"/>
    </row>
    <row r="93" spans="44:44" ht="15.75" x14ac:dyDescent="0.25">
      <c r="AR93" s="60"/>
    </row>
    <row r="94" spans="44:44" ht="15.75" x14ac:dyDescent="0.25">
      <c r="AR94" s="60"/>
    </row>
    <row r="95" spans="44:44" ht="15.75" x14ac:dyDescent="0.25">
      <c r="AR95" s="60"/>
    </row>
    <row r="96" spans="44:44" ht="15.75" x14ac:dyDescent="0.25">
      <c r="AR96" s="60"/>
    </row>
    <row r="97" spans="44:44" ht="15.75" x14ac:dyDescent="0.25">
      <c r="AR97" s="60"/>
    </row>
    <row r="98" spans="44:44" ht="15.75" x14ac:dyDescent="0.25">
      <c r="AR98" s="60"/>
    </row>
    <row r="99" spans="44:44" ht="15.75" x14ac:dyDescent="0.25">
      <c r="AR99" s="60"/>
    </row>
    <row r="100" spans="44:44" ht="15.75" x14ac:dyDescent="0.25">
      <c r="AR100" s="60"/>
    </row>
    <row r="101" spans="44:44" ht="15.75" x14ac:dyDescent="0.25">
      <c r="AR101" s="60"/>
    </row>
    <row r="102" spans="44:44" ht="15.75" x14ac:dyDescent="0.25">
      <c r="AR102" s="60"/>
    </row>
    <row r="103" spans="44:44" ht="15.75" x14ac:dyDescent="0.25">
      <c r="AR103" s="60"/>
    </row>
    <row r="104" spans="44:44" ht="15.75" x14ac:dyDescent="0.25">
      <c r="AR104" s="60"/>
    </row>
    <row r="105" spans="44:44" ht="15.75" x14ac:dyDescent="0.25">
      <c r="AR105" s="60"/>
    </row>
    <row r="106" spans="44:44" ht="15.75" x14ac:dyDescent="0.25">
      <c r="AR106" s="60"/>
    </row>
    <row r="107" spans="44:44" ht="15.75" x14ac:dyDescent="0.25">
      <c r="AR107" s="60"/>
    </row>
    <row r="108" spans="44:44" ht="15.75" x14ac:dyDescent="0.25">
      <c r="AR108" s="60"/>
    </row>
    <row r="109" spans="44:44" ht="15.75" x14ac:dyDescent="0.25">
      <c r="AR109" s="60"/>
    </row>
    <row r="110" spans="44:44" ht="15.75" x14ac:dyDescent="0.25">
      <c r="AR110" s="60"/>
    </row>
    <row r="111" spans="44:44" ht="15.75" x14ac:dyDescent="0.25">
      <c r="AR111" s="60"/>
    </row>
    <row r="112" spans="44:44" ht="15.75" x14ac:dyDescent="0.25">
      <c r="AR112" s="60"/>
    </row>
    <row r="113" spans="44:44" ht="15.75" x14ac:dyDescent="0.25">
      <c r="AR113" s="60"/>
    </row>
    <row r="114" spans="44:44" ht="15.75" x14ac:dyDescent="0.25">
      <c r="AR114" s="60"/>
    </row>
    <row r="115" spans="44:44" ht="15.75" x14ac:dyDescent="0.25">
      <c r="AR115" s="60"/>
    </row>
    <row r="116" spans="44:44" ht="15.75" x14ac:dyDescent="0.25">
      <c r="AR116" s="60"/>
    </row>
    <row r="117" spans="44:44" ht="15.75" x14ac:dyDescent="0.25">
      <c r="AR117" s="60"/>
    </row>
    <row r="118" spans="44:44" ht="15.75" x14ac:dyDescent="0.25">
      <c r="AR118" s="60"/>
    </row>
    <row r="119" spans="44:44" ht="15.75" x14ac:dyDescent="0.25">
      <c r="AR119" s="60"/>
    </row>
    <row r="120" spans="44:44" ht="15.75" x14ac:dyDescent="0.25">
      <c r="AR120" s="60"/>
    </row>
    <row r="121" spans="44:44" ht="15.75" x14ac:dyDescent="0.25">
      <c r="AR121" s="60"/>
    </row>
    <row r="122" spans="44:44" ht="15.75" x14ac:dyDescent="0.25">
      <c r="AR122" s="60"/>
    </row>
    <row r="123" spans="44:44" ht="15.75" x14ac:dyDescent="0.25">
      <c r="AR123" s="60"/>
    </row>
    <row r="124" spans="44:44" ht="15.75" x14ac:dyDescent="0.25">
      <c r="AR124" s="60"/>
    </row>
    <row r="125" spans="44:44" ht="15.75" x14ac:dyDescent="0.25">
      <c r="AR125" s="60"/>
    </row>
    <row r="126" spans="44:44" ht="15.75" x14ac:dyDescent="0.25">
      <c r="AR126" s="60"/>
    </row>
    <row r="127" spans="44:44" ht="15.75" x14ac:dyDescent="0.25">
      <c r="AR127" s="60"/>
    </row>
    <row r="128" spans="44:44" ht="15.75" x14ac:dyDescent="0.25">
      <c r="AR128" s="60"/>
    </row>
    <row r="129" spans="44:44" ht="15.75" x14ac:dyDescent="0.25">
      <c r="AR129" s="60"/>
    </row>
    <row r="130" spans="44:44" ht="15.75" x14ac:dyDescent="0.25">
      <c r="AR130" s="60"/>
    </row>
    <row r="131" spans="44:44" ht="15.75" x14ac:dyDescent="0.25">
      <c r="AR131" s="60"/>
    </row>
    <row r="132" spans="44:44" ht="15.75" x14ac:dyDescent="0.25">
      <c r="AR132" s="60"/>
    </row>
    <row r="133" spans="44:44" ht="15.75" x14ac:dyDescent="0.25">
      <c r="AR133" s="60"/>
    </row>
    <row r="134" spans="44:44" ht="15.75" x14ac:dyDescent="0.25">
      <c r="AR134" s="60"/>
    </row>
    <row r="135" spans="44:44" ht="15.75" x14ac:dyDescent="0.25">
      <c r="AR135" s="60"/>
    </row>
    <row r="136" spans="44:44" ht="15.75" x14ac:dyDescent="0.25">
      <c r="AR136" s="60"/>
    </row>
    <row r="137" spans="44:44" ht="15.75" x14ac:dyDescent="0.25">
      <c r="AR137" s="60"/>
    </row>
    <row r="138" spans="44:44" ht="15.75" x14ac:dyDescent="0.25">
      <c r="AR138" s="60"/>
    </row>
    <row r="139" spans="44:44" ht="15.75" x14ac:dyDescent="0.25">
      <c r="AR139" s="60"/>
    </row>
    <row r="140" spans="44:44" ht="15.75" x14ac:dyDescent="0.25">
      <c r="AR140" s="60"/>
    </row>
    <row r="141" spans="44:44" ht="15.75" x14ac:dyDescent="0.25">
      <c r="AR141" s="60"/>
    </row>
    <row r="142" spans="44:44" ht="15.75" x14ac:dyDescent="0.25">
      <c r="AR142" s="60"/>
    </row>
    <row r="143" spans="44:44" ht="15.75" x14ac:dyDescent="0.25">
      <c r="AR143" s="60"/>
    </row>
    <row r="144" spans="44:44" ht="15.75" x14ac:dyDescent="0.25">
      <c r="AR144" s="60"/>
    </row>
    <row r="145" spans="44:44" ht="15.75" x14ac:dyDescent="0.25">
      <c r="AR145" s="60"/>
    </row>
    <row r="146" spans="44:44" ht="15.75" x14ac:dyDescent="0.25">
      <c r="AR146" s="60"/>
    </row>
    <row r="147" spans="44:44" ht="15.75" x14ac:dyDescent="0.25">
      <c r="AR147" s="60"/>
    </row>
    <row r="148" spans="44:44" ht="15.75" x14ac:dyDescent="0.25">
      <c r="AR148" s="60"/>
    </row>
    <row r="149" spans="44:44" ht="15.75" x14ac:dyDescent="0.25">
      <c r="AR149" s="60"/>
    </row>
  </sheetData>
  <mergeCells count="15">
    <mergeCell ref="I20:K20"/>
    <mergeCell ref="G16:G19"/>
    <mergeCell ref="F16:F19"/>
    <mergeCell ref="A23:H23"/>
    <mergeCell ref="A1:F1"/>
    <mergeCell ref="A20:H20"/>
    <mergeCell ref="H4:H7"/>
    <mergeCell ref="G4:G7"/>
    <mergeCell ref="G9:G11"/>
    <mergeCell ref="H9:H11"/>
    <mergeCell ref="H13:H15"/>
    <mergeCell ref="G13:G15"/>
    <mergeCell ref="F13:F15"/>
    <mergeCell ref="F9:F11"/>
    <mergeCell ref="F4:F7"/>
  </mergeCells>
  <pageMargins left="0.70866141732283472" right="0.70866141732283472" top="0.78740157480314965" bottom="0.78740157480314965" header="0.31496062992125984" footer="0.31496062992125984"/>
  <pageSetup paperSize="9" scale="74" fitToWidth="3" fitToHeight="100" pageOrder="overThenDown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YwCYooeb3JGmuB72n0ChqXFXPe8=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3tpSytTBIM6l5e/e32L9HqYq/qM=</DigestValue>
    </Reference>
  </SignedInfo>
  <SignatureValue>ZYGq/8RhK1ecjZVwCj4/8jBHrd71yOPf/4pH100mR2Tbm97O7Ddo9dpQp54u0hAJrZJAPCbxF7TL
+RJiKhRSfcJzn4yMstkrMjLX1QFTvQ8P3YSc4wmK7Xcq5OtRhFuqjlO8lqga7yeXHZpOq9wjosNr
IRmg8EZOKv9JQphBNZu+/TypMzGpODz6GAizkt9UNz6ttX6HvcxFo4pyC8z55TK6ecfhE7ImKjsl
6MQ+r52hRDNunc3N54QB6IztZoBYoPFr6Pd6qtoy44hBHRk7K+TCgAg4nFXTBF0DNf7A5WePFjaD
j7jCJTLr3H4pQNsfYDTl79SUzAGtXiBI2r2XRQ==</SignatureValue>
  <KeyInfo>
    <X509Data>
      <X509Certificate>MIIGljCCBX6gAwIBAgIDGPdRMA0GCSqGSIb3DQEBCwUAMF8xCzAJBgNVBAYTAkNaMSwwKgYDVQQK
DCPEjGVza8OhIHBvxaF0YSwgcy5wLiBbScSMIDQ3MTE0OTgzXTEiMCAGA1UEAxMZUG9zdFNpZ251
bSBRdWFsaWZpZWQgQ0EgMjAeFw0xNDA1MjMwNjMyMTBaFw0xNTA2MTIwNjMyMTBaMHgxCzAJBgNV
BAYTAkNaMS0wKwYDVQQKDCRBeGVzIENvbXB1dGVycyBzLnIuby4gW0nEjCAyNTIzMjMxMl0xCjAI
BgNVBAsTATExHDAaBgNVBAMME01nci4gSmnFmcOtIEJsYcW+ZWsxEDAOBgNVBAUTB1AyNzgwMzcw
ggEiMA0GCSqGSIb3DQEBAQUAA4IBDwAwggEKAoIBAQC1O5FWxzW/ncks9hwuy0JF7VDfE2WFVxTN
yvQGSm1Wp0C/dii5MJZELjA58j3jK/m0HRBBXuSOSVZvyXCijioyBJU8/I2SAS5sJOQkQVq6chqS
Fa0VmrqEUHzgQDtF2nh1IFs1LSyDGbyX9sdqD5kj5vroSUDWrflavl+zw0QphPb1qiOATKHbG187
+nGzuZSXKETft4BwQw5bhZnHEo6mv4IHHcyhyEYobrLJPOL66HoISOYZ9Wn6HfC8f7A6dBPL678P
m795R891KzmBOOGsK1PmNr0DGy2UChDUhmEx4VE5THG8m7pUdanlGCBKYToLR8nBHwUW/leqHh+j
0YMdAgMBAAGjggNAMIIDPDA/BgNVHREEODA2gQ5ibGF6ZWtAYXhlcy5jeqAZBgkrBgEEAdwZAgGg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dWFsaWZpZWRjYTIuY3JsMB0GA1UdDgQWBBRFJQ7eNwFpqulRfnx+jjFv75of7TANBgkqhkiG9w0B
AQsFAAOCAQEAQEyKx1ZR+5AOQTEjwwplxpN197XTcgCQVLdU3GmyWxyZ4EiUdBa1CYbquBjuDFX8
M5aN0251kWcOhOJ1UNq0kngFrwktW1F7L5PalJN2i5ryOHNJNKeKp4IYQrCMUqCUKN4jX7DApLWD
AuSjTvfDJlMN+aZR7ECnOJqJJID/Lfp+daKObsH7qtZvDRI4eVc9SJ/c5fDNg4Fc9FMG2R8LiDTP
fRgHqkRE6Y82ntdviKEoLdSQ+HD6OYkCCe7s/x0+Y8BkXIaqZvr4hP5bTW1OWAprpXIRLgOPEe3F
u0tZp64FsZ+WDDsVAao2JF47TLFU+/gZsgd/74y8t4zwVrbHqg==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gCqtHqF3FJ8l6bsWD4P3LML3Z0s=</DigestValue>
      </Reference>
      <Reference URI="/xl/drawings/drawing1.xml?ContentType=application/vnd.openxmlformats-officedocument.drawing+xml">
        <DigestMethod Algorithm="http://www.w3.org/2000/09/xmldsig#sha1"/>
        <DigestValue>1el5hmccEQisULnG5eoEHMIk8ZY=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/LMf8NML50oFfuDe33e2byYfAU0=</DigestValue>
      </Reference>
      <Reference URI="/xl/styles.xml?ContentType=application/vnd.openxmlformats-officedocument.spreadsheetml.styles+xml">
        <DigestMethod Algorithm="http://www.w3.org/2000/09/xmldsig#sha1"/>
        <DigestValue>ui7CheKYk8wWmUB4+YFj97Ai88I=</DigestValue>
      </Reference>
      <Reference URI="/xl/worksheets/sheet1.xml?ContentType=application/vnd.openxmlformats-officedocument.spreadsheetml.worksheet+xml">
        <DigestMethod Algorithm="http://www.w3.org/2000/09/xmldsig#sha1"/>
        <DigestValue>eFoBfE+lXtJrq2C2NCL9iRQR9eI=</DigestValue>
      </Reference>
      <Reference URI="/xl/sharedStrings.xml?ContentType=application/vnd.openxmlformats-officedocument.spreadsheetml.sharedStrings+xml">
        <DigestMethod Algorithm="http://www.w3.org/2000/09/xmldsig#sha1"/>
        <DigestValue>F31vIk3/haSbTteN8VE4wBIFHXo=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O5Z1cJf8ajrnLYAURheL43VLgoQ=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2015-02-17T12:55:40Z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2015-02-17T12:55:40Z</xd:SigningTime>
          <xd:SigningCertificate>
            <xd:Cert>
              <xd:CertDigest>
                <DigestMethod Algorithm="http://www.w3.org/2000/09/xmldsig#sha1"/>
                <DigestValue>3wGiCVKNfzObIy8/koeGmWL7iG8=</DigestValue>
              </xd:CertDigest>
              <xd:IssuerSerial>
                <X509IssuerName>CN=PostSignum Qualified CA 2, O="Česká pošta, s.p. [IČ 47114983]", C=CZ</X509IssuerName>
                <X509SerialNumber>1636177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u9lzNgEZFdSnfNw3gu290Hizoi8=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z++ooGOA5vFC7ost1VNRr2SIN98=</DigestValue>
    </Reference>
  </SignedInfo>
  <SignatureValue>FktKSvihUly7UOTRl3W/Q2RzYA3Gq32Cmru/aT7JqBILYV+OcjBlWIgPteGv9utiUZEYPuV+qPe2
LMq7KzYO2P7/8icmtE2ncAF72aln73xEDoLIIOJydX3YHv+JH7JT7XmlSLmH/jRCyNtU+Kdrxwnr
piuj9uyuIJFpMsY/rXXLTkaQ2BaeKpKbyCNtSwRElH5h1/mmczrxmlY33/xIdyabl7ROYgkeeyHg
R9WQo6IcFA9FKlbC5J9sWkb5f6AweM4l78hY4vXFeYGgS136X+hcN5bS7gvs6y45bYE1XVjuSOPB
PSkd/eZmQirhnMWg97aiKsJ5Zi7p8ica+xrt7g==</SignatureValue>
  <KeyInfo>
    <X509Data>
      <X509Certificate>MIIG4DCCBcigAwIBAgIDGcjAMA0GCSqGSIb3DQEBCwUAMF8xCzAJBgNVBAYTAkNaMSwwKgYDVQQK
DCPEjGVza8OhIHBvxaF0YSwgcy5wLiBbScSMIDQ3MTE0OTgzXTEiMCAGA1UEAxMZUG9zdFNpZ251
bSBRdWFsaWZpZWQgQ0EgMjAeFw0xNDEwMDIxMjIzMTBaFw0xNTEwMjIxMjIzMTBaMIHBMQswCQYD
VQQGEwJDWjE5MDcGA1UECgwwWsOhcGFkb8SNZXNrw6EgdW5pdmVyeml0YSB2IFBsem5pIFtJxIwg
NDk3Nzc1MTNdMRIwEAYDVQQLDAlyZWt0b3LDoXQxDjAMBgNVBAsTBTEzOTg1MS4wLAYDVQQDDCVk
b2MuIFBhZWREci4gSWxvbmEgTWF1cml0em92w6EsIFBoLkQuMRAwDgYDVQQFEwdQMTkyNTcyMREw
DwYDVQQMEwhyZWt0b3JrYTCCASIwDQYJKoZIhvcNAQEBBQADggEPADCCAQoCggEBAKstJyrlAJWZ
OwQ3mbjrkG9t/CjONmUf/huZe+WmRYjDkOylnjLo0xb5lC00k9s56P1Q8dJJlNcZqian2L1Cht+3
lh9HRAeUsoKggB4skClN4r2FtyrpSgA5AmfWXih4bR98d9QDAQH2Kh35bm/6P4YyY0Pqv8MwnyEp
WfTCotE+bz4MoGxV/UihJLSgrJM77Be3MCZ6REkV7+XLeqDMVCGRGte7phwKrM03oxT8Vo4filQq
lRc//ZFOhDHX2pc69PFsM+Gkla6qOwRJwq/j/qXs4nf4ISyVdNvuni73eF7ZkBSJVRHDznX4EIBf
SNcfoxrdpV6+lab6FQ26EoGsGo8CAwEAAaOCA0AwggM8MD8GA1UdEQQ4MDaBDm1hdUByZWsuemN1
LmN6oBkGCSsGAQQB3BkCAaAMEwoxMTE4MTk5MTgxoAkGA1UEDaACEwAwggEOBgNVHSAEggEFMIIB
ATCB/gYJZ4EGAQQBB4IsMIHwMIHHBggrBgEFBQcCAjCBuhqBt1RlbnRvIGt2YWxpZmlrb3Zhbnkg
Y2VydGlmaWthdCBieWwgdnlkYW4gcG9kbGUgemFrb25hIDIyNy8yMDAwU2IuIGEgbmF2YXpueWNo
IHByZWRwaXN1Li9UaGlzIHF1YWxpZmllZCBjZXJ0aWZpY2F0ZSB3YXMgaXNzdWVkIGFjY29yZGlu
ZyB0byBMYXcgTm8gMjI3LzIwMDBDb2xsLiBhbmQgcmVsYXRlZCByZWd1bGF0aW9uczAkBggrBgEF
BQcCARYYaHR0cDovL3d3dy5wb3N0c2lnbnVtLmN6MBgGCCsGAQUFBwEDBAwwCjAIBgYEAI5GAQEw
gcgGCCsGAQUFBwEBBIG7MIG4MDsGCCsGAQUFBzAChi9odHRwOi8vd3d3LnBvc3RzaWdudW0uY3ov
Y3J0L3BzcXVhbGlmaWVkY2EyLmNydDA8BggrBgEFBQcwAoYwaHR0cDovL3d3dzIucG9zdHNpZ251
bS5jei9jcnQvcHNxdWFsaWZpZWRjYTIuY3J0MDsGCCsGAQUFBzAChi9odHRwOi8vcG9zdHNpZ251
bS50dGMuY3ovY3J0L3BzcXVhbGlmaWVkY2EyLmNydDAOBgNVHQ8BAf8EBAMCBeAwHwYDVR0jBBgw
FoAUiehM34smOT7XJC4SDnrn5ifl1pcwgbEGA1UdHwSBqTCBpjA1oDOgMYYvaHR0cDovL3d3dy5w
b3N0c2lnbnVtLmN6L2NybC9wc3F1YWxpZmllZGNhMi5jcmwwNqA0oDKGMGh0dHA6Ly93d3cyLnBv
c3RzaWdudW0uY3ovY3JsL3BzcXVhbGlmaWVkY2EyLmNybDA1oDOgMYYvaHR0cDovL3Bvc3RzaWdu
dW0udHRjLmN6L2NybC9wc3F1YWxpZmllZGNhMi5jcmwwHQYDVR0OBBYEFFhT+dGC8NVPhbx/l4gv
Er5RyiDvMA0GCSqGSIb3DQEBCwUAA4IBAQBq/Y5iCiVD9C4HB9/+sf4Hiu73n5aZioebU3JOHYrO
FNWs02O++vEwsKteP8/xFDy9PhUWEInIPcp4HNRGxwb8a6hrUfOdoWW5ramtzuzWNKzFHhmIOysx
rMgNALWtycAOb5YzCBj6qx4tWMI5msqD7bDp0DzMqNSzHIxlzXIxPjG3CAGuY4FUFyk4Q4nsDdIk
Mr6UMpKOaTBMzTH+amyy+nuMzP4AhIYisPx24ERqo76KCN4cZrQnuEQM35b/FABgqHWe8C2dNGfO
nUbhh312F0BAyz4Mnpxd+9PXKGNB3LvSu55LeYtWKpqx7l4Vvm2FkGt3725igAqxd6Vcx4A7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gCqtHqF3FJ8l6bsWD4P3LML3Z0s=</DigestValue>
      </Reference>
      <Reference URI="/xl/drawings/drawing1.xml?ContentType=application/vnd.openxmlformats-officedocument.drawing+xml">
        <DigestMethod Algorithm="http://www.w3.org/2000/09/xmldsig#sha1"/>
        <DigestValue>1el5hmccEQisULnG5eoEHMIk8ZY=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/LMf8NML50oFfuDe33e2byYfAU0=</DigestValue>
      </Reference>
      <Reference URI="/xl/styles.xml?ContentType=application/vnd.openxmlformats-officedocument.spreadsheetml.styles+xml">
        <DigestMethod Algorithm="http://www.w3.org/2000/09/xmldsig#sha1"/>
        <DigestValue>ui7CheKYk8wWmUB4+YFj97Ai88I=</DigestValue>
      </Reference>
      <Reference URI="/xl/worksheets/sheet1.xml?ContentType=application/vnd.openxmlformats-officedocument.spreadsheetml.worksheet+xml">
        <DigestMethod Algorithm="http://www.w3.org/2000/09/xmldsig#sha1"/>
        <DigestValue>eFoBfE+lXtJrq2C2NCL9iRQR9eI=</DigestValue>
      </Reference>
      <Reference URI="/xl/sharedStrings.xml?ContentType=application/vnd.openxmlformats-officedocument.spreadsheetml.sharedStrings+xml">
        <DigestMethod Algorithm="http://www.w3.org/2000/09/xmldsig#sha1"/>
        <DigestValue>F31vIk3/haSbTteN8VE4wBIFHXo=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O5Z1cJf8ajrnLYAURheL43VLgoQ=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2015-02-24T11:52:39Z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2015-02-24T11:52:39Z</xd:SigningTime>
          <xd:SigningCertificate>
            <xd:Cert>
              <xd:CertDigest>
                <DigestMethod Algorithm="http://www.w3.org/2000/09/xmldsig#sha1"/>
                <DigestValue>c0b8sgVa41bPIoGfx6I2VzsUBFc=</DigestValue>
              </xd:CertDigest>
              <xd:IssuerSerial>
                <X509IssuerName>CN=PostSignum Qualified CA 2, O="Česká pošta, s.p. [IČ 47114983]", C=CZ</X509IssuerName>
                <X509SerialNumber>1689792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DATA</vt:lpstr>
      <vt:lpstr>DATA!Názvy_tisku</vt:lpstr>
      <vt:lpstr>DATA!Oblast_tisku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Marie VALIŠOVÁ</dc:creator>
  <cp:lastModifiedBy>Uknown</cp:lastModifiedBy>
  <cp:lastPrinted>2014-04-25T09:18:13Z</cp:lastPrinted>
  <dcterms:created xsi:type="dcterms:W3CDTF">2014-03-05T12:43:32Z</dcterms:created>
  <dcterms:modified xsi:type="dcterms:W3CDTF">2015-02-17T12:55:39Z</dcterms:modified>
</cp:coreProperties>
</file>