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320" windowHeight="11010"/>
  </bookViews>
  <sheets>
    <sheet name="DATA" sheetId="2" r:id="rId1"/>
  </sheets>
  <definedNames>
    <definedName name="_xlnm.Print_Titles" localSheetId="0">DATA!$A:$A,DATA!$2:$2</definedName>
  </definedNames>
  <calcPr calcId="145621"/>
</workbook>
</file>

<file path=xl/calcChain.xml><?xml version="1.0" encoding="utf-8"?>
<calcChain xmlns="http://schemas.openxmlformats.org/spreadsheetml/2006/main">
  <c r="K4" i="2" l="1"/>
  <c r="K5" i="2"/>
  <c r="K6" i="2"/>
  <c r="K7" i="2"/>
  <c r="K8" i="2"/>
  <c r="K9" i="2"/>
  <c r="K10" i="2"/>
  <c r="K11" i="2"/>
  <c r="K12" i="2"/>
  <c r="K3" i="2"/>
  <c r="J13" i="2" l="1"/>
</calcChain>
</file>

<file path=xl/sharedStrings.xml><?xml version="1.0" encoding="utf-8"?>
<sst xmlns="http://schemas.openxmlformats.org/spreadsheetml/2006/main" count="60" uniqueCount="41">
  <si>
    <t>Název</t>
  </si>
  <si>
    <t>Množství</t>
  </si>
  <si>
    <t>Jednotka [MJ]</t>
  </si>
  <si>
    <t>Popis</t>
  </si>
  <si>
    <t>Položka</t>
  </si>
  <si>
    <t>ks</t>
  </si>
  <si>
    <t xml:space="preserve">Cena v Kč bez DPH/ks </t>
  </si>
  <si>
    <t>Cena celkem v Kč bez DPH</t>
  </si>
  <si>
    <t>[Doplní uchazeč]</t>
  </si>
  <si>
    <t>Fakturace</t>
  </si>
  <si>
    <t>Celková nabídková cena bez DPH</t>
  </si>
  <si>
    <t>Místo dodání</t>
  </si>
  <si>
    <t>Kontaktní osoba k převzetí zboží</t>
  </si>
  <si>
    <t>T 001-2015 část 2 - tonery HP: Příloha č. 1 Kupní smlouvy - Technická specifikace předmětu veřejné zakázky</t>
  </si>
  <si>
    <t>Toner do tiskárny HP P3015</t>
  </si>
  <si>
    <t>Toner do tiskárny HP 1200</t>
  </si>
  <si>
    <t>Toner do tiskárny HP P4515</t>
  </si>
  <si>
    <t>Toner do tiskárny HP 2300dn</t>
  </si>
  <si>
    <t>Toner do tiskárny HP 2600n</t>
  </si>
  <si>
    <t>originální toner HP CE255A,výtěžnost 6000stran</t>
  </si>
  <si>
    <t>originální toner HP C7115A,výtěžnost 2500 stran</t>
  </si>
  <si>
    <t>originální toner HP CC364X,výtěžnost 24000stran</t>
  </si>
  <si>
    <t>originální toner HP Q2610A,výtěžnost 6000stran</t>
  </si>
  <si>
    <t>originální toner HP C7115X,výtěžnost 3500stran</t>
  </si>
  <si>
    <t>originální toner HP Q6000A,výtěžnost 2500stran</t>
  </si>
  <si>
    <t>originální toner HP Q6001A,výtěžnost 2000stran</t>
  </si>
  <si>
    <t>originální toner HP Q6002A,výtěžnost 2000stran</t>
  </si>
  <si>
    <t>originální toner HP Q6003A,výtěžnost 2000stran</t>
  </si>
  <si>
    <t>samostatná faktura</t>
  </si>
  <si>
    <t>Univerzitní 8 Plzeň</t>
  </si>
  <si>
    <t>Univerzitní ul. - budova NTIS, Plzeň</t>
  </si>
  <si>
    <t>Univerzitní 18, Plzeň</t>
  </si>
  <si>
    <t>Chodské nám. 1, Plzeň</t>
  </si>
  <si>
    <t>Kollárova 19, Plzeň</t>
  </si>
  <si>
    <t>Maximální jednotková cena bez DPH</t>
  </si>
  <si>
    <t>Pozn: Je možné, že se na některá uvedená tel. čísla nedovoláte. V tomto případě volejte Centrální sklad - V. Ottová, tel: 37763 1332</t>
  </si>
  <si>
    <t>Suchomelová (D-FAV) tel.377632001</t>
  </si>
  <si>
    <t>Beránková (Personální odd.) tel.377631254</t>
  </si>
  <si>
    <t>Zavitkovská (FPE) tel.377636361</t>
  </si>
  <si>
    <t>Kegler (Provoz a služby) tel.377631714</t>
  </si>
  <si>
    <t>Martínek (Univerzitní knihovna) tel.377637755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</si>
</sst>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164" fontId="0" fillId="3" borderId="2" xfId="0" applyNumberForma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Protection="1"/>
    <xf numFmtId="2" fontId="0" fillId="0" borderId="0" xfId="0" applyNumberFormat="1" applyProtection="1"/>
    <xf numFmtId="0" fontId="0" fillId="0" borderId="0" xfId="0" applyFont="1" applyFill="1" applyAlignment="1" applyProtection="1"/>
    <xf numFmtId="0" fontId="0" fillId="0" borderId="0" xfId="0" applyNumberForma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horizontal="center" vertical="center" wrapText="1"/>
    </xf>
    <xf numFmtId="0" fontId="2" fillId="0" borderId="0" xfId="0" applyFont="1" applyFill="1" applyAlignment="1" applyProtection="1"/>
    <xf numFmtId="0" fontId="2" fillId="0" borderId="0" xfId="0" applyFont="1" applyAlignment="1" applyProtection="1"/>
    <xf numFmtId="0" fontId="0" fillId="0" borderId="0" xfId="0" applyAlignment="1" applyProtection="1">
      <alignment horizontal="left" vertical="center"/>
    </xf>
    <xf numFmtId="164" fontId="1" fillId="2" borderId="7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vertical="center"/>
    </xf>
    <xf numFmtId="164" fontId="1" fillId="0" borderId="1" xfId="0" applyNumberFormat="1" applyFont="1" applyBorder="1" applyAlignment="1" applyProtection="1">
      <alignment horizontal="center" vertical="center"/>
    </xf>
    <xf numFmtId="164" fontId="1" fillId="0" borderId="11" xfId="0" applyNumberFormat="1" applyFont="1" applyBorder="1" applyAlignment="1" applyProtection="1">
      <alignment horizontal="center" vertical="center"/>
    </xf>
    <xf numFmtId="164" fontId="1" fillId="0" borderId="12" xfId="0" applyNumberFormat="1" applyFont="1" applyBorder="1" applyAlignment="1" applyProtection="1">
      <alignment horizontal="center" vertical="center"/>
    </xf>
    <xf numFmtId="49" fontId="3" fillId="2" borderId="29" xfId="0" applyNumberFormat="1" applyFont="1" applyFill="1" applyBorder="1" applyAlignment="1" applyProtection="1">
      <alignment horizontal="center" vertical="center" wrapText="1"/>
    </xf>
    <xf numFmtId="164" fontId="1" fillId="3" borderId="33" xfId="0" applyNumberFormat="1" applyFont="1" applyFill="1" applyBorder="1" applyAlignment="1" applyProtection="1">
      <alignment horizontal="center" vertical="center" wrapText="1"/>
    </xf>
    <xf numFmtId="49" fontId="3" fillId="2" borderId="33" xfId="0" applyNumberFormat="1" applyFont="1" applyFill="1" applyBorder="1" applyAlignment="1" applyProtection="1">
      <alignment horizontal="center" vertical="center" wrapText="1"/>
    </xf>
    <xf numFmtId="49" fontId="3" fillId="2" borderId="10" xfId="0" applyNumberFormat="1" applyFont="1" applyFill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/>
    </xf>
    <xf numFmtId="49" fontId="0" fillId="0" borderId="42" xfId="0" applyNumberFormat="1" applyFill="1" applyBorder="1" applyAlignment="1" applyProtection="1">
      <alignment vertical="center" wrapText="1"/>
    </xf>
    <xf numFmtId="1" fontId="0" fillId="0" borderId="13" xfId="0" applyNumberFormat="1" applyFill="1" applyBorder="1" applyAlignment="1" applyProtection="1">
      <alignment horizontal="center" vertical="center" wrapText="1"/>
    </xf>
    <xf numFmtId="49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vertical="center"/>
    </xf>
    <xf numFmtId="0" fontId="0" fillId="0" borderId="13" xfId="0" applyBorder="1" applyAlignment="1" applyProtection="1">
      <alignment horizontal="center" vertical="center" wrapText="1"/>
    </xf>
    <xf numFmtId="0" fontId="0" fillId="0" borderId="26" xfId="0" applyBorder="1" applyAlignment="1" applyProtection="1">
      <alignment horizontal="center" vertical="center" wrapText="1"/>
    </xf>
    <xf numFmtId="164" fontId="0" fillId="0" borderId="36" xfId="0" applyNumberFormat="1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49" fontId="0" fillId="0" borderId="43" xfId="0" applyNumberFormat="1" applyFill="1" applyBorder="1" applyAlignment="1" applyProtection="1">
      <alignment horizontal="left" vertical="center" wrapText="1"/>
    </xf>
    <xf numFmtId="1" fontId="0" fillId="0" borderId="14" xfId="0" applyNumberFormat="1" applyFill="1" applyBorder="1" applyAlignment="1" applyProtection="1">
      <alignment horizontal="center" vertical="center" wrapText="1"/>
    </xf>
    <xf numFmtId="49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vertical="center"/>
    </xf>
    <xf numFmtId="0" fontId="0" fillId="0" borderId="14" xfId="0" applyBorder="1" applyAlignment="1" applyProtection="1">
      <alignment horizontal="center" vertical="center" wrapText="1"/>
    </xf>
    <xf numFmtId="0" fontId="0" fillId="0" borderId="27" xfId="0" applyBorder="1" applyAlignment="1" applyProtection="1">
      <alignment horizontal="center" vertical="center" wrapText="1"/>
    </xf>
    <xf numFmtId="164" fontId="0" fillId="0" borderId="37" xfId="0" applyNumberFormat="1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49" fontId="0" fillId="0" borderId="44" xfId="0" applyNumberFormat="1" applyFill="1" applyBorder="1" applyAlignment="1" applyProtection="1">
      <alignment vertical="center" wrapText="1"/>
    </xf>
    <xf numFmtId="1" fontId="0" fillId="0" borderId="23" xfId="0" applyNumberFormat="1" applyFill="1" applyBorder="1" applyAlignment="1" applyProtection="1">
      <alignment horizontal="center" vertical="center" wrapText="1"/>
    </xf>
    <xf numFmtId="49" fontId="0" fillId="0" borderId="23" xfId="0" applyNumberFormat="1" applyFill="1" applyBorder="1" applyAlignment="1" applyProtection="1">
      <alignment horizontal="center" vertical="center" wrapText="1"/>
    </xf>
    <xf numFmtId="0" fontId="0" fillId="0" borderId="23" xfId="0" applyBorder="1" applyAlignment="1" applyProtection="1">
      <alignment vertical="center"/>
    </xf>
    <xf numFmtId="0" fontId="0" fillId="0" borderId="28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49" fontId="0" fillId="0" borderId="45" xfId="0" applyNumberFormat="1" applyFill="1" applyBorder="1" applyAlignment="1" applyProtection="1">
      <alignment vertical="center" wrapText="1"/>
    </xf>
    <xf numFmtId="1" fontId="0" fillId="0" borderId="21" xfId="0" applyNumberFormat="1" applyFill="1" applyBorder="1" applyAlignment="1" applyProtection="1">
      <alignment horizontal="center" vertical="center" wrapText="1"/>
    </xf>
    <xf numFmtId="49" fontId="0" fillId="0" borderId="21" xfId="0" applyNumberFormat="1" applyFill="1" applyBorder="1" applyAlignment="1" applyProtection="1">
      <alignment horizontal="center" vertical="center" wrapText="1"/>
    </xf>
    <xf numFmtId="164" fontId="0" fillId="0" borderId="38" xfId="0" applyNumberFormat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49" fontId="0" fillId="0" borderId="46" xfId="0" applyNumberFormat="1" applyFill="1" applyBorder="1" applyAlignment="1" applyProtection="1">
      <alignment vertical="center" wrapText="1"/>
    </xf>
    <xf numFmtId="1" fontId="0" fillId="0" borderId="15" xfId="0" applyNumberFormat="1" applyFill="1" applyBorder="1" applyAlignment="1" applyProtection="1">
      <alignment horizontal="center" vertical="center" wrapText="1"/>
    </xf>
    <xf numFmtId="49" fontId="0" fillId="0" borderId="15" xfId="0" applyNumberFormat="1" applyFill="1" applyBorder="1" applyAlignment="1" applyProtection="1">
      <alignment horizontal="center" vertical="center" wrapText="1"/>
    </xf>
    <xf numFmtId="164" fontId="0" fillId="0" borderId="39" xfId="0" applyNumberFormat="1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49" fontId="0" fillId="0" borderId="32" xfId="0" applyNumberFormat="1" applyFill="1" applyBorder="1" applyAlignment="1" applyProtection="1">
      <alignment vertical="center" wrapText="1"/>
    </xf>
    <xf numFmtId="1" fontId="0" fillId="0" borderId="22" xfId="0" applyNumberFormat="1" applyFill="1" applyBorder="1" applyAlignment="1" applyProtection="1">
      <alignment horizontal="center" vertical="center" wrapText="1"/>
    </xf>
    <xf numFmtId="49" fontId="0" fillId="0" borderId="22" xfId="0" applyNumberFormat="1" applyFill="1" applyBorder="1" applyAlignment="1" applyProtection="1">
      <alignment horizontal="center" vertical="center" wrapText="1"/>
    </xf>
    <xf numFmtId="164" fontId="0" fillId="0" borderId="40" xfId="0" applyNumberFormat="1" applyBorder="1" applyAlignment="1" applyProtection="1">
      <alignment horizontal="center" vertical="center"/>
    </xf>
    <xf numFmtId="164" fontId="0" fillId="0" borderId="41" xfId="0" applyNumberFormat="1" applyBorder="1" applyAlignment="1" applyProtection="1">
      <alignment horizontal="center" vertical="center"/>
    </xf>
    <xf numFmtId="164" fontId="1" fillId="3" borderId="34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3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vertical="center"/>
    </xf>
    <xf numFmtId="0" fontId="4" fillId="0" borderId="20" xfId="0" applyFont="1" applyBorder="1" applyAlignment="1" applyProtection="1">
      <alignment vertical="center"/>
    </xf>
    <xf numFmtId="164" fontId="4" fillId="0" borderId="8" xfId="0" applyNumberFormat="1" applyFont="1" applyBorder="1" applyAlignment="1" applyProtection="1">
      <alignment horizontal="center" vertical="center"/>
    </xf>
    <xf numFmtId="164" fontId="4" fillId="0" borderId="9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49" fontId="5" fillId="4" borderId="4" xfId="0" applyNumberFormat="1" applyFont="1" applyFill="1" applyBorder="1" applyAlignment="1" applyProtection="1">
      <alignment horizontal="center" vertical="center" wrapText="1"/>
    </xf>
    <xf numFmtId="49" fontId="5" fillId="4" borderId="16" xfId="0" applyNumberFormat="1" applyFont="1" applyFill="1" applyBorder="1" applyAlignment="1" applyProtection="1">
      <alignment horizontal="center" vertical="center" wrapText="1"/>
    </xf>
    <xf numFmtId="49" fontId="5" fillId="4" borderId="17" xfId="0" applyNumberFormat="1" applyFont="1" applyFill="1" applyBorder="1" applyAlignment="1" applyProtection="1">
      <alignment horizontal="center" vertical="center" wrapText="1"/>
    </xf>
    <xf numFmtId="49" fontId="5" fillId="4" borderId="29" xfId="0" applyNumberFormat="1" applyFont="1" applyFill="1" applyBorder="1" applyAlignment="1" applyProtection="1">
      <alignment horizontal="center" vertical="center" wrapText="1"/>
    </xf>
    <xf numFmtId="49" fontId="5" fillId="4" borderId="30" xfId="0" applyNumberFormat="1" applyFont="1" applyFill="1" applyBorder="1" applyAlignment="1" applyProtection="1">
      <alignment horizontal="center" vertical="center" wrapText="1"/>
    </xf>
    <xf numFmtId="49" fontId="5" fillId="4" borderId="31" xfId="0" applyNumberFormat="1" applyFont="1" applyFill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190500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188259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188258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188258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188259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179294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179295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179294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</xdr:row>
      <xdr:rowOff>0</xdr:rowOff>
    </xdr:from>
    <xdr:to>
      <xdr:col>44</xdr:col>
      <xdr:colOff>190500</xdr:colOff>
      <xdr:row>14</xdr:row>
      <xdr:rowOff>190500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91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9525</xdr:rowOff>
    </xdr:from>
    <xdr:to>
      <xdr:col>44</xdr:col>
      <xdr:colOff>190500</xdr:colOff>
      <xdr:row>19</xdr:row>
      <xdr:rowOff>190500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00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17</xdr:row>
      <xdr:rowOff>0</xdr:rowOff>
    </xdr:from>
    <xdr:to>
      <xdr:col>44</xdr:col>
      <xdr:colOff>190500</xdr:colOff>
      <xdr:row>17</xdr:row>
      <xdr:rowOff>190500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91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190500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191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20</xdr:row>
      <xdr:rowOff>0</xdr:rowOff>
    </xdr:from>
    <xdr:to>
      <xdr:col>44</xdr:col>
      <xdr:colOff>190500</xdr:colOff>
      <xdr:row>20</xdr:row>
      <xdr:rowOff>190500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39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30</xdr:row>
      <xdr:rowOff>0</xdr:rowOff>
    </xdr:from>
    <xdr:to>
      <xdr:col>44</xdr:col>
      <xdr:colOff>190500</xdr:colOff>
      <xdr:row>30</xdr:row>
      <xdr:rowOff>190500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30</xdr:row>
      <xdr:rowOff>0</xdr:rowOff>
    </xdr:from>
    <xdr:to>
      <xdr:col>44</xdr:col>
      <xdr:colOff>190500</xdr:colOff>
      <xdr:row>30</xdr:row>
      <xdr:rowOff>190500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32</xdr:row>
      <xdr:rowOff>0</xdr:rowOff>
    </xdr:from>
    <xdr:to>
      <xdr:col>44</xdr:col>
      <xdr:colOff>190500</xdr:colOff>
      <xdr:row>32</xdr:row>
      <xdr:rowOff>190500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91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33</xdr:row>
      <xdr:rowOff>0</xdr:rowOff>
    </xdr:from>
    <xdr:to>
      <xdr:col>44</xdr:col>
      <xdr:colOff>190500</xdr:colOff>
      <xdr:row>33</xdr:row>
      <xdr:rowOff>190500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9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35</xdr:row>
      <xdr:rowOff>0</xdr:rowOff>
    </xdr:from>
    <xdr:to>
      <xdr:col>44</xdr:col>
      <xdr:colOff>190500</xdr:colOff>
      <xdr:row>35</xdr:row>
      <xdr:rowOff>190500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36</xdr:row>
      <xdr:rowOff>0</xdr:rowOff>
    </xdr:from>
    <xdr:to>
      <xdr:col>44</xdr:col>
      <xdr:colOff>190500</xdr:colOff>
      <xdr:row>36</xdr:row>
      <xdr:rowOff>190500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91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38</xdr:row>
      <xdr:rowOff>0</xdr:rowOff>
    </xdr:from>
    <xdr:to>
      <xdr:col>44</xdr:col>
      <xdr:colOff>190500</xdr:colOff>
      <xdr:row>38</xdr:row>
      <xdr:rowOff>190500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991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40</xdr:row>
      <xdr:rowOff>0</xdr:rowOff>
    </xdr:from>
    <xdr:to>
      <xdr:col>44</xdr:col>
      <xdr:colOff>190500</xdr:colOff>
      <xdr:row>40</xdr:row>
      <xdr:rowOff>190500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391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41</xdr:row>
      <xdr:rowOff>0</xdr:rowOff>
    </xdr:from>
    <xdr:to>
      <xdr:col>44</xdr:col>
      <xdr:colOff>190500</xdr:colOff>
      <xdr:row>41</xdr:row>
      <xdr:rowOff>190500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42</xdr:row>
      <xdr:rowOff>0</xdr:rowOff>
    </xdr:from>
    <xdr:to>
      <xdr:col>44</xdr:col>
      <xdr:colOff>190500</xdr:colOff>
      <xdr:row>42</xdr:row>
      <xdr:rowOff>190500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91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44</xdr:row>
      <xdr:rowOff>0</xdr:rowOff>
    </xdr:from>
    <xdr:to>
      <xdr:col>44</xdr:col>
      <xdr:colOff>190500</xdr:colOff>
      <xdr:row>44</xdr:row>
      <xdr:rowOff>190500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91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45</xdr:row>
      <xdr:rowOff>0</xdr:rowOff>
    </xdr:from>
    <xdr:to>
      <xdr:col>44</xdr:col>
      <xdr:colOff>190500</xdr:colOff>
      <xdr:row>45</xdr:row>
      <xdr:rowOff>190500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391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46</xdr:row>
      <xdr:rowOff>0</xdr:rowOff>
    </xdr:from>
    <xdr:to>
      <xdr:col>44</xdr:col>
      <xdr:colOff>190500</xdr:colOff>
      <xdr:row>46</xdr:row>
      <xdr:rowOff>190500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591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47</xdr:row>
      <xdr:rowOff>0</xdr:rowOff>
    </xdr:from>
    <xdr:to>
      <xdr:col>44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791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49</xdr:row>
      <xdr:rowOff>0</xdr:rowOff>
    </xdr:from>
    <xdr:to>
      <xdr:col>44</xdr:col>
      <xdr:colOff>190500</xdr:colOff>
      <xdr:row>49</xdr:row>
      <xdr:rowOff>190500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192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50</xdr:row>
      <xdr:rowOff>0</xdr:rowOff>
    </xdr:from>
    <xdr:to>
      <xdr:col>44</xdr:col>
      <xdr:colOff>190500</xdr:colOff>
      <xdr:row>50</xdr:row>
      <xdr:rowOff>190500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392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52</xdr:row>
      <xdr:rowOff>0</xdr:rowOff>
    </xdr:from>
    <xdr:to>
      <xdr:col>44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792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53</xdr:row>
      <xdr:rowOff>0</xdr:rowOff>
    </xdr:from>
    <xdr:to>
      <xdr:col>44</xdr:col>
      <xdr:colOff>190500</xdr:colOff>
      <xdr:row>53</xdr:row>
      <xdr:rowOff>190500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992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54</xdr:row>
      <xdr:rowOff>0</xdr:rowOff>
    </xdr:from>
    <xdr:to>
      <xdr:col>44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192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55</xdr:row>
      <xdr:rowOff>0</xdr:rowOff>
    </xdr:from>
    <xdr:to>
      <xdr:col>44</xdr:col>
      <xdr:colOff>190500</xdr:colOff>
      <xdr:row>55</xdr:row>
      <xdr:rowOff>190500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392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56</xdr:row>
      <xdr:rowOff>0</xdr:rowOff>
    </xdr:from>
    <xdr:to>
      <xdr:col>44</xdr:col>
      <xdr:colOff>190500</xdr:colOff>
      <xdr:row>56</xdr:row>
      <xdr:rowOff>190500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592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57</xdr:row>
      <xdr:rowOff>0</xdr:rowOff>
    </xdr:from>
    <xdr:to>
      <xdr:col>44</xdr:col>
      <xdr:colOff>190500</xdr:colOff>
      <xdr:row>57</xdr:row>
      <xdr:rowOff>190500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79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58</xdr:row>
      <xdr:rowOff>0</xdr:rowOff>
    </xdr:from>
    <xdr:to>
      <xdr:col>44</xdr:col>
      <xdr:colOff>190500</xdr:colOff>
      <xdr:row>58</xdr:row>
      <xdr:rowOff>190500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992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62</xdr:row>
      <xdr:rowOff>0</xdr:rowOff>
    </xdr:from>
    <xdr:to>
      <xdr:col>44</xdr:col>
      <xdr:colOff>190500</xdr:colOff>
      <xdr:row>62</xdr:row>
      <xdr:rowOff>190500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792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63</xdr:row>
      <xdr:rowOff>0</xdr:rowOff>
    </xdr:from>
    <xdr:to>
      <xdr:col>44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992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64</xdr:row>
      <xdr:rowOff>0</xdr:rowOff>
    </xdr:from>
    <xdr:to>
      <xdr:col>44</xdr:col>
      <xdr:colOff>190500</xdr:colOff>
      <xdr:row>64</xdr:row>
      <xdr:rowOff>190500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9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65</xdr:row>
      <xdr:rowOff>0</xdr:rowOff>
    </xdr:from>
    <xdr:to>
      <xdr:col>44</xdr:col>
      <xdr:colOff>190500</xdr:colOff>
      <xdr:row>65</xdr:row>
      <xdr:rowOff>190500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92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66</xdr:row>
      <xdr:rowOff>0</xdr:rowOff>
    </xdr:from>
    <xdr:to>
      <xdr:col>44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592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68</xdr:row>
      <xdr:rowOff>0</xdr:rowOff>
    </xdr:from>
    <xdr:to>
      <xdr:col>44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992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69</xdr:row>
      <xdr:rowOff>0</xdr:rowOff>
    </xdr:from>
    <xdr:to>
      <xdr:col>44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70</xdr:row>
      <xdr:rowOff>0</xdr:rowOff>
    </xdr:from>
    <xdr:to>
      <xdr:col>44</xdr:col>
      <xdr:colOff>190500</xdr:colOff>
      <xdr:row>70</xdr:row>
      <xdr:rowOff>190500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392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71</xdr:row>
      <xdr:rowOff>0</xdr:rowOff>
    </xdr:from>
    <xdr:to>
      <xdr:col>44</xdr:col>
      <xdr:colOff>190500</xdr:colOff>
      <xdr:row>71</xdr:row>
      <xdr:rowOff>190500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592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74</xdr:row>
      <xdr:rowOff>0</xdr:rowOff>
    </xdr:from>
    <xdr:to>
      <xdr:col>44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92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76</xdr:row>
      <xdr:rowOff>0</xdr:rowOff>
    </xdr:from>
    <xdr:to>
      <xdr:col>44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592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78</xdr:row>
      <xdr:rowOff>0</xdr:rowOff>
    </xdr:from>
    <xdr:to>
      <xdr:col>44</xdr:col>
      <xdr:colOff>190500</xdr:colOff>
      <xdr:row>78</xdr:row>
      <xdr:rowOff>190500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992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79</xdr:row>
      <xdr:rowOff>0</xdr:rowOff>
    </xdr:from>
    <xdr:to>
      <xdr:col>44</xdr:col>
      <xdr:colOff>190500</xdr:colOff>
      <xdr:row>79</xdr:row>
      <xdr:rowOff>190500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192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80</xdr:row>
      <xdr:rowOff>0</xdr:rowOff>
    </xdr:from>
    <xdr:to>
      <xdr:col>44</xdr:col>
      <xdr:colOff>190500</xdr:colOff>
      <xdr:row>80</xdr:row>
      <xdr:rowOff>190500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392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81</xdr:row>
      <xdr:rowOff>0</xdr:rowOff>
    </xdr:from>
    <xdr:to>
      <xdr:col>44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59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82</xdr:row>
      <xdr:rowOff>0</xdr:rowOff>
    </xdr:from>
    <xdr:to>
      <xdr:col>44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792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83</xdr:row>
      <xdr:rowOff>0</xdr:rowOff>
    </xdr:from>
    <xdr:to>
      <xdr:col>44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992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84</xdr:row>
      <xdr:rowOff>0</xdr:rowOff>
    </xdr:from>
    <xdr:to>
      <xdr:col>44</xdr:col>
      <xdr:colOff>190500</xdr:colOff>
      <xdr:row>84</xdr:row>
      <xdr:rowOff>190500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192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86</xdr:row>
      <xdr:rowOff>0</xdr:rowOff>
    </xdr:from>
    <xdr:to>
      <xdr:col>44</xdr:col>
      <xdr:colOff>190500</xdr:colOff>
      <xdr:row>86</xdr:row>
      <xdr:rowOff>190500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59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87</xdr:row>
      <xdr:rowOff>0</xdr:rowOff>
    </xdr:from>
    <xdr:to>
      <xdr:col>44</xdr:col>
      <xdr:colOff>190500</xdr:colOff>
      <xdr:row>87</xdr:row>
      <xdr:rowOff>190500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792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88</xdr:row>
      <xdr:rowOff>0</xdr:rowOff>
    </xdr:from>
    <xdr:to>
      <xdr:col>44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92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89</xdr:row>
      <xdr:rowOff>0</xdr:rowOff>
    </xdr:from>
    <xdr:to>
      <xdr:col>44</xdr:col>
      <xdr:colOff>190500</xdr:colOff>
      <xdr:row>89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193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91</xdr:row>
      <xdr:rowOff>0</xdr:rowOff>
    </xdr:from>
    <xdr:to>
      <xdr:col>44</xdr:col>
      <xdr:colOff>190500</xdr:colOff>
      <xdr:row>91</xdr:row>
      <xdr:rowOff>190500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593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92</xdr:row>
      <xdr:rowOff>0</xdr:rowOff>
    </xdr:from>
    <xdr:to>
      <xdr:col>44</xdr:col>
      <xdr:colOff>190500</xdr:colOff>
      <xdr:row>92</xdr:row>
      <xdr:rowOff>190500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793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93</xdr:row>
      <xdr:rowOff>0</xdr:rowOff>
    </xdr:from>
    <xdr:to>
      <xdr:col>44</xdr:col>
      <xdr:colOff>190500</xdr:colOff>
      <xdr:row>93</xdr:row>
      <xdr:rowOff>190500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93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94</xdr:row>
      <xdr:rowOff>0</xdr:rowOff>
    </xdr:from>
    <xdr:to>
      <xdr:col>44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193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95</xdr:row>
      <xdr:rowOff>0</xdr:rowOff>
    </xdr:from>
    <xdr:to>
      <xdr:col>44</xdr:col>
      <xdr:colOff>190500</xdr:colOff>
      <xdr:row>95</xdr:row>
      <xdr:rowOff>190500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393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96</xdr:row>
      <xdr:rowOff>0</xdr:rowOff>
    </xdr:from>
    <xdr:to>
      <xdr:col>44</xdr:col>
      <xdr:colOff>190500</xdr:colOff>
      <xdr:row>96</xdr:row>
      <xdr:rowOff>190500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593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98</xdr:row>
      <xdr:rowOff>0</xdr:rowOff>
    </xdr:from>
    <xdr:to>
      <xdr:col>44</xdr:col>
      <xdr:colOff>190500</xdr:colOff>
      <xdr:row>98</xdr:row>
      <xdr:rowOff>190500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993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100</xdr:row>
      <xdr:rowOff>0</xdr:rowOff>
    </xdr:from>
    <xdr:to>
      <xdr:col>44</xdr:col>
      <xdr:colOff>190500</xdr:colOff>
      <xdr:row>100</xdr:row>
      <xdr:rowOff>190500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393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101</xdr:row>
      <xdr:rowOff>0</xdr:rowOff>
    </xdr:from>
    <xdr:to>
      <xdr:col>44</xdr:col>
      <xdr:colOff>190500</xdr:colOff>
      <xdr:row>101</xdr:row>
      <xdr:rowOff>190500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593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102</xdr:row>
      <xdr:rowOff>0</xdr:rowOff>
    </xdr:from>
    <xdr:to>
      <xdr:col>44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793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103</xdr:row>
      <xdr:rowOff>0</xdr:rowOff>
    </xdr:from>
    <xdr:to>
      <xdr:col>44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93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104</xdr:row>
      <xdr:rowOff>0</xdr:rowOff>
    </xdr:from>
    <xdr:to>
      <xdr:col>44</xdr:col>
      <xdr:colOff>190500</xdr:colOff>
      <xdr:row>104</xdr:row>
      <xdr:rowOff>190500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193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105</xdr:row>
      <xdr:rowOff>0</xdr:rowOff>
    </xdr:from>
    <xdr:to>
      <xdr:col>44</xdr:col>
      <xdr:colOff>190500</xdr:colOff>
      <xdr:row>105</xdr:row>
      <xdr:rowOff>190500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106</xdr:row>
      <xdr:rowOff>0</xdr:rowOff>
    </xdr:from>
    <xdr:to>
      <xdr:col>44</xdr:col>
      <xdr:colOff>190500</xdr:colOff>
      <xdr:row>106</xdr:row>
      <xdr:rowOff>190500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593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107</xdr:row>
      <xdr:rowOff>0</xdr:rowOff>
    </xdr:from>
    <xdr:to>
      <xdr:col>44</xdr:col>
      <xdr:colOff>190500</xdr:colOff>
      <xdr:row>107</xdr:row>
      <xdr:rowOff>190500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793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109</xdr:row>
      <xdr:rowOff>0</xdr:rowOff>
    </xdr:from>
    <xdr:to>
      <xdr:col>44</xdr:col>
      <xdr:colOff>190500</xdr:colOff>
      <xdr:row>109</xdr:row>
      <xdr:rowOff>190500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93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110</xdr:row>
      <xdr:rowOff>0</xdr:rowOff>
    </xdr:from>
    <xdr:to>
      <xdr:col>44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393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111</xdr:row>
      <xdr:rowOff>0</xdr:rowOff>
    </xdr:from>
    <xdr:to>
      <xdr:col>44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593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112</xdr:row>
      <xdr:rowOff>0</xdr:rowOff>
    </xdr:from>
    <xdr:to>
      <xdr:col>44</xdr:col>
      <xdr:colOff>190500</xdr:colOff>
      <xdr:row>112</xdr:row>
      <xdr:rowOff>190500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793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113</xdr:row>
      <xdr:rowOff>0</xdr:rowOff>
    </xdr:from>
    <xdr:to>
      <xdr:col>44</xdr:col>
      <xdr:colOff>190500</xdr:colOff>
      <xdr:row>113</xdr:row>
      <xdr:rowOff>190500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993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115</xdr:row>
      <xdr:rowOff>0</xdr:rowOff>
    </xdr:from>
    <xdr:to>
      <xdr:col>44</xdr:col>
      <xdr:colOff>190500</xdr:colOff>
      <xdr:row>115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393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117</xdr:row>
      <xdr:rowOff>0</xdr:rowOff>
    </xdr:from>
    <xdr:to>
      <xdr:col>44</xdr:col>
      <xdr:colOff>190500</xdr:colOff>
      <xdr:row>117</xdr:row>
      <xdr:rowOff>190500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93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118</xdr:row>
      <xdr:rowOff>0</xdr:rowOff>
    </xdr:from>
    <xdr:to>
      <xdr:col>44</xdr:col>
      <xdr:colOff>190500</xdr:colOff>
      <xdr:row>118</xdr:row>
      <xdr:rowOff>190500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118</xdr:row>
      <xdr:rowOff>0</xdr:rowOff>
    </xdr:from>
    <xdr:to>
      <xdr:col>44</xdr:col>
      <xdr:colOff>190500</xdr:colOff>
      <xdr:row>118</xdr:row>
      <xdr:rowOff>190500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121</xdr:row>
      <xdr:rowOff>0</xdr:rowOff>
    </xdr:from>
    <xdr:to>
      <xdr:col>44</xdr:col>
      <xdr:colOff>190500</xdr:colOff>
      <xdr:row>121</xdr:row>
      <xdr:rowOff>190500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121</xdr:row>
      <xdr:rowOff>0</xdr:rowOff>
    </xdr:from>
    <xdr:to>
      <xdr:col>44</xdr:col>
      <xdr:colOff>190500</xdr:colOff>
      <xdr:row>121</xdr:row>
      <xdr:rowOff>190500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122</xdr:row>
      <xdr:rowOff>0</xdr:rowOff>
    </xdr:from>
    <xdr:to>
      <xdr:col>44</xdr:col>
      <xdr:colOff>190500</xdr:colOff>
      <xdr:row>122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93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123</xdr:row>
      <xdr:rowOff>0</xdr:rowOff>
    </xdr:from>
    <xdr:to>
      <xdr:col>44</xdr:col>
      <xdr:colOff>190500</xdr:colOff>
      <xdr:row>123</xdr:row>
      <xdr:rowOff>190500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993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124</xdr:row>
      <xdr:rowOff>0</xdr:rowOff>
    </xdr:from>
    <xdr:to>
      <xdr:col>44</xdr:col>
      <xdr:colOff>190500</xdr:colOff>
      <xdr:row>124</xdr:row>
      <xdr:rowOff>190500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193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128</xdr:row>
      <xdr:rowOff>0</xdr:rowOff>
    </xdr:from>
    <xdr:to>
      <xdr:col>44</xdr:col>
      <xdr:colOff>190500</xdr:colOff>
      <xdr:row>128</xdr:row>
      <xdr:rowOff>190500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128</xdr:row>
      <xdr:rowOff>0</xdr:rowOff>
    </xdr:from>
    <xdr:to>
      <xdr:col>44</xdr:col>
      <xdr:colOff>190500</xdr:colOff>
      <xdr:row>128</xdr:row>
      <xdr:rowOff>190500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129</xdr:row>
      <xdr:rowOff>0</xdr:rowOff>
    </xdr:from>
    <xdr:to>
      <xdr:col>44</xdr:col>
      <xdr:colOff>190500</xdr:colOff>
      <xdr:row>129</xdr:row>
      <xdr:rowOff>190500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19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130</xdr:row>
      <xdr:rowOff>0</xdr:rowOff>
    </xdr:from>
    <xdr:to>
      <xdr:col>44</xdr:col>
      <xdr:colOff>190500</xdr:colOff>
      <xdr:row>130</xdr:row>
      <xdr:rowOff>190500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394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131</xdr:row>
      <xdr:rowOff>0</xdr:rowOff>
    </xdr:from>
    <xdr:to>
      <xdr:col>44</xdr:col>
      <xdr:colOff>190500</xdr:colOff>
      <xdr:row>131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94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132</xdr:row>
      <xdr:rowOff>0</xdr:rowOff>
    </xdr:from>
    <xdr:to>
      <xdr:col>44</xdr:col>
      <xdr:colOff>190500</xdr:colOff>
      <xdr:row>132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794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133</xdr:row>
      <xdr:rowOff>0</xdr:rowOff>
    </xdr:from>
    <xdr:to>
      <xdr:col>44</xdr:col>
      <xdr:colOff>190500</xdr:colOff>
      <xdr:row>133</xdr:row>
      <xdr:rowOff>190500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994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134</xdr:row>
      <xdr:rowOff>0</xdr:rowOff>
    </xdr:from>
    <xdr:to>
      <xdr:col>44</xdr:col>
      <xdr:colOff>190500</xdr:colOff>
      <xdr:row>134</xdr:row>
      <xdr:rowOff>190500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94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135</xdr:row>
      <xdr:rowOff>0</xdr:rowOff>
    </xdr:from>
    <xdr:to>
      <xdr:col>44</xdr:col>
      <xdr:colOff>190500</xdr:colOff>
      <xdr:row>135</xdr:row>
      <xdr:rowOff>190500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394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19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391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</xdr:row>
      <xdr:rowOff>0</xdr:rowOff>
    </xdr:from>
    <xdr:to>
      <xdr:col>44</xdr:col>
      <xdr:colOff>190500</xdr:colOff>
      <xdr:row>14</xdr:row>
      <xdr:rowOff>190500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91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25</xdr:row>
      <xdr:rowOff>180975</xdr:rowOff>
    </xdr:from>
    <xdr:to>
      <xdr:col>44</xdr:col>
      <xdr:colOff>190500</xdr:colOff>
      <xdr:row>26</xdr:row>
      <xdr:rowOff>160243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7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190500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190500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23</xdr:row>
      <xdr:rowOff>0</xdr:rowOff>
    </xdr:from>
    <xdr:to>
      <xdr:col>44</xdr:col>
      <xdr:colOff>190500</xdr:colOff>
      <xdr:row>23</xdr:row>
      <xdr:rowOff>190500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91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24</xdr:row>
      <xdr:rowOff>0</xdr:rowOff>
    </xdr:from>
    <xdr:to>
      <xdr:col>44</xdr:col>
      <xdr:colOff>190500</xdr:colOff>
      <xdr:row>24</xdr:row>
      <xdr:rowOff>190500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91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25</xdr:row>
      <xdr:rowOff>0</xdr:rowOff>
    </xdr:from>
    <xdr:to>
      <xdr:col>44</xdr:col>
      <xdr:colOff>190500</xdr:colOff>
      <xdr:row>25</xdr:row>
      <xdr:rowOff>190500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391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26</xdr:row>
      <xdr:rowOff>0</xdr:rowOff>
    </xdr:from>
    <xdr:to>
      <xdr:col>44</xdr:col>
      <xdr:colOff>190500</xdr:colOff>
      <xdr:row>26</xdr:row>
      <xdr:rowOff>190500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91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27</xdr:row>
      <xdr:rowOff>0</xdr:rowOff>
    </xdr:from>
    <xdr:to>
      <xdr:col>44</xdr:col>
      <xdr:colOff>190500</xdr:colOff>
      <xdr:row>27</xdr:row>
      <xdr:rowOff>190500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91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28</xdr:row>
      <xdr:rowOff>0</xdr:rowOff>
    </xdr:from>
    <xdr:to>
      <xdr:col>44</xdr:col>
      <xdr:colOff>190500</xdr:colOff>
      <xdr:row>28</xdr:row>
      <xdr:rowOff>190500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991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29</xdr:row>
      <xdr:rowOff>0</xdr:rowOff>
    </xdr:from>
    <xdr:to>
      <xdr:col>44</xdr:col>
      <xdr:colOff>190500</xdr:colOff>
      <xdr:row>29</xdr:row>
      <xdr:rowOff>190500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190500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0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190500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188259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188259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00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188259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188258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188259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179294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179295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179294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179294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179294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179294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179294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179294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179294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179294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179294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179294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37"/>
  <sheetViews>
    <sheetView showGridLines="0" tabSelected="1" zoomScale="85" zoomScaleNormal="85" workbookViewId="0">
      <selection activeCell="J12" sqref="J12"/>
    </sheetView>
  </sheetViews>
  <sheetFormatPr defaultColWidth="8.85546875" defaultRowHeight="15" x14ac:dyDescent="0.25"/>
  <cols>
    <col min="1" max="1" width="8.7109375" style="5" customWidth="1"/>
    <col min="2" max="2" width="26.28515625" style="11" customWidth="1"/>
    <col min="3" max="3" width="9.42578125" style="10" customWidth="1"/>
    <col min="4" max="4" width="9.28515625" style="11" customWidth="1"/>
    <col min="5" max="5" width="39.42578125" style="11" customWidth="1"/>
    <col min="6" max="6" width="17.28515625" style="11" customWidth="1"/>
    <col min="7" max="7" width="18.42578125" style="5" customWidth="1"/>
    <col min="8" max="8" width="24.7109375" style="5" customWidth="1"/>
    <col min="9" max="9" width="17.42578125" style="5" customWidth="1"/>
    <col min="10" max="10" width="15.7109375" style="6" customWidth="1"/>
    <col min="11" max="11" width="16.85546875" style="6" customWidth="1"/>
    <col min="12" max="12" width="8" style="7" customWidth="1"/>
    <col min="13" max="16384" width="8.85546875" style="7"/>
  </cols>
  <sheetData>
    <row r="1" spans="1:45" ht="34.9" customHeight="1" thickBot="1" x14ac:dyDescent="0.3">
      <c r="A1" s="70" t="s">
        <v>13</v>
      </c>
      <c r="B1" s="70"/>
      <c r="C1" s="70"/>
      <c r="D1" s="70"/>
      <c r="E1" s="70"/>
      <c r="F1" s="71"/>
      <c r="G1" s="72"/>
      <c r="J1" s="1" t="s">
        <v>8</v>
      </c>
    </row>
    <row r="2" spans="1:45" s="5" customFormat="1" ht="44.45" customHeight="1" thickBot="1" x14ac:dyDescent="0.3">
      <c r="A2" s="2" t="s">
        <v>4</v>
      </c>
      <c r="B2" s="22" t="s">
        <v>0</v>
      </c>
      <c r="C2" s="4" t="s">
        <v>1</v>
      </c>
      <c r="D2" s="3" t="s">
        <v>2</v>
      </c>
      <c r="E2" s="3" t="s">
        <v>3</v>
      </c>
      <c r="F2" s="2" t="s">
        <v>9</v>
      </c>
      <c r="G2" s="3" t="s">
        <v>12</v>
      </c>
      <c r="H2" s="20" t="s">
        <v>11</v>
      </c>
      <c r="I2" s="23" t="s">
        <v>34</v>
      </c>
      <c r="J2" s="21" t="s">
        <v>6</v>
      </c>
      <c r="K2" s="15" t="s">
        <v>7</v>
      </c>
    </row>
    <row r="3" spans="1:45" s="5" customFormat="1" ht="61.5" thickTop="1" thickBot="1" x14ac:dyDescent="0.3">
      <c r="A3" s="24">
        <v>1</v>
      </c>
      <c r="B3" s="25" t="s">
        <v>14</v>
      </c>
      <c r="C3" s="26">
        <v>3</v>
      </c>
      <c r="D3" s="27" t="s">
        <v>5</v>
      </c>
      <c r="E3" s="27" t="s">
        <v>19</v>
      </c>
      <c r="F3" s="28" t="s">
        <v>28</v>
      </c>
      <c r="G3" s="29" t="s">
        <v>40</v>
      </c>
      <c r="H3" s="30" t="s">
        <v>31</v>
      </c>
      <c r="I3" s="31">
        <v>3500</v>
      </c>
      <c r="J3" s="62">
        <v>2369</v>
      </c>
      <c r="K3" s="17">
        <f t="shared" ref="K3:K12" si="0">J3*C3</f>
        <v>7107</v>
      </c>
    </row>
    <row r="4" spans="1:45" s="5" customFormat="1" ht="51" customHeight="1" thickTop="1" thickBot="1" x14ac:dyDescent="0.3">
      <c r="A4" s="32">
        <v>2</v>
      </c>
      <c r="B4" s="33" t="s">
        <v>15</v>
      </c>
      <c r="C4" s="34">
        <v>1</v>
      </c>
      <c r="D4" s="35" t="s">
        <v>5</v>
      </c>
      <c r="E4" s="35" t="s">
        <v>20</v>
      </c>
      <c r="F4" s="36" t="s">
        <v>28</v>
      </c>
      <c r="G4" s="37" t="s">
        <v>36</v>
      </c>
      <c r="H4" s="38" t="s">
        <v>30</v>
      </c>
      <c r="I4" s="39">
        <v>1900</v>
      </c>
      <c r="J4" s="63">
        <v>1365</v>
      </c>
      <c r="K4" s="18">
        <f t="shared" si="0"/>
        <v>1365</v>
      </c>
    </row>
    <row r="5" spans="1:45" s="5" customFormat="1" ht="55.9" customHeight="1" thickTop="1" thickBot="1" x14ac:dyDescent="0.3">
      <c r="A5" s="40">
        <v>3</v>
      </c>
      <c r="B5" s="41" t="s">
        <v>16</v>
      </c>
      <c r="C5" s="42">
        <v>1</v>
      </c>
      <c r="D5" s="43" t="s">
        <v>5</v>
      </c>
      <c r="E5" s="43" t="s">
        <v>21</v>
      </c>
      <c r="F5" s="44" t="s">
        <v>28</v>
      </c>
      <c r="G5" s="37" t="s">
        <v>37</v>
      </c>
      <c r="H5" s="45" t="s">
        <v>29</v>
      </c>
      <c r="I5" s="39">
        <v>6500</v>
      </c>
      <c r="J5" s="63">
        <v>4965</v>
      </c>
      <c r="K5" s="18">
        <f t="shared" si="0"/>
        <v>4965</v>
      </c>
    </row>
    <row r="6" spans="1:45" s="5" customFormat="1" ht="30.75" thickTop="1" x14ac:dyDescent="0.25">
      <c r="A6" s="46">
        <v>4</v>
      </c>
      <c r="B6" s="47" t="s">
        <v>17</v>
      </c>
      <c r="C6" s="48">
        <v>1</v>
      </c>
      <c r="D6" s="49" t="s">
        <v>5</v>
      </c>
      <c r="E6" s="49" t="s">
        <v>22</v>
      </c>
      <c r="F6" s="73" t="s">
        <v>28</v>
      </c>
      <c r="G6" s="81" t="s">
        <v>38</v>
      </c>
      <c r="H6" s="76" t="s">
        <v>32</v>
      </c>
      <c r="I6" s="50">
        <v>3600</v>
      </c>
      <c r="J6" s="63">
        <v>2664</v>
      </c>
      <c r="K6" s="18">
        <f t="shared" si="0"/>
        <v>2664</v>
      </c>
    </row>
    <row r="7" spans="1:45" s="5" customFormat="1" ht="30" x14ac:dyDescent="0.25">
      <c r="A7" s="51">
        <v>5</v>
      </c>
      <c r="B7" s="52" t="s">
        <v>14</v>
      </c>
      <c r="C7" s="53">
        <v>1</v>
      </c>
      <c r="D7" s="54" t="s">
        <v>5</v>
      </c>
      <c r="E7" s="54" t="s">
        <v>19</v>
      </c>
      <c r="F7" s="74"/>
      <c r="G7" s="82"/>
      <c r="H7" s="77"/>
      <c r="I7" s="55">
        <v>3500</v>
      </c>
      <c r="J7" s="63">
        <v>2369</v>
      </c>
      <c r="K7" s="18">
        <f t="shared" si="0"/>
        <v>2369</v>
      </c>
    </row>
    <row r="8" spans="1:45" s="5" customFormat="1" ht="30.75" thickBot="1" x14ac:dyDescent="0.3">
      <c r="A8" s="56">
        <v>6</v>
      </c>
      <c r="B8" s="57" t="s">
        <v>15</v>
      </c>
      <c r="C8" s="58">
        <v>2</v>
      </c>
      <c r="D8" s="59" t="s">
        <v>5</v>
      </c>
      <c r="E8" s="59" t="s">
        <v>23</v>
      </c>
      <c r="F8" s="75"/>
      <c r="G8" s="83"/>
      <c r="H8" s="78"/>
      <c r="I8" s="60">
        <v>2000</v>
      </c>
      <c r="J8" s="63">
        <v>1480</v>
      </c>
      <c r="K8" s="18">
        <f t="shared" si="0"/>
        <v>2960</v>
      </c>
    </row>
    <row r="9" spans="1:45" s="5" customFormat="1" ht="30.75" thickTop="1" x14ac:dyDescent="0.25">
      <c r="A9" s="46">
        <v>7</v>
      </c>
      <c r="B9" s="47" t="s">
        <v>18</v>
      </c>
      <c r="C9" s="48">
        <v>3</v>
      </c>
      <c r="D9" s="49" t="s">
        <v>5</v>
      </c>
      <c r="E9" s="49" t="s">
        <v>24</v>
      </c>
      <c r="F9" s="73" t="s">
        <v>28</v>
      </c>
      <c r="G9" s="81" t="s">
        <v>39</v>
      </c>
      <c r="H9" s="76" t="s">
        <v>33</v>
      </c>
      <c r="I9" s="61">
        <v>2200</v>
      </c>
      <c r="J9" s="63">
        <v>1466</v>
      </c>
      <c r="K9" s="18">
        <f t="shared" si="0"/>
        <v>4398</v>
      </c>
    </row>
    <row r="10" spans="1:45" s="5" customFormat="1" ht="30" x14ac:dyDescent="0.25">
      <c r="A10" s="51">
        <v>8</v>
      </c>
      <c r="B10" s="52" t="s">
        <v>18</v>
      </c>
      <c r="C10" s="53">
        <v>2</v>
      </c>
      <c r="D10" s="54" t="s">
        <v>5</v>
      </c>
      <c r="E10" s="54" t="s">
        <v>25</v>
      </c>
      <c r="F10" s="74"/>
      <c r="G10" s="82"/>
      <c r="H10" s="79"/>
      <c r="I10" s="55">
        <v>2200</v>
      </c>
      <c r="J10" s="63">
        <v>1597</v>
      </c>
      <c r="K10" s="18">
        <f t="shared" si="0"/>
        <v>3194</v>
      </c>
    </row>
    <row r="11" spans="1:45" s="5" customFormat="1" ht="30" x14ac:dyDescent="0.25">
      <c r="A11" s="51">
        <v>9</v>
      </c>
      <c r="B11" s="52" t="s">
        <v>18</v>
      </c>
      <c r="C11" s="53">
        <v>2</v>
      </c>
      <c r="D11" s="54" t="s">
        <v>5</v>
      </c>
      <c r="E11" s="54" t="s">
        <v>26</v>
      </c>
      <c r="F11" s="74"/>
      <c r="G11" s="82"/>
      <c r="H11" s="79"/>
      <c r="I11" s="55">
        <v>2200</v>
      </c>
      <c r="J11" s="63">
        <v>1597</v>
      </c>
      <c r="K11" s="18">
        <f t="shared" si="0"/>
        <v>3194</v>
      </c>
    </row>
    <row r="12" spans="1:45" s="5" customFormat="1" ht="30.75" thickBot="1" x14ac:dyDescent="0.3">
      <c r="A12" s="56">
        <v>10</v>
      </c>
      <c r="B12" s="57" t="s">
        <v>18</v>
      </c>
      <c r="C12" s="58">
        <v>2</v>
      </c>
      <c r="D12" s="59" t="s">
        <v>5</v>
      </c>
      <c r="E12" s="59" t="s">
        <v>27</v>
      </c>
      <c r="F12" s="75"/>
      <c r="G12" s="83"/>
      <c r="H12" s="80"/>
      <c r="I12" s="60">
        <v>2200</v>
      </c>
      <c r="J12" s="63">
        <v>1597</v>
      </c>
      <c r="K12" s="19">
        <f t="shared" si="0"/>
        <v>3194</v>
      </c>
    </row>
    <row r="13" spans="1:45" ht="26.45" customHeight="1" thickBot="1" x14ac:dyDescent="0.3">
      <c r="A13" s="64" t="s">
        <v>10</v>
      </c>
      <c r="B13" s="65"/>
      <c r="C13" s="65"/>
      <c r="D13" s="65"/>
      <c r="E13" s="65"/>
      <c r="F13" s="65"/>
      <c r="G13" s="65"/>
      <c r="H13" s="66"/>
      <c r="I13" s="16"/>
      <c r="J13" s="67">
        <f>SUM(K3:K12)</f>
        <v>35410</v>
      </c>
      <c r="K13" s="68"/>
      <c r="O13" s="8"/>
      <c r="AS13" s="9"/>
    </row>
    <row r="14" spans="1:45" ht="15.75" x14ac:dyDescent="0.25">
      <c r="AS14" s="12"/>
    </row>
    <row r="15" spans="1:45" ht="15.75" x14ac:dyDescent="0.25">
      <c r="A15" s="69" t="s">
        <v>35</v>
      </c>
      <c r="B15" s="69"/>
      <c r="C15" s="69"/>
      <c r="D15" s="69"/>
      <c r="E15" s="69"/>
      <c r="F15" s="69"/>
      <c r="G15" s="69"/>
      <c r="H15" s="69"/>
      <c r="I15" s="14"/>
      <c r="AS15" s="12"/>
    </row>
    <row r="16" spans="1:45" ht="15.75" x14ac:dyDescent="0.25">
      <c r="A16" s="69"/>
      <c r="B16" s="69"/>
      <c r="C16" s="69"/>
      <c r="D16" s="69"/>
      <c r="E16" s="69"/>
      <c r="F16" s="69"/>
      <c r="G16" s="69"/>
      <c r="H16" s="69"/>
      <c r="I16" s="14"/>
      <c r="AS16" s="13"/>
    </row>
    <row r="17" spans="1:45" ht="15.75" x14ac:dyDescent="0.25">
      <c r="A17" s="69"/>
      <c r="B17" s="69"/>
      <c r="C17" s="69"/>
      <c r="D17" s="69"/>
      <c r="E17" s="69"/>
      <c r="F17" s="69"/>
      <c r="G17" s="69"/>
      <c r="H17" s="69"/>
      <c r="I17" s="14"/>
      <c r="AS17" s="13"/>
    </row>
    <row r="18" spans="1:45" ht="15.75" x14ac:dyDescent="0.25">
      <c r="AS18" s="13"/>
    </row>
    <row r="19" spans="1:45" ht="15.75" x14ac:dyDescent="0.25">
      <c r="AS19" s="13"/>
    </row>
    <row r="20" spans="1:45" ht="15.75" x14ac:dyDescent="0.25">
      <c r="AS20" s="13"/>
    </row>
    <row r="21" spans="1:45" ht="15.75" x14ac:dyDescent="0.25">
      <c r="AS21" s="13"/>
    </row>
    <row r="22" spans="1:45" ht="15.75" x14ac:dyDescent="0.25">
      <c r="AS22" s="12"/>
    </row>
    <row r="23" spans="1:45" ht="15.75" x14ac:dyDescent="0.25">
      <c r="AS23" s="12"/>
    </row>
    <row r="24" spans="1:45" ht="15.75" x14ac:dyDescent="0.25">
      <c r="AS24" s="12"/>
    </row>
    <row r="25" spans="1:45" ht="15.75" x14ac:dyDescent="0.25">
      <c r="AS25" s="12"/>
    </row>
    <row r="26" spans="1:45" ht="15.75" x14ac:dyDescent="0.25">
      <c r="AS26" s="12"/>
    </row>
    <row r="27" spans="1:45" ht="15.75" x14ac:dyDescent="0.25">
      <c r="AS27" s="12"/>
    </row>
    <row r="28" spans="1:45" ht="15.75" x14ac:dyDescent="0.25">
      <c r="AS28" s="12"/>
    </row>
    <row r="29" spans="1:45" ht="15.75" x14ac:dyDescent="0.25">
      <c r="AS29" s="12"/>
    </row>
    <row r="30" spans="1:45" ht="15.75" x14ac:dyDescent="0.25">
      <c r="AS30" s="12"/>
    </row>
    <row r="31" spans="1:45" ht="15.75" x14ac:dyDescent="0.25">
      <c r="AS31" s="13"/>
    </row>
    <row r="32" spans="1:45" ht="15.75" x14ac:dyDescent="0.25">
      <c r="AS32" s="13"/>
    </row>
    <row r="33" spans="45:45" ht="15.75" x14ac:dyDescent="0.25">
      <c r="AS33" s="13"/>
    </row>
    <row r="34" spans="45:45" ht="15.75" x14ac:dyDescent="0.25">
      <c r="AS34" s="13"/>
    </row>
    <row r="35" spans="45:45" ht="15.75" x14ac:dyDescent="0.25">
      <c r="AS35" s="13"/>
    </row>
    <row r="36" spans="45:45" ht="15.75" x14ac:dyDescent="0.25">
      <c r="AS36" s="13"/>
    </row>
    <row r="37" spans="45:45" ht="15.75" x14ac:dyDescent="0.25">
      <c r="AS37" s="13"/>
    </row>
    <row r="38" spans="45:45" ht="15.75" x14ac:dyDescent="0.25">
      <c r="AS38" s="13"/>
    </row>
    <row r="39" spans="45:45" ht="15.75" x14ac:dyDescent="0.25">
      <c r="AS39" s="13"/>
    </row>
    <row r="40" spans="45:45" ht="15.75" x14ac:dyDescent="0.25">
      <c r="AS40" s="13"/>
    </row>
    <row r="41" spans="45:45" ht="15.75" x14ac:dyDescent="0.25">
      <c r="AS41" s="13"/>
    </row>
    <row r="42" spans="45:45" ht="15.75" x14ac:dyDescent="0.25">
      <c r="AS42" s="13"/>
    </row>
    <row r="43" spans="45:45" ht="15.75" x14ac:dyDescent="0.25">
      <c r="AS43" s="13"/>
    </row>
    <row r="44" spans="45:45" ht="15.75" x14ac:dyDescent="0.25">
      <c r="AS44" s="13"/>
    </row>
    <row r="45" spans="45:45" ht="15.75" x14ac:dyDescent="0.25">
      <c r="AS45" s="13"/>
    </row>
    <row r="46" spans="45:45" ht="15.75" x14ac:dyDescent="0.25">
      <c r="AS46" s="13"/>
    </row>
    <row r="47" spans="45:45" ht="15.75" x14ac:dyDescent="0.25">
      <c r="AS47" s="13"/>
    </row>
    <row r="48" spans="45:45" ht="15.75" x14ac:dyDescent="0.25">
      <c r="AS48" s="13"/>
    </row>
    <row r="49" spans="45:45" ht="15.75" x14ac:dyDescent="0.25">
      <c r="AS49" s="13"/>
    </row>
    <row r="50" spans="45:45" ht="15.75" x14ac:dyDescent="0.25">
      <c r="AS50" s="13"/>
    </row>
    <row r="51" spans="45:45" ht="15.75" x14ac:dyDescent="0.25">
      <c r="AS51" s="13"/>
    </row>
    <row r="52" spans="45:45" ht="15.75" x14ac:dyDescent="0.25">
      <c r="AS52" s="13"/>
    </row>
    <row r="53" spans="45:45" ht="15.75" x14ac:dyDescent="0.25">
      <c r="AS53" s="13"/>
    </row>
    <row r="54" spans="45:45" ht="15.75" x14ac:dyDescent="0.25">
      <c r="AS54" s="13"/>
    </row>
    <row r="55" spans="45:45" ht="15.75" x14ac:dyDescent="0.25">
      <c r="AS55" s="13"/>
    </row>
    <row r="56" spans="45:45" ht="15.75" x14ac:dyDescent="0.25">
      <c r="AS56" s="13"/>
    </row>
    <row r="57" spans="45:45" ht="15.75" x14ac:dyDescent="0.25">
      <c r="AS57" s="13"/>
    </row>
    <row r="58" spans="45:45" ht="15.75" x14ac:dyDescent="0.25">
      <c r="AS58" s="13"/>
    </row>
    <row r="59" spans="45:45" ht="15.75" x14ac:dyDescent="0.25">
      <c r="AS59" s="13"/>
    </row>
    <row r="60" spans="45:45" ht="15.75" x14ac:dyDescent="0.25">
      <c r="AS60" s="13"/>
    </row>
    <row r="61" spans="45:45" ht="15.75" x14ac:dyDescent="0.25">
      <c r="AS61" s="13"/>
    </row>
    <row r="62" spans="45:45" ht="15.75" x14ac:dyDescent="0.25">
      <c r="AS62" s="13"/>
    </row>
    <row r="63" spans="45:45" ht="15.75" x14ac:dyDescent="0.25">
      <c r="AS63" s="13"/>
    </row>
    <row r="64" spans="45:45" ht="15.75" x14ac:dyDescent="0.25">
      <c r="AS64" s="13"/>
    </row>
    <row r="65" spans="45:45" ht="15.75" x14ac:dyDescent="0.25">
      <c r="AS65" s="13"/>
    </row>
    <row r="66" spans="45:45" ht="15.75" x14ac:dyDescent="0.25">
      <c r="AS66" s="13"/>
    </row>
    <row r="67" spans="45:45" ht="15.75" x14ac:dyDescent="0.25">
      <c r="AS67" s="13"/>
    </row>
    <row r="68" spans="45:45" ht="15.75" x14ac:dyDescent="0.25">
      <c r="AS68" s="13"/>
    </row>
    <row r="69" spans="45:45" ht="15.75" x14ac:dyDescent="0.25">
      <c r="AS69" s="13"/>
    </row>
    <row r="70" spans="45:45" ht="15.75" x14ac:dyDescent="0.25">
      <c r="AS70" s="13"/>
    </row>
    <row r="71" spans="45:45" ht="15.75" x14ac:dyDescent="0.25">
      <c r="AS71" s="13"/>
    </row>
    <row r="72" spans="45:45" ht="15.75" x14ac:dyDescent="0.25">
      <c r="AS72" s="13"/>
    </row>
    <row r="73" spans="45:45" ht="15.75" x14ac:dyDescent="0.25">
      <c r="AS73" s="13"/>
    </row>
    <row r="74" spans="45:45" ht="15.75" x14ac:dyDescent="0.25">
      <c r="AS74" s="13"/>
    </row>
    <row r="75" spans="45:45" ht="15.75" x14ac:dyDescent="0.25">
      <c r="AS75" s="13"/>
    </row>
    <row r="76" spans="45:45" ht="15.75" x14ac:dyDescent="0.25">
      <c r="AS76" s="13"/>
    </row>
    <row r="77" spans="45:45" ht="15.75" x14ac:dyDescent="0.25">
      <c r="AS77" s="13"/>
    </row>
    <row r="78" spans="45:45" ht="15.75" x14ac:dyDescent="0.25">
      <c r="AS78" s="13"/>
    </row>
    <row r="79" spans="45:45" ht="15.75" x14ac:dyDescent="0.25">
      <c r="AS79" s="13"/>
    </row>
    <row r="80" spans="45:45" ht="15.75" x14ac:dyDescent="0.25">
      <c r="AS80" s="13"/>
    </row>
    <row r="81" spans="45:45" ht="15.75" x14ac:dyDescent="0.25">
      <c r="AS81" s="13"/>
    </row>
    <row r="82" spans="45:45" ht="15.75" x14ac:dyDescent="0.25">
      <c r="AS82" s="13"/>
    </row>
    <row r="83" spans="45:45" ht="15.75" x14ac:dyDescent="0.25">
      <c r="AS83" s="13"/>
    </row>
    <row r="84" spans="45:45" ht="15.75" x14ac:dyDescent="0.25">
      <c r="AS84" s="13"/>
    </row>
    <row r="85" spans="45:45" ht="15.75" x14ac:dyDescent="0.25">
      <c r="AS85" s="13"/>
    </row>
    <row r="86" spans="45:45" ht="15.75" x14ac:dyDescent="0.25">
      <c r="AS86" s="13"/>
    </row>
    <row r="87" spans="45:45" ht="15.75" x14ac:dyDescent="0.25">
      <c r="AS87" s="13"/>
    </row>
    <row r="88" spans="45:45" ht="15.75" x14ac:dyDescent="0.25">
      <c r="AS88" s="13"/>
    </row>
    <row r="89" spans="45:45" ht="15.75" x14ac:dyDescent="0.25">
      <c r="AS89" s="13"/>
    </row>
    <row r="90" spans="45:45" ht="15.75" x14ac:dyDescent="0.25">
      <c r="AS90" s="13"/>
    </row>
    <row r="91" spans="45:45" ht="15.75" x14ac:dyDescent="0.25">
      <c r="AS91" s="13"/>
    </row>
    <row r="92" spans="45:45" ht="15.75" x14ac:dyDescent="0.25">
      <c r="AS92" s="13"/>
    </row>
    <row r="93" spans="45:45" ht="15.75" x14ac:dyDescent="0.25">
      <c r="AS93" s="13"/>
    </row>
    <row r="94" spans="45:45" ht="15.75" x14ac:dyDescent="0.25">
      <c r="AS94" s="13"/>
    </row>
    <row r="95" spans="45:45" ht="15.75" x14ac:dyDescent="0.25">
      <c r="AS95" s="13"/>
    </row>
    <row r="96" spans="45:45" ht="15.75" x14ac:dyDescent="0.25">
      <c r="AS96" s="13"/>
    </row>
    <row r="97" spans="45:45" ht="15.75" x14ac:dyDescent="0.25">
      <c r="AS97" s="13"/>
    </row>
    <row r="98" spans="45:45" ht="15.75" x14ac:dyDescent="0.25">
      <c r="AS98" s="13"/>
    </row>
    <row r="99" spans="45:45" ht="15.75" x14ac:dyDescent="0.25">
      <c r="AS99" s="13"/>
    </row>
    <row r="100" spans="45:45" ht="15.75" x14ac:dyDescent="0.25">
      <c r="AS100" s="13"/>
    </row>
    <row r="101" spans="45:45" ht="15.75" x14ac:dyDescent="0.25">
      <c r="AS101" s="13"/>
    </row>
    <row r="102" spans="45:45" ht="15.75" x14ac:dyDescent="0.25">
      <c r="AS102" s="13"/>
    </row>
    <row r="103" spans="45:45" ht="15.75" x14ac:dyDescent="0.25">
      <c r="AS103" s="13"/>
    </row>
    <row r="104" spans="45:45" ht="15.75" x14ac:dyDescent="0.25">
      <c r="AS104" s="13"/>
    </row>
    <row r="105" spans="45:45" ht="15.75" x14ac:dyDescent="0.25">
      <c r="AS105" s="13"/>
    </row>
    <row r="106" spans="45:45" ht="15.75" x14ac:dyDescent="0.25">
      <c r="AS106" s="13"/>
    </row>
    <row r="107" spans="45:45" ht="15.75" x14ac:dyDescent="0.25">
      <c r="AS107" s="13"/>
    </row>
    <row r="108" spans="45:45" ht="15.75" x14ac:dyDescent="0.25">
      <c r="AS108" s="13"/>
    </row>
    <row r="109" spans="45:45" ht="15.75" x14ac:dyDescent="0.25">
      <c r="AS109" s="13"/>
    </row>
    <row r="110" spans="45:45" ht="15.75" x14ac:dyDescent="0.25">
      <c r="AS110" s="13"/>
    </row>
    <row r="111" spans="45:45" ht="15.75" x14ac:dyDescent="0.25">
      <c r="AS111" s="13"/>
    </row>
    <row r="112" spans="45:45" ht="15.75" x14ac:dyDescent="0.25">
      <c r="AS112" s="13"/>
    </row>
    <row r="113" spans="45:45" ht="15.75" x14ac:dyDescent="0.25">
      <c r="AS113" s="13"/>
    </row>
    <row r="114" spans="45:45" ht="15.75" x14ac:dyDescent="0.25">
      <c r="AS114" s="13"/>
    </row>
    <row r="115" spans="45:45" ht="15.75" x14ac:dyDescent="0.25">
      <c r="AS115" s="13"/>
    </row>
    <row r="116" spans="45:45" ht="15.75" x14ac:dyDescent="0.25">
      <c r="AS116" s="13"/>
    </row>
    <row r="117" spans="45:45" ht="15.75" x14ac:dyDescent="0.25">
      <c r="AS117" s="13"/>
    </row>
    <row r="118" spans="45:45" ht="15.75" x14ac:dyDescent="0.25">
      <c r="AS118" s="13"/>
    </row>
    <row r="119" spans="45:45" ht="15.75" x14ac:dyDescent="0.25">
      <c r="AS119" s="13"/>
    </row>
    <row r="120" spans="45:45" ht="15.75" x14ac:dyDescent="0.25">
      <c r="AS120" s="13"/>
    </row>
    <row r="121" spans="45:45" ht="15.75" x14ac:dyDescent="0.25">
      <c r="AS121" s="13"/>
    </row>
    <row r="122" spans="45:45" ht="15.75" x14ac:dyDescent="0.25">
      <c r="AS122" s="13"/>
    </row>
    <row r="123" spans="45:45" ht="15.75" x14ac:dyDescent="0.25">
      <c r="AS123" s="13"/>
    </row>
    <row r="124" spans="45:45" ht="15.75" x14ac:dyDescent="0.25">
      <c r="AS124" s="13"/>
    </row>
    <row r="125" spans="45:45" ht="15.75" x14ac:dyDescent="0.25">
      <c r="AS125" s="13"/>
    </row>
    <row r="126" spans="45:45" ht="15.75" x14ac:dyDescent="0.25">
      <c r="AS126" s="13"/>
    </row>
    <row r="127" spans="45:45" ht="15.75" x14ac:dyDescent="0.25">
      <c r="AS127" s="13"/>
    </row>
    <row r="128" spans="45:45" ht="15.75" x14ac:dyDescent="0.25">
      <c r="AS128" s="13"/>
    </row>
    <row r="129" spans="45:45" ht="15.75" x14ac:dyDescent="0.25">
      <c r="AS129" s="13"/>
    </row>
    <row r="130" spans="45:45" ht="15.75" x14ac:dyDescent="0.25">
      <c r="AS130" s="13"/>
    </row>
    <row r="131" spans="45:45" ht="15.75" x14ac:dyDescent="0.25">
      <c r="AS131" s="13"/>
    </row>
    <row r="132" spans="45:45" ht="15.75" x14ac:dyDescent="0.25">
      <c r="AS132" s="13"/>
    </row>
    <row r="133" spans="45:45" ht="15.75" x14ac:dyDescent="0.25">
      <c r="AS133" s="13"/>
    </row>
    <row r="134" spans="45:45" ht="15.75" x14ac:dyDescent="0.25">
      <c r="AS134" s="13"/>
    </row>
    <row r="135" spans="45:45" ht="15.75" x14ac:dyDescent="0.25">
      <c r="AS135" s="13"/>
    </row>
    <row r="136" spans="45:45" ht="15.75" x14ac:dyDescent="0.25">
      <c r="AS136" s="13"/>
    </row>
    <row r="137" spans="45:45" ht="15.75" x14ac:dyDescent="0.25">
      <c r="AS137" s="13"/>
    </row>
  </sheetData>
  <mergeCells count="10">
    <mergeCell ref="A13:H13"/>
    <mergeCell ref="J13:K13"/>
    <mergeCell ref="A15:H17"/>
    <mergeCell ref="A1:G1"/>
    <mergeCell ref="F6:F8"/>
    <mergeCell ref="F9:F12"/>
    <mergeCell ref="H6:H8"/>
    <mergeCell ref="H9:H12"/>
    <mergeCell ref="G6:G8"/>
    <mergeCell ref="G9:G12"/>
  </mergeCells>
  <pageMargins left="0.70866141732283472" right="0.70866141732283472" top="0.74803149606299213" bottom="0.74803149606299213" header="0.31496062992125984" footer="0.31496062992125984"/>
  <pageSetup paperSize="9" scale="20" pageOrder="overThenDown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yuvFSICmbTFMRHU2+FINF0mpDkk=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YsCWSd9zKN7/QCha24sY0IveN08=</DigestValue>
    </Reference>
  </SignedInfo>
  <SignatureValue>RRg5P58RzvHeIVaIfw6I6SGBEnMgqRDcQWJnftseeW5c2erBfOpuQtjRsxJ9X5JYe8+6ssfGGKpg
Hvbu1eAro8wOCrsMd1Z1MSj90g5LHEXokIY6uFhoErf/pgOa/hjNaIroXCoCc4zmGfDd8+6q1J+O
bx6YH6Zw+zKDbHNw3H1X9BSxiwO55SqezcNfuhf0A3ctt2UO7m3gSMNRCWNv7ye6+F/X0I3faAF+
W41k9VPrR4YxzFf6g1FkyAwwAeEYZfaa4pkH70tbZrGrciceqXCWV3MfwByobSFEjWhbwP69jP3h
bJ10c8CXpIqZLSDNQYfthQrtLtT+hnOoQp2stg==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TvpUv9kjyzUuMlGpTcRqCmJiPuQ=</DigestValue>
      </Reference>
      <Reference URI="/xl/drawings/drawing1.xml?ContentType=application/vnd.openxmlformats-officedocument.drawing+xml">
        <DigestMethod Algorithm="http://www.w3.org/2000/09/xmldsig#sha1"/>
        <DigestValue>EKcGNCigegprjwWxYNRkHbFd3Kw=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lV4RyrT/WoBiesc8vGWe00pQDOo=</DigestValue>
      </Reference>
      <Reference URI="/xl/styles.xml?ContentType=application/vnd.openxmlformats-officedocument.spreadsheetml.styles+xml">
        <DigestMethod Algorithm="http://www.w3.org/2000/09/xmldsig#sha1"/>
        <DigestValue>AU3zAjcDUgdmHr29rHqlup34WGQ=</DigestValue>
      </Reference>
      <Reference URI="/xl/worksheets/sheet1.xml?ContentType=application/vnd.openxmlformats-officedocument.spreadsheetml.worksheet+xml">
        <DigestMethod Algorithm="http://www.w3.org/2000/09/xmldsig#sha1"/>
        <DigestValue>AneaCG8d4BaAE8YWt4QdYrRPDO0=</DigestValue>
      </Reference>
      <Reference URI="/xl/sharedStrings.xml?ContentType=application/vnd.openxmlformats-officedocument.spreadsheetml.sharedStrings+xml">
        <DigestMethod Algorithm="http://www.w3.org/2000/09/xmldsig#sha1"/>
        <DigestValue>SdrHuIsx90vHQ3K+BEF4yc8Swfg=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cXMeT85nL2MCVPDdjvfHX24AloY=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2015-02-17T12:47:52Z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2015-02-17T12:47:52Z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+l4RZd5jg8oou1Cl30Oev4ZtzIU=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hPoexMz1soRcSVEhutZ5fFWG+b8=</DigestValue>
    </Reference>
  </SignedInfo>
  <SignatureValue>PHyd071jGP8MchZvf+oovqpcTq81ATLxTL5Hol/Y4Gv/jNI0vNZOzoabW25gyMLaEoREFrSKgmit
kNdtU07EEpaBzmI6p39kxTvCfzu/pQPu4NMWXsM5yIRxc/V9yeI+5QmHfHOBfTpb/w3v6CbJg3vU
k2B6Dl8ZvtsmpPbN2RffVXT4XYm6c4Zfo3Q5ZyH80GRlpS9jemsKqGG8d2De0Tvg/7V0H9kha6Pc
55y0r0zcRHD4x8PA72eg3HeU9b3xg/ELmbYb5gk1e51XNROjKthkIPyiE5Hzn9KlFQO+vqa2N7yN
bG3955z802kCmQ81Rv5rI5zyfw9NB2lCu61iCA==</SignatureValue>
  <KeyInfo>
    <X509Data>
      <X509Certificate>MIIG4DCCBcigAwIBAgIDGcjAMA0GCSqGSIb3DQEBCwUAMF8xCzAJBgNVBAYTAkNaMSwwKgYDVQQK
DCPEjGVza8OhIHBvxaF0YSwgcy5wLiBbScSMIDQ3MTE0OTgzXTEiMCAGA1UEAxMZUG9zdFNpZ251
bSBRdWFsaWZpZWQgQ0EgMjAeFw0xNDEwMDIxMjIzMTBaFw0xNTEwMjIxMjIzMTBaMIHBMQswCQYD
VQQGEwJDWjE5MDcGA1UECgwwWsOhcGFkb8SNZXNrw6EgdW5pdmVyeml0YSB2IFBsem5pIFtJxIwg
NDk3Nzc1MTNdMRIwEAYDVQQLDAlyZWt0b3LDoXQxDjAMBgNVBAsTBTEzOTg1MS4wLAYDVQQDDCVk
b2MuIFBhZWREci4gSWxvbmEgTWF1cml0em92w6EsIFBoLkQuMRAwDgYDVQQFEwdQMTkyNTcyMREw
DwYDVQQMEwhyZWt0b3JrYTCCASIwDQYJKoZIhvcNAQEBBQADggEPADCCAQoCggEBAKstJyrlAJWZ
OwQ3mbjrkG9t/CjONmUf/huZe+WmRYjDkOylnjLo0xb5lC00k9s56P1Q8dJJlNcZqian2L1Cht+3
lh9HRAeUsoKggB4skClN4r2FtyrpSgA5AmfWXih4bR98d9QDAQH2Kh35bm/6P4YyY0Pqv8MwnyEp
WfTCotE+bz4MoGxV/UihJLSgrJM77Be3MCZ6REkV7+XLeqDMVCGRGte7phwKrM03oxT8Vo4filQq
lRc//ZFOhDHX2pc69PFsM+Gkla6qOwRJwq/j/qXs4nf4ISyVdNvuni73eF7ZkBSJVRHDznX4EIBf
SNcfoxrdpV6+lab6FQ26EoGsGo8CAwEAAaOCA0AwggM8MD8GA1UdEQQ4MDaBDm1hdUByZWsuemN1
LmN6oBkGCSsGAQQB3BkCAaAMEwoxMTE4MTk5MTgxoAkGA1UEDaACEwAwggEOBgNVHSAEggEFMIIB
ATCB/gYJZ4EGAQQBB4IsMIHwMIHHBggrBgEFBQcCAjCBuhqBt1RlbnRvIGt2YWxpZmlrb3Zhbnkg
Y2VydGlmaWthdCBieWwgdnlkYW4gcG9kbGUgemFrb25hIDIyNy8yMDAwU2IuIGEgbmF2YXpueWNo
IHByZWRwaXN1Li9UaGlzIHF1YWxpZmllZCBjZXJ0aWZpY2F0ZSB3YXMgaXNzdWVkIGFjY29yZGlu
ZyB0byBMYXcgTm8gMjI3LzIwMDBDb2xsLiBhbmQgcmVsYXRlZCByZWd1bGF0aW9uczAkBggrBgEF
BQcCARYYaHR0cDovL3d3dy5wb3N0c2lnbnVtLmN6MBgGCCsGAQUFBwEDBAwwCjAIBgYEAI5GAQEw
gcgGCCsGAQUFBwEBBIG7MIG4MDsGCCsGAQUFBzAChi9odHRwOi8vd3d3LnBvc3RzaWdudW0uY3ov
Y3J0L3BzcXVhbGlmaWVkY2EyLmNydDA8BggrBgEFBQcwAoYwaHR0cDovL3d3dzIucG9zdHNpZ251
bS5jei9jcnQvcHNxdWFsaWZpZWRjYTIuY3J0MDsGCCsGAQUFBzAChi9odHRwOi8vcG9zdHNpZ251
bS50dGMuY3ovY3J0L3BzcXVhbGlmaWVkY2EyLmNydDAOBgNVHQ8BAf8EBAMCBeAwHwYDVR0jBBgw
FoAUiehM34smOT7XJC4SDnrn5ifl1pcwgbEGA1UdHwSBqTCBpjA1oDOgMYYvaHR0cDovL3d3dy5w
b3N0c2lnbnVtLmN6L2NybC9wc3F1YWxpZmllZGNhMi5jcmwwNqA0oDKGMGh0dHA6Ly93d3cyLnBv
c3RzaWdudW0uY3ovY3JsL3BzcXVhbGlmaWVkY2EyLmNybDA1oDOgMYYvaHR0cDovL3Bvc3RzaWdu
dW0udHRjLmN6L2NybC9wc3F1YWxpZmllZGNhMi5jcmwwHQYDVR0OBBYEFFhT+dGC8NVPhbx/l4gv
Er5RyiDvMA0GCSqGSIb3DQEBCwUAA4IBAQBq/Y5iCiVD9C4HB9/+sf4Hiu73n5aZioebU3JOHYrO
FNWs02O++vEwsKteP8/xFDy9PhUWEInIPcp4HNRGxwb8a6hrUfOdoWW5ramtzuzWNKzFHhmIOysx
rMgNALWtycAOb5YzCBj6qx4tWMI5msqD7bDp0DzMqNSzHIxlzXIxPjG3CAGuY4FUFyk4Q4nsDdIk
Mr6UMpKOaTBMzTH+amyy+nuMzP4AhIYisPx24ERqo76KCN4cZrQnuEQM35b/FABgqHWe8C2dNGfO
nUbhh312F0BAyz4Mnpxd+9PXKGNB3LvSu55LeYtWKpqx7l4Vvm2FkGt3725igAqxd6Vcx4A7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TvpUv9kjyzUuMlGpTcRqCmJiPuQ=</DigestValue>
      </Reference>
      <Reference URI="/xl/drawings/drawing1.xml?ContentType=application/vnd.openxmlformats-officedocument.drawing+xml">
        <DigestMethod Algorithm="http://www.w3.org/2000/09/xmldsig#sha1"/>
        <DigestValue>EKcGNCigegprjwWxYNRkHbFd3Kw=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lV4RyrT/WoBiesc8vGWe00pQDOo=</DigestValue>
      </Reference>
      <Reference URI="/xl/styles.xml?ContentType=application/vnd.openxmlformats-officedocument.spreadsheetml.styles+xml">
        <DigestMethod Algorithm="http://www.w3.org/2000/09/xmldsig#sha1"/>
        <DigestValue>AU3zAjcDUgdmHr29rHqlup34WGQ=</DigestValue>
      </Reference>
      <Reference URI="/xl/worksheets/sheet1.xml?ContentType=application/vnd.openxmlformats-officedocument.spreadsheetml.worksheet+xml">
        <DigestMethod Algorithm="http://www.w3.org/2000/09/xmldsig#sha1"/>
        <DigestValue>AneaCG8d4BaAE8YWt4QdYrRPDO0=</DigestValue>
      </Reference>
      <Reference URI="/xl/sharedStrings.xml?ContentType=application/vnd.openxmlformats-officedocument.spreadsheetml.sharedStrings+xml">
        <DigestMethod Algorithm="http://www.w3.org/2000/09/xmldsig#sha1"/>
        <DigestValue>SdrHuIsx90vHQ3K+BEF4yc8Swfg=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cXMeT85nL2MCVPDdjvfHX24AloY=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2015-02-24T11:52:09Z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2015-02-24T11:52:09Z</xd:SigningTime>
          <xd:SigningCertificate>
            <xd:Cert>
              <xd:CertDigest>
                <DigestMethod Algorithm="http://www.w3.org/2000/09/xmldsig#sha1"/>
                <DigestValue>c0b8sgVa41bPIoGfx6I2VzsUBFc=</DigestValue>
              </xd:CertDigest>
              <xd:IssuerSerial>
                <X509IssuerName>CN=PostSignum Qualified CA 2, O="Česká pošta, s.p. [IČ 47114983]", C=CZ</X509IssuerName>
                <X509SerialNumber>1689792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DATA!Názvy_tisku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Uknown</cp:lastModifiedBy>
  <cp:lastPrinted>2014-11-25T15:28:48Z</cp:lastPrinted>
  <dcterms:created xsi:type="dcterms:W3CDTF">2014-03-05T12:43:32Z</dcterms:created>
  <dcterms:modified xsi:type="dcterms:W3CDTF">2015-02-17T12:47:52Z</dcterms:modified>
</cp:coreProperties>
</file>