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  <Default Extension="sigs" ContentType="application/vnd.openxmlformats-package.digital-signature-origin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510" windowWidth="19320" windowHeight="12930" activeTab="0"/>
  </bookViews>
  <sheets>
    <sheet name="DATA" sheetId="2" r:id="rId1"/>
  </sheets>
  <definedNames>
    <definedName name="_xlnm.Print_Area" localSheetId="0">'DATA'!$A:$L</definedName>
    <definedName name="_xlnm.Print_Titles" localSheetId="0">'DATA'!$A:$A,'DATA'!$3:$3</definedName>
  </definedNames>
  <calcPr calcId="145621"/>
</workbook>
</file>

<file path=xl/sharedStrings.xml><?xml version="1.0" encoding="utf-8"?>
<sst xmlns="http://schemas.openxmlformats.org/spreadsheetml/2006/main" count="142" uniqueCount="88">
  <si>
    <t>Název</t>
  </si>
  <si>
    <t>Množství</t>
  </si>
  <si>
    <t>Jednotka [MJ]</t>
  </si>
  <si>
    <t>Popis</t>
  </si>
  <si>
    <t>Položka</t>
  </si>
  <si>
    <t>MÍSTO DODÁNÍ</t>
  </si>
  <si>
    <t>ks</t>
  </si>
  <si>
    <t>Originální toner FX 10</t>
  </si>
  <si>
    <t>Originální toner pro tiskárnu Canon Mp 4120</t>
  </si>
  <si>
    <t xml:space="preserve">FDU - p.Pfauser tel:37763 6717 
</t>
  </si>
  <si>
    <t>Univerzitní 28, Plzeň</t>
  </si>
  <si>
    <t>Originální inkoust IJC244 Magenta</t>
  </si>
  <si>
    <t>Originální inkoust IJC244 Magenta pro Oce Cs2044</t>
  </si>
  <si>
    <t>Originální inkoust IJC244Photo Magenta</t>
  </si>
  <si>
    <t>Originální inkoust IJC244 Photo Magenta pro Oce Cs2044</t>
  </si>
  <si>
    <t>Originální inkoust IJC244 Photo Cyan</t>
  </si>
  <si>
    <t>Originální inkoust IJC244 Photo Cyan  pro Oce Cs2044</t>
  </si>
  <si>
    <t>Originální inkoust IJC244 Cyan</t>
  </si>
  <si>
    <t>Originální inkoust IJC244 Cyan pro Oce Cs2044</t>
  </si>
  <si>
    <t>Originální inkoust IJC244 Yellow</t>
  </si>
  <si>
    <t>Originální inkoust IJC244 Yellow pro Oce Cs2044</t>
  </si>
  <si>
    <t>Originální inkoust IJC244 Black</t>
  </si>
  <si>
    <t>Originální inkoust IJC244 Black pro Oce Cs2044</t>
  </si>
  <si>
    <t>toner do tiskárny OKI MC362 černý</t>
  </si>
  <si>
    <t>Originální toner OKI 44469803, barva černá (black), výtěžnost 3500 stran.</t>
  </si>
  <si>
    <t xml:space="preserve">DFPR - pí Bárková, tel: 37763 7003
</t>
  </si>
  <si>
    <t>Sady Pětatřicátníků 14 , Plzeň</t>
  </si>
  <si>
    <t>toner do tiskárny OKI MC362 azurový</t>
  </si>
  <si>
    <t>Originální toner OKI 44469706, barva azurová (cyan), výtěžnost 2000 stran.</t>
  </si>
  <si>
    <t>toner do tiskárny OKI MC362 purpurový</t>
  </si>
  <si>
    <t>Originální toner OKI 44469705, barva purpurová (magenta), výtěžnost 2000 stran.</t>
  </si>
  <si>
    <t>toner do tiskárny OKI MC362 žlutý</t>
  </si>
  <si>
    <t>Originální toner OKI 44469704, barva žlutá (yellow), výtěžnost 2000 stran.</t>
  </si>
  <si>
    <t>toner  tiskárny OKI MC562 černý</t>
  </si>
  <si>
    <t>Originální toner OKI 44973508, barva černá (black), výtěžnost 7000 stran.</t>
  </si>
  <si>
    <t>toner  tiskárny OKI MC562 azurový</t>
  </si>
  <si>
    <t>Originální toner OKI 44469724, barva azurová (cyan), výtěžnost 5000 stran.</t>
  </si>
  <si>
    <t>toner  tiskárny OKI MC562 purpurový</t>
  </si>
  <si>
    <t>Originální toner OKI 44469723, barva purpurová (magenta), výtěžnost 5000 stran.</t>
  </si>
  <si>
    <t>toner  tiskárny OKI MC562 žlutý</t>
  </si>
  <si>
    <t>Originální toner OKI 44469722, barva žlutá (yellow), výtěžnost 5000 stran.</t>
  </si>
  <si>
    <t>toner do tiskárny OKI B401dn černý</t>
  </si>
  <si>
    <t>Originální černý toner OKI 44992402. Životnost je cca 2500 stran</t>
  </si>
  <si>
    <t>VYZ - pí GÖRNEROVÁ ,tel:37763 1033</t>
  </si>
  <si>
    <t>Univerzitní 8, Plzeň</t>
  </si>
  <si>
    <t>toner UTAX  CDC 1725/1730 DCC2725/2730 magenta</t>
  </si>
  <si>
    <t>Originální toner CDC 1725/1730 DCC2725/2730  , barva purpurová (magenta), výtěžnost 12000 stran.</t>
  </si>
  <si>
    <t xml:space="preserve">EO - pí Vlková, tel: 37763 1146 </t>
  </si>
  <si>
    <t>toner do tiskárny Brother MFC-9970</t>
  </si>
  <si>
    <t>Originální toner Brother TN-328BK, TN328BK, barva černá (black), výtěžnost 6.000 stran.</t>
  </si>
  <si>
    <t>KKY - pí.Fleisnerová Tel: 37763 2550</t>
  </si>
  <si>
    <t>Technická 8, Plzeň UN540</t>
  </si>
  <si>
    <t>tonery do OKI MB451</t>
  </si>
  <si>
    <t>Originální toner OKI 44992402, barva černá (black), výtěžnost 2500 stran.</t>
  </si>
  <si>
    <t>Toner pro Lexmark XS950de - černý</t>
  </si>
  <si>
    <t xml:space="preserve">Lexmark originální tonerová kazeta X950X2KG - černá,Kapacita 38.000 stran </t>
  </si>
  <si>
    <t>RTI - p Vaněk tel:37763 8714</t>
  </si>
  <si>
    <t>Univerzitní 22, Plzeň</t>
  </si>
  <si>
    <t>Toner pro Lexmark XS950de - žlutý</t>
  </si>
  <si>
    <t xml:space="preserve">Lexmark originální tonerová kazeta X950X2YG - žlutá.Kapacita 24.000 stran
</t>
  </si>
  <si>
    <t>Toner pro Lexmark XS950de - azurový</t>
  </si>
  <si>
    <t xml:space="preserve">Lexmark originální tonerová kazeta X950X2CG - azurová.Kapacita 24.000 stran
</t>
  </si>
  <si>
    <t>Toner pro Lexmark XS950de - puruporvý</t>
  </si>
  <si>
    <t>Lexmark originální tonerová kazeta X950X2MG - purpurová.Kapacita 24.000 stran</t>
  </si>
  <si>
    <t>Černý toner pro Konica Minolta 1690MF</t>
  </si>
  <si>
    <t xml:space="preserve">Černý toner KONICA MINOLTA A0V301H ,Originální víceobjemový černý toner do tiskárny Konica Minolta MC 1690MF.
</t>
  </si>
  <si>
    <t>Sada barevných tonerů pro Konica Minolta 1690MF</t>
  </si>
  <si>
    <t>sada</t>
  </si>
  <si>
    <t xml:space="preserve">Sada tonerů KONICA MINOLTA A0V30NH,Originální tonery MINOLTA (azurový + purpurový + žlutý)
</t>
  </si>
  <si>
    <t>Neo.toner do tiskárny Canon I-sensys MF 4730</t>
  </si>
  <si>
    <t>neo.Canon CRG-728 černý</t>
  </si>
  <si>
    <t>SKM - pí Kurzová,Tel: 602223980</t>
  </si>
  <si>
    <t>Univerzitní 12,Plzeň</t>
  </si>
  <si>
    <r>
      <t xml:space="preserve">Maximální jednotková cena </t>
    </r>
    <r>
      <rPr>
        <b/>
        <u val="single"/>
        <sz val="11"/>
        <rFont val="Calibri"/>
        <family val="2"/>
        <scheme val="minor"/>
      </rPr>
      <t>BEZ</t>
    </r>
    <r>
      <rPr>
        <b/>
        <sz val="11"/>
        <rFont val="Calibri"/>
        <family val="2"/>
        <scheme val="minor"/>
      </rPr>
      <t xml:space="preserve"> DPH</t>
    </r>
  </si>
  <si>
    <t>Obchodní název + typ zboží</t>
  </si>
  <si>
    <t>[doplní uchazeč]</t>
  </si>
  <si>
    <t>Cena v Kč bez DPH/Ks</t>
  </si>
  <si>
    <t>Kontakaktní osoba k převzetí zboží</t>
  </si>
  <si>
    <t>Cena celkem  v Kč bez DPH</t>
  </si>
  <si>
    <t>Celková nabídková cena v Kč bez DPH</t>
  </si>
  <si>
    <t xml:space="preserve">Priloha_c_1_kupni_smlouvy_cast_2_T_013-2015 </t>
  </si>
  <si>
    <t>Tonery ostatní 013_2015 - technická specifikace</t>
  </si>
  <si>
    <t xml:space="preserve">Uchazeč uvede na fakturu název a číslo dotačního projektu: </t>
  </si>
  <si>
    <t>faktura</t>
  </si>
  <si>
    <t>Regionální technologický institut (Op VaVpI) - CZ.1.05/2.1.00/03.0093</t>
  </si>
  <si>
    <t>Samostatná faktura</t>
  </si>
  <si>
    <t>Originální toner FX 10 pro tiskárnu Canon Mp 4120</t>
  </si>
  <si>
    <t>neoriginální toner COLORWAY Canon CRG-728 černý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</si>
</sst>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u val="single"/>
      <sz val="11"/>
      <name val="Calibri"/>
      <family val="2"/>
      <scheme val="minor"/>
    </font>
    <font>
      <sz val="12"/>
      <name val="Calibri"/>
      <family val="2"/>
      <scheme val="minor"/>
    </font>
    <font>
      <sz val="11"/>
      <name val="Arial"/>
      <family val="2"/>
    </font>
    <font>
      <b/>
      <sz val="16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ck"/>
      <bottom/>
    </border>
    <border>
      <left style="thick"/>
      <right style="medium"/>
      <top style="thick"/>
      <bottom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medium"/>
      <right style="medium"/>
      <top style="medium"/>
      <bottom style="thick"/>
    </border>
    <border>
      <left style="medium"/>
      <right style="medium"/>
      <top/>
      <bottom style="thick"/>
    </border>
    <border>
      <left style="medium"/>
      <right style="medium"/>
      <top style="thick"/>
      <bottom style="double"/>
    </border>
    <border>
      <left style="medium"/>
      <right/>
      <top style="thick"/>
      <bottom style="double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medium"/>
      <right style="medium"/>
      <top/>
      <bottom style="thin"/>
    </border>
    <border>
      <left style="medium"/>
      <right style="thick"/>
      <top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ck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thick"/>
      <top style="thin"/>
      <bottom/>
    </border>
    <border>
      <left style="medium"/>
      <right style="medium"/>
      <top/>
      <bottom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ck"/>
    </border>
    <border>
      <left style="medium"/>
      <right style="thick"/>
      <top/>
      <bottom/>
    </border>
    <border>
      <left style="medium"/>
      <right style="thick"/>
      <top style="thick"/>
      <bottom style="thin"/>
    </border>
    <border>
      <left style="thick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double"/>
      <bottom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1" applyNumberFormat="0" applyFont="0" applyAlignment="0" applyProtection="0"/>
  </cellStyleXfs>
  <cellXfs count="100">
    <xf numFmtId="0" fontId="0" fillId="0" borderId="0" xfId="0"/>
    <xf numFmtId="49" fontId="2" fillId="3" borderId="2" xfId="0" applyNumberFormat="1" applyFont="1" applyFill="1" applyBorder="1" applyAlignment="1" applyProtection="1">
      <alignment horizontal="center" vertical="center" wrapText="1"/>
      <protection/>
    </xf>
    <xf numFmtId="49" fontId="2" fillId="3" borderId="3" xfId="0" applyNumberFormat="1" applyFont="1" applyFill="1" applyBorder="1" applyAlignment="1" applyProtection="1">
      <alignment horizontal="center" vertical="center" wrapText="1"/>
      <protection/>
    </xf>
    <xf numFmtId="164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164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6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7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9" xfId="0" applyNumberFormat="1" applyFont="1" applyFill="1" applyBorder="1" applyAlignment="1" applyProtection="1">
      <alignment horizontal="center" vertical="center" wrapText="1"/>
      <protection/>
    </xf>
    <xf numFmtId="164" fontId="2" fillId="3" borderId="9" xfId="0" applyNumberFormat="1" applyFont="1" applyFill="1" applyBorder="1" applyAlignment="1" applyProtection="1">
      <alignment horizontal="center" vertical="center" wrapText="1"/>
      <protection/>
    </xf>
    <xf numFmtId="164" fontId="2" fillId="3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Alignment="1" applyProtection="1">
      <alignment horizontal="center" vertical="center" wrapText="1"/>
      <protection/>
    </xf>
    <xf numFmtId="164" fontId="3" fillId="2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164" fontId="3" fillId="0" borderId="14" xfId="0" applyNumberFormat="1" applyFont="1" applyBorder="1" applyAlignment="1" applyProtection="1">
      <alignment horizontal="center" vertical="center"/>
      <protection/>
    </xf>
    <xf numFmtId="164" fontId="3" fillId="0" borderId="13" xfId="0" applyNumberFormat="1" applyFont="1" applyBorder="1" applyAlignment="1" applyProtection="1">
      <alignment horizontal="center" vertical="center"/>
      <protection/>
    </xf>
    <xf numFmtId="2" fontId="3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49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164" fontId="3" fillId="0" borderId="17" xfId="0" applyNumberFormat="1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164" fontId="3" fillId="0" borderId="20" xfId="0" applyNumberFormat="1" applyFont="1" applyBorder="1" applyAlignment="1" applyProtection="1">
      <alignment horizontal="center" vertical="center"/>
      <protection/>
    </xf>
    <xf numFmtId="164" fontId="3" fillId="0" borderId="18" xfId="0" applyNumberFormat="1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164" fontId="3" fillId="0" borderId="23" xfId="0" applyNumberFormat="1" applyFont="1" applyBorder="1" applyAlignment="1" applyProtection="1">
      <alignment horizontal="center" vertical="center"/>
      <protection/>
    </xf>
    <xf numFmtId="164" fontId="3" fillId="0" borderId="24" xfId="0" applyNumberFormat="1" applyFont="1" applyBorder="1" applyAlignment="1" applyProtection="1">
      <alignment horizontal="center" vertical="center"/>
      <protection/>
    </xf>
    <xf numFmtId="49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49" fontId="3" fillId="0" borderId="26" xfId="0" applyNumberFormat="1" applyFont="1" applyFill="1" applyBorder="1" applyAlignment="1" applyProtection="1">
      <alignment horizontal="center" vertical="center" wrapText="1"/>
      <protection/>
    </xf>
    <xf numFmtId="49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/>
      <protection/>
    </xf>
    <xf numFmtId="164" fontId="3" fillId="0" borderId="28" xfId="0" applyNumberFormat="1" applyFont="1" applyBorder="1" applyAlignment="1" applyProtection="1">
      <alignment horizontal="center" vertical="center"/>
      <protection/>
    </xf>
    <xf numFmtId="164" fontId="3" fillId="0" borderId="29" xfId="0" applyNumberFormat="1" applyFont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/>
      <protection/>
    </xf>
    <xf numFmtId="164" fontId="3" fillId="0" borderId="30" xfId="0" applyNumberFormat="1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164" fontId="3" fillId="0" borderId="31" xfId="0" applyNumberFormat="1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 wrapText="1"/>
      <protection/>
    </xf>
    <xf numFmtId="1" fontId="3" fillId="0" borderId="12" xfId="0" applyNumberFormat="1" applyFont="1" applyFill="1" applyBorder="1" applyAlignment="1" applyProtection="1">
      <alignment horizontal="center" vertical="center" wrapText="1"/>
      <protection/>
    </xf>
    <xf numFmtId="1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/>
      <protection/>
    </xf>
    <xf numFmtId="164" fontId="4" fillId="0" borderId="0" xfId="0" applyNumberFormat="1" applyFont="1" applyAlignment="1" applyProtection="1">
      <alignment horizontal="center" vertical="center"/>
      <protection/>
    </xf>
    <xf numFmtId="49" fontId="4" fillId="0" borderId="0" xfId="0" applyNumberFormat="1" applyFont="1" applyFill="1" applyAlignment="1" applyProtection="1">
      <alignment horizontal="center" vertical="center" wrapText="1"/>
      <protection/>
    </xf>
    <xf numFmtId="164" fontId="8" fillId="0" borderId="0" xfId="0" applyNumberFormat="1" applyFont="1" applyAlignment="1" applyProtection="1">
      <alignment horizontal="center" vertical="center"/>
      <protection/>
    </xf>
    <xf numFmtId="49" fontId="8" fillId="0" borderId="0" xfId="0" applyNumberFormat="1" applyFont="1" applyFill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164" fontId="3" fillId="0" borderId="0" xfId="0" applyNumberFormat="1" applyFont="1" applyAlignment="1" applyProtection="1">
      <alignment horizontal="center" vertical="center"/>
      <protection/>
    </xf>
    <xf numFmtId="4" fontId="3" fillId="0" borderId="0" xfId="0" applyNumberFormat="1" applyFont="1" applyFill="1" applyAlignment="1" applyProtection="1">
      <alignment horizontal="center" vertical="center" wrapText="1"/>
      <protection/>
    </xf>
    <xf numFmtId="49" fontId="3" fillId="0" borderId="24" xfId="0" applyNumberFormat="1" applyFont="1" applyFill="1" applyBorder="1" applyAlignment="1" applyProtection="1">
      <alignment horizontal="center" vertical="center" wrapText="1"/>
      <protection/>
    </xf>
    <xf numFmtId="49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7" fillId="0" borderId="2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49" fontId="3" fillId="0" borderId="24" xfId="0" applyNumberFormat="1" applyFont="1" applyFill="1" applyBorder="1" applyAlignment="1" applyProtection="1">
      <alignment horizontal="center" vertical="center" wrapText="1"/>
      <protection/>
    </xf>
    <xf numFmtId="49" fontId="3" fillId="2" borderId="1" xfId="20" applyNumberFormat="1" applyFont="1" applyAlignment="1" applyProtection="1">
      <alignment horizontal="center" vertical="center" wrapText="1"/>
      <protection/>
    </xf>
    <xf numFmtId="0" fontId="7" fillId="2" borderId="1" xfId="20" applyFont="1" applyAlignment="1" applyProtection="1">
      <alignment horizontal="center" vertical="center" wrapText="1"/>
      <protection/>
    </xf>
    <xf numFmtId="164" fontId="8" fillId="0" borderId="33" xfId="0" applyNumberFormat="1" applyFont="1" applyBorder="1" applyAlignment="1" applyProtection="1">
      <alignment horizontal="center" vertical="center"/>
      <protection/>
    </xf>
    <xf numFmtId="164" fontId="8" fillId="0" borderId="34" xfId="0" applyNumberFormat="1" applyFont="1" applyBorder="1" applyAlignment="1" applyProtection="1">
      <alignment horizontal="center" vertical="center"/>
      <protection/>
    </xf>
    <xf numFmtId="164" fontId="8" fillId="0" borderId="35" xfId="0" applyNumberFormat="1" applyFont="1" applyBorder="1" applyAlignment="1" applyProtection="1">
      <alignment horizontal="center" vertical="center"/>
      <protection/>
    </xf>
    <xf numFmtId="0" fontId="8" fillId="0" borderId="33" xfId="0" applyFont="1" applyBorder="1" applyAlignment="1" applyProtection="1">
      <alignment horizontal="center" vertical="center"/>
      <protection/>
    </xf>
    <xf numFmtId="0" fontId="8" fillId="0" borderId="34" xfId="0" applyFont="1" applyBorder="1" applyAlignment="1" applyProtection="1">
      <alignment horizontal="center" vertical="center"/>
      <protection/>
    </xf>
    <xf numFmtId="0" fontId="8" fillId="0" borderId="35" xfId="0" applyFont="1" applyBorder="1" applyAlignment="1" applyProtection="1">
      <alignment horizontal="center" vertical="center"/>
      <protection/>
    </xf>
    <xf numFmtId="0" fontId="7" fillId="0" borderId="2" xfId="0" applyFont="1" applyBorder="1" applyAlignment="1" applyProtection="1">
      <alignment horizontal="center" vertical="center" wrapText="1"/>
      <protection/>
    </xf>
    <xf numFmtId="0" fontId="0" fillId="0" borderId="8" xfId="0" applyBorder="1" applyAlignment="1" applyProtection="1">
      <alignment horizontal="center" vertical="center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8" xfId="0" applyFont="1" applyBorder="1" applyAlignment="1" applyProtection="1">
      <alignment horizontal="center" vertical="center" wrapText="1"/>
      <protection/>
    </xf>
    <xf numFmtId="0" fontId="7" fillId="0" borderId="8" xfId="0" applyFont="1" applyBorder="1" applyAlignment="1" applyProtection="1">
      <alignment horizontal="center" vertical="center" wrapText="1"/>
      <protection/>
    </xf>
    <xf numFmtId="49" fontId="3" fillId="0" borderId="2" xfId="0" applyNumberFormat="1" applyFont="1" applyFill="1" applyBorder="1" applyAlignment="1" applyProtection="1">
      <alignment horizontal="center" vertical="center" wrapText="1"/>
      <protection/>
    </xf>
    <xf numFmtId="49" fontId="3" fillId="0" borderId="24" xfId="0" applyNumberFormat="1" applyFont="1" applyFill="1" applyBorder="1" applyAlignment="1" applyProtection="1">
      <alignment horizontal="center" vertical="center" wrapText="1"/>
      <protection/>
    </xf>
    <xf numFmtId="49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36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 horizontal="center" vertical="center" wrapText="1"/>
      <protection/>
    </xf>
    <xf numFmtId="0" fontId="0" fillId="0" borderId="8" xfId="0" applyBorder="1" applyAlignment="1" applyProtection="1">
      <alignment horizontal="center" vertical="center" wrapText="1"/>
      <protection/>
    </xf>
    <xf numFmtId="0" fontId="7" fillId="0" borderId="2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164" fontId="3" fillId="0" borderId="0" xfId="0" applyNumberFormat="1" applyFont="1" applyAlignment="1" applyProtection="1">
      <alignment horizontal="center" vertical="center"/>
      <protection/>
    </xf>
    <xf numFmtId="4" fontId="3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4" fontId="3" fillId="0" borderId="37" xfId="0" applyNumberFormat="1" applyFont="1" applyFill="1" applyBorder="1" applyAlignment="1" applyProtection="1">
      <alignment horizontal="center" vertical="center" wrapText="1"/>
      <protection/>
    </xf>
    <xf numFmtId="0" fontId="0" fillId="0" borderId="37" xfId="0" applyBorder="1" applyAlignment="1" applyProtection="1">
      <alignment horizontal="center" vertical="center"/>
      <protection/>
    </xf>
    <xf numFmtId="0" fontId="0" fillId="0" borderId="38" xfId="0" applyBorder="1" applyAlignment="1" applyProtection="1">
      <alignment horizontal="center" vertical="center"/>
      <protection/>
    </xf>
    <xf numFmtId="164" fontId="3" fillId="0" borderId="39" xfId="0" applyNumberFormat="1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znám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52</xdr:col>
      <xdr:colOff>0</xdr:colOff>
      <xdr:row>3</xdr:row>
      <xdr:rowOff>0</xdr:rowOff>
    </xdr:from>
    <xdr:to>
      <xdr:col>52</xdr:col>
      <xdr:colOff>190500</xdr:colOff>
      <xdr:row>3</xdr:row>
      <xdr:rowOff>190500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624625" y="120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52</xdr:col>
      <xdr:colOff>0</xdr:colOff>
      <xdr:row>3</xdr:row>
      <xdr:rowOff>0</xdr:rowOff>
    </xdr:from>
    <xdr:to>
      <xdr:col>52</xdr:col>
      <xdr:colOff>190500</xdr:colOff>
      <xdr:row>3</xdr:row>
      <xdr:rowOff>190500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624625" y="120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52</xdr:col>
      <xdr:colOff>0</xdr:colOff>
      <xdr:row>3</xdr:row>
      <xdr:rowOff>0</xdr:rowOff>
    </xdr:from>
    <xdr:to>
      <xdr:col>52</xdr:col>
      <xdr:colOff>190500</xdr:colOff>
      <xdr:row>3</xdr:row>
      <xdr:rowOff>190500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624625" y="120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52</xdr:col>
      <xdr:colOff>0</xdr:colOff>
      <xdr:row>3</xdr:row>
      <xdr:rowOff>0</xdr:rowOff>
    </xdr:from>
    <xdr:to>
      <xdr:col>52</xdr:col>
      <xdr:colOff>190500</xdr:colOff>
      <xdr:row>3</xdr:row>
      <xdr:rowOff>190500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624625" y="120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52</xdr:col>
      <xdr:colOff>0</xdr:colOff>
      <xdr:row>3</xdr:row>
      <xdr:rowOff>0</xdr:rowOff>
    </xdr:from>
    <xdr:to>
      <xdr:col>52</xdr:col>
      <xdr:colOff>190500</xdr:colOff>
      <xdr:row>3</xdr:row>
      <xdr:rowOff>190500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624625" y="120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52</xdr:col>
      <xdr:colOff>0</xdr:colOff>
      <xdr:row>3</xdr:row>
      <xdr:rowOff>0</xdr:rowOff>
    </xdr:from>
    <xdr:to>
      <xdr:col>52</xdr:col>
      <xdr:colOff>190500</xdr:colOff>
      <xdr:row>3</xdr:row>
      <xdr:rowOff>190500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624625" y="120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52</xdr:col>
      <xdr:colOff>0</xdr:colOff>
      <xdr:row>3</xdr:row>
      <xdr:rowOff>0</xdr:rowOff>
    </xdr:from>
    <xdr:to>
      <xdr:col>52</xdr:col>
      <xdr:colOff>190500</xdr:colOff>
      <xdr:row>3</xdr:row>
      <xdr:rowOff>190500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624625" y="120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52</xdr:col>
      <xdr:colOff>0</xdr:colOff>
      <xdr:row>3</xdr:row>
      <xdr:rowOff>0</xdr:rowOff>
    </xdr:from>
    <xdr:to>
      <xdr:col>52</xdr:col>
      <xdr:colOff>190500</xdr:colOff>
      <xdr:row>3</xdr:row>
      <xdr:rowOff>190500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624625" y="120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52</xdr:col>
      <xdr:colOff>0</xdr:colOff>
      <xdr:row>3</xdr:row>
      <xdr:rowOff>0</xdr:rowOff>
    </xdr:from>
    <xdr:to>
      <xdr:col>52</xdr:col>
      <xdr:colOff>190500</xdr:colOff>
      <xdr:row>3</xdr:row>
      <xdr:rowOff>190500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624625" y="120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52</xdr:col>
      <xdr:colOff>0</xdr:colOff>
      <xdr:row>3</xdr:row>
      <xdr:rowOff>0</xdr:rowOff>
    </xdr:from>
    <xdr:to>
      <xdr:col>52</xdr:col>
      <xdr:colOff>190500</xdr:colOff>
      <xdr:row>3</xdr:row>
      <xdr:rowOff>190500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624625" y="120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52</xdr:col>
      <xdr:colOff>0</xdr:colOff>
      <xdr:row>3</xdr:row>
      <xdr:rowOff>0</xdr:rowOff>
    </xdr:from>
    <xdr:to>
      <xdr:col>52</xdr:col>
      <xdr:colOff>190500</xdr:colOff>
      <xdr:row>3</xdr:row>
      <xdr:rowOff>190500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624625" y="120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52</xdr:col>
      <xdr:colOff>0</xdr:colOff>
      <xdr:row>4</xdr:row>
      <xdr:rowOff>0</xdr:rowOff>
    </xdr:from>
    <xdr:to>
      <xdr:col>52</xdr:col>
      <xdr:colOff>190500</xdr:colOff>
      <xdr:row>4</xdr:row>
      <xdr:rowOff>190500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624625" y="159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52</xdr:col>
      <xdr:colOff>0</xdr:colOff>
      <xdr:row>7</xdr:row>
      <xdr:rowOff>0</xdr:rowOff>
    </xdr:from>
    <xdr:to>
      <xdr:col>52</xdr:col>
      <xdr:colOff>190500</xdr:colOff>
      <xdr:row>7</xdr:row>
      <xdr:rowOff>190500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624625" y="276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52</xdr:col>
      <xdr:colOff>0</xdr:colOff>
      <xdr:row>15</xdr:row>
      <xdr:rowOff>0</xdr:rowOff>
    </xdr:from>
    <xdr:to>
      <xdr:col>52</xdr:col>
      <xdr:colOff>190500</xdr:colOff>
      <xdr:row>15</xdr:row>
      <xdr:rowOff>190500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624625" y="761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52</xdr:col>
      <xdr:colOff>0</xdr:colOff>
      <xdr:row>20</xdr:row>
      <xdr:rowOff>9525</xdr:rowOff>
    </xdr:from>
    <xdr:to>
      <xdr:col>52</xdr:col>
      <xdr:colOff>190500</xdr:colOff>
      <xdr:row>20</xdr:row>
      <xdr:rowOff>190500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624625" y="10925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52</xdr:col>
      <xdr:colOff>0</xdr:colOff>
      <xdr:row>18</xdr:row>
      <xdr:rowOff>0</xdr:rowOff>
    </xdr:from>
    <xdr:to>
      <xdr:col>52</xdr:col>
      <xdr:colOff>190500</xdr:colOff>
      <xdr:row>18</xdr:row>
      <xdr:rowOff>190500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624625" y="954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52</xdr:col>
      <xdr:colOff>0</xdr:colOff>
      <xdr:row>20</xdr:row>
      <xdr:rowOff>0</xdr:rowOff>
    </xdr:from>
    <xdr:to>
      <xdr:col>52</xdr:col>
      <xdr:colOff>190500</xdr:colOff>
      <xdr:row>20</xdr:row>
      <xdr:rowOff>190500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624625" y="1091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52</xdr:col>
      <xdr:colOff>0</xdr:colOff>
      <xdr:row>21</xdr:row>
      <xdr:rowOff>0</xdr:rowOff>
    </xdr:from>
    <xdr:to>
      <xdr:col>52</xdr:col>
      <xdr:colOff>190500</xdr:colOff>
      <xdr:row>21</xdr:row>
      <xdr:rowOff>190500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624625" y="1158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52</xdr:col>
      <xdr:colOff>0</xdr:colOff>
      <xdr:row>31</xdr:row>
      <xdr:rowOff>0</xdr:rowOff>
    </xdr:from>
    <xdr:to>
      <xdr:col>52</xdr:col>
      <xdr:colOff>190500</xdr:colOff>
      <xdr:row>31</xdr:row>
      <xdr:rowOff>190500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624625" y="1850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52</xdr:col>
      <xdr:colOff>0</xdr:colOff>
      <xdr:row>31</xdr:row>
      <xdr:rowOff>0</xdr:rowOff>
    </xdr:from>
    <xdr:to>
      <xdr:col>52</xdr:col>
      <xdr:colOff>190500</xdr:colOff>
      <xdr:row>31</xdr:row>
      <xdr:rowOff>190500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624625" y="1850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52</xdr:col>
      <xdr:colOff>0</xdr:colOff>
      <xdr:row>33</xdr:row>
      <xdr:rowOff>0</xdr:rowOff>
    </xdr:from>
    <xdr:to>
      <xdr:col>52</xdr:col>
      <xdr:colOff>190500</xdr:colOff>
      <xdr:row>33</xdr:row>
      <xdr:rowOff>190500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624625" y="1904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52</xdr:col>
      <xdr:colOff>0</xdr:colOff>
      <xdr:row>34</xdr:row>
      <xdr:rowOff>0</xdr:rowOff>
    </xdr:from>
    <xdr:to>
      <xdr:col>52</xdr:col>
      <xdr:colOff>190500</xdr:colOff>
      <xdr:row>34</xdr:row>
      <xdr:rowOff>190500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624625" y="1924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52</xdr:col>
      <xdr:colOff>0</xdr:colOff>
      <xdr:row>36</xdr:row>
      <xdr:rowOff>0</xdr:rowOff>
    </xdr:from>
    <xdr:to>
      <xdr:col>52</xdr:col>
      <xdr:colOff>190500</xdr:colOff>
      <xdr:row>36</xdr:row>
      <xdr:rowOff>190500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624625" y="1964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52</xdr:col>
      <xdr:colOff>0</xdr:colOff>
      <xdr:row>37</xdr:row>
      <xdr:rowOff>0</xdr:rowOff>
    </xdr:from>
    <xdr:to>
      <xdr:col>52</xdr:col>
      <xdr:colOff>190500</xdr:colOff>
      <xdr:row>37</xdr:row>
      <xdr:rowOff>190500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624625" y="1984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52</xdr:col>
      <xdr:colOff>0</xdr:colOff>
      <xdr:row>39</xdr:row>
      <xdr:rowOff>0</xdr:rowOff>
    </xdr:from>
    <xdr:to>
      <xdr:col>52</xdr:col>
      <xdr:colOff>190500</xdr:colOff>
      <xdr:row>39</xdr:row>
      <xdr:rowOff>190500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624625" y="2024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52</xdr:col>
      <xdr:colOff>0</xdr:colOff>
      <xdr:row>41</xdr:row>
      <xdr:rowOff>0</xdr:rowOff>
    </xdr:from>
    <xdr:to>
      <xdr:col>52</xdr:col>
      <xdr:colOff>190500</xdr:colOff>
      <xdr:row>41</xdr:row>
      <xdr:rowOff>190500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624625" y="2064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52</xdr:col>
      <xdr:colOff>0</xdr:colOff>
      <xdr:row>42</xdr:row>
      <xdr:rowOff>0</xdr:rowOff>
    </xdr:from>
    <xdr:to>
      <xdr:col>52</xdr:col>
      <xdr:colOff>190500</xdr:colOff>
      <xdr:row>42</xdr:row>
      <xdr:rowOff>190500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624625" y="2084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52</xdr:col>
      <xdr:colOff>0</xdr:colOff>
      <xdr:row>43</xdr:row>
      <xdr:rowOff>0</xdr:rowOff>
    </xdr:from>
    <xdr:to>
      <xdr:col>52</xdr:col>
      <xdr:colOff>190500</xdr:colOff>
      <xdr:row>43</xdr:row>
      <xdr:rowOff>190500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624625" y="2104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52</xdr:col>
      <xdr:colOff>0</xdr:colOff>
      <xdr:row>45</xdr:row>
      <xdr:rowOff>0</xdr:rowOff>
    </xdr:from>
    <xdr:to>
      <xdr:col>52</xdr:col>
      <xdr:colOff>190500</xdr:colOff>
      <xdr:row>45</xdr:row>
      <xdr:rowOff>190500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624625" y="2144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52</xdr:col>
      <xdr:colOff>0</xdr:colOff>
      <xdr:row>46</xdr:row>
      <xdr:rowOff>0</xdr:rowOff>
    </xdr:from>
    <xdr:to>
      <xdr:col>52</xdr:col>
      <xdr:colOff>190500</xdr:colOff>
      <xdr:row>46</xdr:row>
      <xdr:rowOff>190500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624625" y="2164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52</xdr:col>
      <xdr:colOff>0</xdr:colOff>
      <xdr:row>47</xdr:row>
      <xdr:rowOff>0</xdr:rowOff>
    </xdr:from>
    <xdr:to>
      <xdr:col>52</xdr:col>
      <xdr:colOff>190500</xdr:colOff>
      <xdr:row>47</xdr:row>
      <xdr:rowOff>190500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624625" y="2184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52</xdr:col>
      <xdr:colOff>0</xdr:colOff>
      <xdr:row>48</xdr:row>
      <xdr:rowOff>0</xdr:rowOff>
    </xdr:from>
    <xdr:to>
      <xdr:col>52</xdr:col>
      <xdr:colOff>190500</xdr:colOff>
      <xdr:row>48</xdr:row>
      <xdr:rowOff>190500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624625" y="2204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52</xdr:col>
      <xdr:colOff>0</xdr:colOff>
      <xdr:row>50</xdr:row>
      <xdr:rowOff>0</xdr:rowOff>
    </xdr:from>
    <xdr:to>
      <xdr:col>52</xdr:col>
      <xdr:colOff>190500</xdr:colOff>
      <xdr:row>50</xdr:row>
      <xdr:rowOff>190500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624625" y="2244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52</xdr:col>
      <xdr:colOff>0</xdr:colOff>
      <xdr:row>51</xdr:row>
      <xdr:rowOff>0</xdr:rowOff>
    </xdr:from>
    <xdr:to>
      <xdr:col>52</xdr:col>
      <xdr:colOff>190500</xdr:colOff>
      <xdr:row>51</xdr:row>
      <xdr:rowOff>190500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624625" y="2264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52</xdr:col>
      <xdr:colOff>0</xdr:colOff>
      <xdr:row>53</xdr:row>
      <xdr:rowOff>0</xdr:rowOff>
    </xdr:from>
    <xdr:to>
      <xdr:col>52</xdr:col>
      <xdr:colOff>190500</xdr:colOff>
      <xdr:row>53</xdr:row>
      <xdr:rowOff>190500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624625" y="2304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52</xdr:col>
      <xdr:colOff>0</xdr:colOff>
      <xdr:row>54</xdr:row>
      <xdr:rowOff>0</xdr:rowOff>
    </xdr:from>
    <xdr:to>
      <xdr:col>52</xdr:col>
      <xdr:colOff>190500</xdr:colOff>
      <xdr:row>54</xdr:row>
      <xdr:rowOff>190500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624625" y="2324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52</xdr:col>
      <xdr:colOff>0</xdr:colOff>
      <xdr:row>55</xdr:row>
      <xdr:rowOff>0</xdr:rowOff>
    </xdr:from>
    <xdr:to>
      <xdr:col>52</xdr:col>
      <xdr:colOff>190500</xdr:colOff>
      <xdr:row>55</xdr:row>
      <xdr:rowOff>190500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624625" y="2344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52</xdr:col>
      <xdr:colOff>0</xdr:colOff>
      <xdr:row>56</xdr:row>
      <xdr:rowOff>0</xdr:rowOff>
    </xdr:from>
    <xdr:to>
      <xdr:col>52</xdr:col>
      <xdr:colOff>190500</xdr:colOff>
      <xdr:row>56</xdr:row>
      <xdr:rowOff>190500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624625" y="2364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52</xdr:col>
      <xdr:colOff>0</xdr:colOff>
      <xdr:row>57</xdr:row>
      <xdr:rowOff>0</xdr:rowOff>
    </xdr:from>
    <xdr:to>
      <xdr:col>52</xdr:col>
      <xdr:colOff>190500</xdr:colOff>
      <xdr:row>57</xdr:row>
      <xdr:rowOff>190500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624625" y="2384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52</xdr:col>
      <xdr:colOff>0</xdr:colOff>
      <xdr:row>58</xdr:row>
      <xdr:rowOff>0</xdr:rowOff>
    </xdr:from>
    <xdr:to>
      <xdr:col>52</xdr:col>
      <xdr:colOff>190500</xdr:colOff>
      <xdr:row>58</xdr:row>
      <xdr:rowOff>190500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624625" y="2404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52</xdr:col>
      <xdr:colOff>0</xdr:colOff>
      <xdr:row>59</xdr:row>
      <xdr:rowOff>0</xdr:rowOff>
    </xdr:from>
    <xdr:to>
      <xdr:col>52</xdr:col>
      <xdr:colOff>190500</xdr:colOff>
      <xdr:row>59</xdr:row>
      <xdr:rowOff>190500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624625" y="2424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52</xdr:col>
      <xdr:colOff>0</xdr:colOff>
      <xdr:row>63</xdr:row>
      <xdr:rowOff>0</xdr:rowOff>
    </xdr:from>
    <xdr:to>
      <xdr:col>52</xdr:col>
      <xdr:colOff>190500</xdr:colOff>
      <xdr:row>63</xdr:row>
      <xdr:rowOff>190500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624625" y="2504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52</xdr:col>
      <xdr:colOff>0</xdr:colOff>
      <xdr:row>64</xdr:row>
      <xdr:rowOff>0</xdr:rowOff>
    </xdr:from>
    <xdr:to>
      <xdr:col>52</xdr:col>
      <xdr:colOff>190500</xdr:colOff>
      <xdr:row>64</xdr:row>
      <xdr:rowOff>190500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624625" y="2524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52</xdr:col>
      <xdr:colOff>0</xdr:colOff>
      <xdr:row>65</xdr:row>
      <xdr:rowOff>0</xdr:rowOff>
    </xdr:from>
    <xdr:to>
      <xdr:col>52</xdr:col>
      <xdr:colOff>190500</xdr:colOff>
      <xdr:row>65</xdr:row>
      <xdr:rowOff>190500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624625" y="2544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52</xdr:col>
      <xdr:colOff>0</xdr:colOff>
      <xdr:row>66</xdr:row>
      <xdr:rowOff>0</xdr:rowOff>
    </xdr:from>
    <xdr:to>
      <xdr:col>52</xdr:col>
      <xdr:colOff>190500</xdr:colOff>
      <xdr:row>66</xdr:row>
      <xdr:rowOff>190500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624625" y="25641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52</xdr:col>
      <xdr:colOff>0</xdr:colOff>
      <xdr:row>67</xdr:row>
      <xdr:rowOff>0</xdr:rowOff>
    </xdr:from>
    <xdr:to>
      <xdr:col>52</xdr:col>
      <xdr:colOff>190500</xdr:colOff>
      <xdr:row>67</xdr:row>
      <xdr:rowOff>190500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624625" y="2584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52</xdr:col>
      <xdr:colOff>0</xdr:colOff>
      <xdr:row>69</xdr:row>
      <xdr:rowOff>0</xdr:rowOff>
    </xdr:from>
    <xdr:to>
      <xdr:col>52</xdr:col>
      <xdr:colOff>190500</xdr:colOff>
      <xdr:row>69</xdr:row>
      <xdr:rowOff>190500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624625" y="2624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52</xdr:col>
      <xdr:colOff>0</xdr:colOff>
      <xdr:row>70</xdr:row>
      <xdr:rowOff>0</xdr:rowOff>
    </xdr:from>
    <xdr:to>
      <xdr:col>52</xdr:col>
      <xdr:colOff>190500</xdr:colOff>
      <xdr:row>70</xdr:row>
      <xdr:rowOff>190500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624625" y="2644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52</xdr:col>
      <xdr:colOff>0</xdr:colOff>
      <xdr:row>71</xdr:row>
      <xdr:rowOff>0</xdr:rowOff>
    </xdr:from>
    <xdr:to>
      <xdr:col>52</xdr:col>
      <xdr:colOff>190500</xdr:colOff>
      <xdr:row>71</xdr:row>
      <xdr:rowOff>190500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624625" y="2664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52</xdr:col>
      <xdr:colOff>0</xdr:colOff>
      <xdr:row>72</xdr:row>
      <xdr:rowOff>0</xdr:rowOff>
    </xdr:from>
    <xdr:to>
      <xdr:col>52</xdr:col>
      <xdr:colOff>190500</xdr:colOff>
      <xdr:row>72</xdr:row>
      <xdr:rowOff>190500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624625" y="2684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52</xdr:col>
      <xdr:colOff>0</xdr:colOff>
      <xdr:row>75</xdr:row>
      <xdr:rowOff>0</xdr:rowOff>
    </xdr:from>
    <xdr:to>
      <xdr:col>52</xdr:col>
      <xdr:colOff>190500</xdr:colOff>
      <xdr:row>75</xdr:row>
      <xdr:rowOff>190500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624625" y="2744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52</xdr:col>
      <xdr:colOff>0</xdr:colOff>
      <xdr:row>77</xdr:row>
      <xdr:rowOff>0</xdr:rowOff>
    </xdr:from>
    <xdr:to>
      <xdr:col>52</xdr:col>
      <xdr:colOff>190500</xdr:colOff>
      <xdr:row>77</xdr:row>
      <xdr:rowOff>190500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624625" y="2784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52</xdr:col>
      <xdr:colOff>0</xdr:colOff>
      <xdr:row>79</xdr:row>
      <xdr:rowOff>0</xdr:rowOff>
    </xdr:from>
    <xdr:to>
      <xdr:col>52</xdr:col>
      <xdr:colOff>190500</xdr:colOff>
      <xdr:row>79</xdr:row>
      <xdr:rowOff>190500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624625" y="2824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52</xdr:col>
      <xdr:colOff>0</xdr:colOff>
      <xdr:row>80</xdr:row>
      <xdr:rowOff>0</xdr:rowOff>
    </xdr:from>
    <xdr:to>
      <xdr:col>52</xdr:col>
      <xdr:colOff>190500</xdr:colOff>
      <xdr:row>80</xdr:row>
      <xdr:rowOff>190500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624625" y="2844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52</xdr:col>
      <xdr:colOff>0</xdr:colOff>
      <xdr:row>81</xdr:row>
      <xdr:rowOff>0</xdr:rowOff>
    </xdr:from>
    <xdr:to>
      <xdr:col>52</xdr:col>
      <xdr:colOff>190500</xdr:colOff>
      <xdr:row>81</xdr:row>
      <xdr:rowOff>190500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624625" y="2864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52</xdr:col>
      <xdr:colOff>0</xdr:colOff>
      <xdr:row>82</xdr:row>
      <xdr:rowOff>0</xdr:rowOff>
    </xdr:from>
    <xdr:to>
      <xdr:col>52</xdr:col>
      <xdr:colOff>190500</xdr:colOff>
      <xdr:row>82</xdr:row>
      <xdr:rowOff>190500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624625" y="2884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52</xdr:col>
      <xdr:colOff>0</xdr:colOff>
      <xdr:row>83</xdr:row>
      <xdr:rowOff>0</xdr:rowOff>
    </xdr:from>
    <xdr:to>
      <xdr:col>52</xdr:col>
      <xdr:colOff>190500</xdr:colOff>
      <xdr:row>83</xdr:row>
      <xdr:rowOff>190500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624625" y="2904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52</xdr:col>
      <xdr:colOff>0</xdr:colOff>
      <xdr:row>84</xdr:row>
      <xdr:rowOff>0</xdr:rowOff>
    </xdr:from>
    <xdr:to>
      <xdr:col>52</xdr:col>
      <xdr:colOff>190500</xdr:colOff>
      <xdr:row>84</xdr:row>
      <xdr:rowOff>190500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624625" y="2924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52</xdr:col>
      <xdr:colOff>0</xdr:colOff>
      <xdr:row>85</xdr:row>
      <xdr:rowOff>0</xdr:rowOff>
    </xdr:from>
    <xdr:to>
      <xdr:col>52</xdr:col>
      <xdr:colOff>190500</xdr:colOff>
      <xdr:row>85</xdr:row>
      <xdr:rowOff>190500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624625" y="2944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52</xdr:col>
      <xdr:colOff>0</xdr:colOff>
      <xdr:row>87</xdr:row>
      <xdr:rowOff>0</xdr:rowOff>
    </xdr:from>
    <xdr:to>
      <xdr:col>52</xdr:col>
      <xdr:colOff>190500</xdr:colOff>
      <xdr:row>87</xdr:row>
      <xdr:rowOff>190500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624625" y="2984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52</xdr:col>
      <xdr:colOff>0</xdr:colOff>
      <xdr:row>88</xdr:row>
      <xdr:rowOff>0</xdr:rowOff>
    </xdr:from>
    <xdr:to>
      <xdr:col>52</xdr:col>
      <xdr:colOff>190500</xdr:colOff>
      <xdr:row>88</xdr:row>
      <xdr:rowOff>190500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624625" y="3004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52</xdr:col>
      <xdr:colOff>0</xdr:colOff>
      <xdr:row>89</xdr:row>
      <xdr:rowOff>0</xdr:rowOff>
    </xdr:from>
    <xdr:to>
      <xdr:col>52</xdr:col>
      <xdr:colOff>190500</xdr:colOff>
      <xdr:row>89</xdr:row>
      <xdr:rowOff>190500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624625" y="3024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52</xdr:col>
      <xdr:colOff>0</xdr:colOff>
      <xdr:row>90</xdr:row>
      <xdr:rowOff>0</xdr:rowOff>
    </xdr:from>
    <xdr:to>
      <xdr:col>52</xdr:col>
      <xdr:colOff>190500</xdr:colOff>
      <xdr:row>90</xdr:row>
      <xdr:rowOff>190500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624625" y="3044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52</xdr:col>
      <xdr:colOff>0</xdr:colOff>
      <xdr:row>92</xdr:row>
      <xdr:rowOff>0</xdr:rowOff>
    </xdr:from>
    <xdr:to>
      <xdr:col>52</xdr:col>
      <xdr:colOff>190500</xdr:colOff>
      <xdr:row>92</xdr:row>
      <xdr:rowOff>190500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624625" y="3084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52</xdr:col>
      <xdr:colOff>0</xdr:colOff>
      <xdr:row>93</xdr:row>
      <xdr:rowOff>0</xdr:rowOff>
    </xdr:from>
    <xdr:to>
      <xdr:col>52</xdr:col>
      <xdr:colOff>190500</xdr:colOff>
      <xdr:row>93</xdr:row>
      <xdr:rowOff>190500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624625" y="3104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52</xdr:col>
      <xdr:colOff>0</xdr:colOff>
      <xdr:row>94</xdr:row>
      <xdr:rowOff>0</xdr:rowOff>
    </xdr:from>
    <xdr:to>
      <xdr:col>52</xdr:col>
      <xdr:colOff>190500</xdr:colOff>
      <xdr:row>94</xdr:row>
      <xdr:rowOff>190500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624625" y="3124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52</xdr:col>
      <xdr:colOff>0</xdr:colOff>
      <xdr:row>95</xdr:row>
      <xdr:rowOff>0</xdr:rowOff>
    </xdr:from>
    <xdr:to>
      <xdr:col>52</xdr:col>
      <xdr:colOff>190500</xdr:colOff>
      <xdr:row>95</xdr:row>
      <xdr:rowOff>190500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624625" y="3144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52</xdr:col>
      <xdr:colOff>0</xdr:colOff>
      <xdr:row>96</xdr:row>
      <xdr:rowOff>0</xdr:rowOff>
    </xdr:from>
    <xdr:to>
      <xdr:col>52</xdr:col>
      <xdr:colOff>190500</xdr:colOff>
      <xdr:row>96</xdr:row>
      <xdr:rowOff>190500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624625" y="3164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52</xdr:col>
      <xdr:colOff>0</xdr:colOff>
      <xdr:row>97</xdr:row>
      <xdr:rowOff>0</xdr:rowOff>
    </xdr:from>
    <xdr:to>
      <xdr:col>52</xdr:col>
      <xdr:colOff>190500</xdr:colOff>
      <xdr:row>97</xdr:row>
      <xdr:rowOff>190500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624625" y="3184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52</xdr:col>
      <xdr:colOff>0</xdr:colOff>
      <xdr:row>99</xdr:row>
      <xdr:rowOff>0</xdr:rowOff>
    </xdr:from>
    <xdr:to>
      <xdr:col>52</xdr:col>
      <xdr:colOff>190500</xdr:colOff>
      <xdr:row>99</xdr:row>
      <xdr:rowOff>190500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624625" y="3224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52</xdr:col>
      <xdr:colOff>0</xdr:colOff>
      <xdr:row>101</xdr:row>
      <xdr:rowOff>0</xdr:rowOff>
    </xdr:from>
    <xdr:to>
      <xdr:col>52</xdr:col>
      <xdr:colOff>190500</xdr:colOff>
      <xdr:row>101</xdr:row>
      <xdr:rowOff>190500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624625" y="3264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52</xdr:col>
      <xdr:colOff>0</xdr:colOff>
      <xdr:row>102</xdr:row>
      <xdr:rowOff>0</xdr:rowOff>
    </xdr:from>
    <xdr:to>
      <xdr:col>52</xdr:col>
      <xdr:colOff>190500</xdr:colOff>
      <xdr:row>102</xdr:row>
      <xdr:rowOff>190500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624625" y="3284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52</xdr:col>
      <xdr:colOff>0</xdr:colOff>
      <xdr:row>103</xdr:row>
      <xdr:rowOff>0</xdr:rowOff>
    </xdr:from>
    <xdr:to>
      <xdr:col>52</xdr:col>
      <xdr:colOff>190500</xdr:colOff>
      <xdr:row>103</xdr:row>
      <xdr:rowOff>190500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624625" y="3304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52</xdr:col>
      <xdr:colOff>0</xdr:colOff>
      <xdr:row>104</xdr:row>
      <xdr:rowOff>0</xdr:rowOff>
    </xdr:from>
    <xdr:to>
      <xdr:col>52</xdr:col>
      <xdr:colOff>190500</xdr:colOff>
      <xdr:row>104</xdr:row>
      <xdr:rowOff>190500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624625" y="3324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52</xdr:col>
      <xdr:colOff>0</xdr:colOff>
      <xdr:row>105</xdr:row>
      <xdr:rowOff>0</xdr:rowOff>
    </xdr:from>
    <xdr:to>
      <xdr:col>52</xdr:col>
      <xdr:colOff>190500</xdr:colOff>
      <xdr:row>105</xdr:row>
      <xdr:rowOff>190500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624625" y="3344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52</xdr:col>
      <xdr:colOff>0</xdr:colOff>
      <xdr:row>106</xdr:row>
      <xdr:rowOff>0</xdr:rowOff>
    </xdr:from>
    <xdr:to>
      <xdr:col>52</xdr:col>
      <xdr:colOff>190500</xdr:colOff>
      <xdr:row>106</xdr:row>
      <xdr:rowOff>190500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624625" y="33642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52</xdr:col>
      <xdr:colOff>0</xdr:colOff>
      <xdr:row>107</xdr:row>
      <xdr:rowOff>0</xdr:rowOff>
    </xdr:from>
    <xdr:to>
      <xdr:col>52</xdr:col>
      <xdr:colOff>190500</xdr:colOff>
      <xdr:row>107</xdr:row>
      <xdr:rowOff>190500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624625" y="3384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52</xdr:col>
      <xdr:colOff>0</xdr:colOff>
      <xdr:row>108</xdr:row>
      <xdr:rowOff>0</xdr:rowOff>
    </xdr:from>
    <xdr:to>
      <xdr:col>52</xdr:col>
      <xdr:colOff>190500</xdr:colOff>
      <xdr:row>108</xdr:row>
      <xdr:rowOff>190500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624625" y="3404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52</xdr:col>
      <xdr:colOff>0</xdr:colOff>
      <xdr:row>110</xdr:row>
      <xdr:rowOff>0</xdr:rowOff>
    </xdr:from>
    <xdr:to>
      <xdr:col>52</xdr:col>
      <xdr:colOff>190500</xdr:colOff>
      <xdr:row>110</xdr:row>
      <xdr:rowOff>190500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624625" y="3444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52</xdr:col>
      <xdr:colOff>0</xdr:colOff>
      <xdr:row>111</xdr:row>
      <xdr:rowOff>0</xdr:rowOff>
    </xdr:from>
    <xdr:to>
      <xdr:col>52</xdr:col>
      <xdr:colOff>190500</xdr:colOff>
      <xdr:row>111</xdr:row>
      <xdr:rowOff>190500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624625" y="3464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52</xdr:col>
      <xdr:colOff>0</xdr:colOff>
      <xdr:row>112</xdr:row>
      <xdr:rowOff>0</xdr:rowOff>
    </xdr:from>
    <xdr:to>
      <xdr:col>52</xdr:col>
      <xdr:colOff>190500</xdr:colOff>
      <xdr:row>112</xdr:row>
      <xdr:rowOff>190500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624625" y="3484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52</xdr:col>
      <xdr:colOff>0</xdr:colOff>
      <xdr:row>113</xdr:row>
      <xdr:rowOff>0</xdr:rowOff>
    </xdr:from>
    <xdr:to>
      <xdr:col>52</xdr:col>
      <xdr:colOff>190500</xdr:colOff>
      <xdr:row>113</xdr:row>
      <xdr:rowOff>190500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624625" y="3504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52</xdr:col>
      <xdr:colOff>0</xdr:colOff>
      <xdr:row>114</xdr:row>
      <xdr:rowOff>0</xdr:rowOff>
    </xdr:from>
    <xdr:to>
      <xdr:col>52</xdr:col>
      <xdr:colOff>190500</xdr:colOff>
      <xdr:row>114</xdr:row>
      <xdr:rowOff>190500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624625" y="3524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52</xdr:col>
      <xdr:colOff>0</xdr:colOff>
      <xdr:row>116</xdr:row>
      <xdr:rowOff>0</xdr:rowOff>
    </xdr:from>
    <xdr:to>
      <xdr:col>52</xdr:col>
      <xdr:colOff>190500</xdr:colOff>
      <xdr:row>116</xdr:row>
      <xdr:rowOff>190500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624625" y="3564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52</xdr:col>
      <xdr:colOff>0</xdr:colOff>
      <xdr:row>118</xdr:row>
      <xdr:rowOff>0</xdr:rowOff>
    </xdr:from>
    <xdr:to>
      <xdr:col>52</xdr:col>
      <xdr:colOff>190500</xdr:colOff>
      <xdr:row>118</xdr:row>
      <xdr:rowOff>190500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624625" y="3604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52</xdr:col>
      <xdr:colOff>0</xdr:colOff>
      <xdr:row>119</xdr:row>
      <xdr:rowOff>0</xdr:rowOff>
    </xdr:from>
    <xdr:to>
      <xdr:col>52</xdr:col>
      <xdr:colOff>190500</xdr:colOff>
      <xdr:row>119</xdr:row>
      <xdr:rowOff>190500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624625" y="3624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52</xdr:col>
      <xdr:colOff>0</xdr:colOff>
      <xdr:row>119</xdr:row>
      <xdr:rowOff>0</xdr:rowOff>
    </xdr:from>
    <xdr:to>
      <xdr:col>52</xdr:col>
      <xdr:colOff>190500</xdr:colOff>
      <xdr:row>119</xdr:row>
      <xdr:rowOff>190500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624625" y="3624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52</xdr:col>
      <xdr:colOff>0</xdr:colOff>
      <xdr:row>122</xdr:row>
      <xdr:rowOff>0</xdr:rowOff>
    </xdr:from>
    <xdr:to>
      <xdr:col>52</xdr:col>
      <xdr:colOff>190500</xdr:colOff>
      <xdr:row>122</xdr:row>
      <xdr:rowOff>190500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624625" y="3684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52</xdr:col>
      <xdr:colOff>0</xdr:colOff>
      <xdr:row>122</xdr:row>
      <xdr:rowOff>0</xdr:rowOff>
    </xdr:from>
    <xdr:to>
      <xdr:col>52</xdr:col>
      <xdr:colOff>190500</xdr:colOff>
      <xdr:row>122</xdr:row>
      <xdr:rowOff>190500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624625" y="3684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52</xdr:col>
      <xdr:colOff>0</xdr:colOff>
      <xdr:row>123</xdr:row>
      <xdr:rowOff>0</xdr:rowOff>
    </xdr:from>
    <xdr:to>
      <xdr:col>52</xdr:col>
      <xdr:colOff>190500</xdr:colOff>
      <xdr:row>123</xdr:row>
      <xdr:rowOff>190500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624625" y="3704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52</xdr:col>
      <xdr:colOff>0</xdr:colOff>
      <xdr:row>124</xdr:row>
      <xdr:rowOff>0</xdr:rowOff>
    </xdr:from>
    <xdr:to>
      <xdr:col>52</xdr:col>
      <xdr:colOff>190500</xdr:colOff>
      <xdr:row>124</xdr:row>
      <xdr:rowOff>190500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624625" y="3724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52</xdr:col>
      <xdr:colOff>0</xdr:colOff>
      <xdr:row>125</xdr:row>
      <xdr:rowOff>0</xdr:rowOff>
    </xdr:from>
    <xdr:to>
      <xdr:col>52</xdr:col>
      <xdr:colOff>190500</xdr:colOff>
      <xdr:row>125</xdr:row>
      <xdr:rowOff>190500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624625" y="3744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52</xdr:col>
      <xdr:colOff>0</xdr:colOff>
      <xdr:row>129</xdr:row>
      <xdr:rowOff>0</xdr:rowOff>
    </xdr:from>
    <xdr:to>
      <xdr:col>52</xdr:col>
      <xdr:colOff>190500</xdr:colOff>
      <xdr:row>129</xdr:row>
      <xdr:rowOff>190500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624625" y="3824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52</xdr:col>
      <xdr:colOff>0</xdr:colOff>
      <xdr:row>129</xdr:row>
      <xdr:rowOff>0</xdr:rowOff>
    </xdr:from>
    <xdr:to>
      <xdr:col>52</xdr:col>
      <xdr:colOff>190500</xdr:colOff>
      <xdr:row>129</xdr:row>
      <xdr:rowOff>190500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624625" y="3824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52</xdr:col>
      <xdr:colOff>0</xdr:colOff>
      <xdr:row>130</xdr:row>
      <xdr:rowOff>0</xdr:rowOff>
    </xdr:from>
    <xdr:to>
      <xdr:col>52</xdr:col>
      <xdr:colOff>190500</xdr:colOff>
      <xdr:row>130</xdr:row>
      <xdr:rowOff>190500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624625" y="3844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52</xdr:col>
      <xdr:colOff>0</xdr:colOff>
      <xdr:row>131</xdr:row>
      <xdr:rowOff>0</xdr:rowOff>
    </xdr:from>
    <xdr:to>
      <xdr:col>52</xdr:col>
      <xdr:colOff>190500</xdr:colOff>
      <xdr:row>131</xdr:row>
      <xdr:rowOff>190500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624625" y="386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52</xdr:col>
      <xdr:colOff>0</xdr:colOff>
      <xdr:row>132</xdr:row>
      <xdr:rowOff>0</xdr:rowOff>
    </xdr:from>
    <xdr:to>
      <xdr:col>52</xdr:col>
      <xdr:colOff>190500</xdr:colOff>
      <xdr:row>132</xdr:row>
      <xdr:rowOff>190500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624625" y="3884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52</xdr:col>
      <xdr:colOff>0</xdr:colOff>
      <xdr:row>133</xdr:row>
      <xdr:rowOff>0</xdr:rowOff>
    </xdr:from>
    <xdr:to>
      <xdr:col>52</xdr:col>
      <xdr:colOff>190500</xdr:colOff>
      <xdr:row>133</xdr:row>
      <xdr:rowOff>190500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624625" y="3904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52</xdr:col>
      <xdr:colOff>0</xdr:colOff>
      <xdr:row>134</xdr:row>
      <xdr:rowOff>0</xdr:rowOff>
    </xdr:from>
    <xdr:to>
      <xdr:col>52</xdr:col>
      <xdr:colOff>190500</xdr:colOff>
      <xdr:row>134</xdr:row>
      <xdr:rowOff>190500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624625" y="3924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52</xdr:col>
      <xdr:colOff>0</xdr:colOff>
      <xdr:row>135</xdr:row>
      <xdr:rowOff>0</xdr:rowOff>
    </xdr:from>
    <xdr:to>
      <xdr:col>52</xdr:col>
      <xdr:colOff>190500</xdr:colOff>
      <xdr:row>135</xdr:row>
      <xdr:rowOff>190500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624625" y="3944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52</xdr:col>
      <xdr:colOff>0</xdr:colOff>
      <xdr:row>136</xdr:row>
      <xdr:rowOff>0</xdr:rowOff>
    </xdr:from>
    <xdr:to>
      <xdr:col>52</xdr:col>
      <xdr:colOff>190500</xdr:colOff>
      <xdr:row>136</xdr:row>
      <xdr:rowOff>190500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624625" y="3964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52</xdr:col>
      <xdr:colOff>0</xdr:colOff>
      <xdr:row>7</xdr:row>
      <xdr:rowOff>0</xdr:rowOff>
    </xdr:from>
    <xdr:to>
      <xdr:col>52</xdr:col>
      <xdr:colOff>190500</xdr:colOff>
      <xdr:row>7</xdr:row>
      <xdr:rowOff>190500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624625" y="276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52</xdr:col>
      <xdr:colOff>0</xdr:colOff>
      <xdr:row>7</xdr:row>
      <xdr:rowOff>0</xdr:rowOff>
    </xdr:from>
    <xdr:to>
      <xdr:col>52</xdr:col>
      <xdr:colOff>190500</xdr:colOff>
      <xdr:row>7</xdr:row>
      <xdr:rowOff>190500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624625" y="276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52</xdr:col>
      <xdr:colOff>0</xdr:colOff>
      <xdr:row>7</xdr:row>
      <xdr:rowOff>0</xdr:rowOff>
    </xdr:from>
    <xdr:to>
      <xdr:col>52</xdr:col>
      <xdr:colOff>190500</xdr:colOff>
      <xdr:row>7</xdr:row>
      <xdr:rowOff>190500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624625" y="276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52</xdr:col>
      <xdr:colOff>0</xdr:colOff>
      <xdr:row>7</xdr:row>
      <xdr:rowOff>0</xdr:rowOff>
    </xdr:from>
    <xdr:to>
      <xdr:col>52</xdr:col>
      <xdr:colOff>190500</xdr:colOff>
      <xdr:row>7</xdr:row>
      <xdr:rowOff>190500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624625" y="276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52</xdr:col>
      <xdr:colOff>0</xdr:colOff>
      <xdr:row>7</xdr:row>
      <xdr:rowOff>0</xdr:rowOff>
    </xdr:from>
    <xdr:to>
      <xdr:col>52</xdr:col>
      <xdr:colOff>190500</xdr:colOff>
      <xdr:row>7</xdr:row>
      <xdr:rowOff>190500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624625" y="276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52</xdr:col>
      <xdr:colOff>0</xdr:colOff>
      <xdr:row>7</xdr:row>
      <xdr:rowOff>0</xdr:rowOff>
    </xdr:from>
    <xdr:to>
      <xdr:col>52</xdr:col>
      <xdr:colOff>190500</xdr:colOff>
      <xdr:row>7</xdr:row>
      <xdr:rowOff>190500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624625" y="276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52</xdr:col>
      <xdr:colOff>0</xdr:colOff>
      <xdr:row>7</xdr:row>
      <xdr:rowOff>0</xdr:rowOff>
    </xdr:from>
    <xdr:to>
      <xdr:col>52</xdr:col>
      <xdr:colOff>190500</xdr:colOff>
      <xdr:row>7</xdr:row>
      <xdr:rowOff>190500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624625" y="276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52</xdr:col>
      <xdr:colOff>0</xdr:colOff>
      <xdr:row>7</xdr:row>
      <xdr:rowOff>0</xdr:rowOff>
    </xdr:from>
    <xdr:to>
      <xdr:col>52</xdr:col>
      <xdr:colOff>190500</xdr:colOff>
      <xdr:row>7</xdr:row>
      <xdr:rowOff>190500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624625" y="276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52</xdr:col>
      <xdr:colOff>0</xdr:colOff>
      <xdr:row>7</xdr:row>
      <xdr:rowOff>0</xdr:rowOff>
    </xdr:from>
    <xdr:to>
      <xdr:col>52</xdr:col>
      <xdr:colOff>190500</xdr:colOff>
      <xdr:row>7</xdr:row>
      <xdr:rowOff>190500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624625" y="276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52</xdr:col>
      <xdr:colOff>0</xdr:colOff>
      <xdr:row>7</xdr:row>
      <xdr:rowOff>0</xdr:rowOff>
    </xdr:from>
    <xdr:to>
      <xdr:col>52</xdr:col>
      <xdr:colOff>190500</xdr:colOff>
      <xdr:row>7</xdr:row>
      <xdr:rowOff>190500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624625" y="276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52</xdr:col>
      <xdr:colOff>0</xdr:colOff>
      <xdr:row>7</xdr:row>
      <xdr:rowOff>0</xdr:rowOff>
    </xdr:from>
    <xdr:to>
      <xdr:col>52</xdr:col>
      <xdr:colOff>190500</xdr:colOff>
      <xdr:row>7</xdr:row>
      <xdr:rowOff>190500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624625" y="276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52</xdr:col>
      <xdr:colOff>0</xdr:colOff>
      <xdr:row>7</xdr:row>
      <xdr:rowOff>0</xdr:rowOff>
    </xdr:from>
    <xdr:to>
      <xdr:col>52</xdr:col>
      <xdr:colOff>190500</xdr:colOff>
      <xdr:row>7</xdr:row>
      <xdr:rowOff>190500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624625" y="276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52</xdr:col>
      <xdr:colOff>0</xdr:colOff>
      <xdr:row>7</xdr:row>
      <xdr:rowOff>0</xdr:rowOff>
    </xdr:from>
    <xdr:to>
      <xdr:col>52</xdr:col>
      <xdr:colOff>190500</xdr:colOff>
      <xdr:row>7</xdr:row>
      <xdr:rowOff>190500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624625" y="276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52</xdr:col>
      <xdr:colOff>0</xdr:colOff>
      <xdr:row>10</xdr:row>
      <xdr:rowOff>0</xdr:rowOff>
    </xdr:from>
    <xdr:to>
      <xdr:col>52</xdr:col>
      <xdr:colOff>190500</xdr:colOff>
      <xdr:row>10</xdr:row>
      <xdr:rowOff>190500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624625" y="393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52</xdr:col>
      <xdr:colOff>0</xdr:colOff>
      <xdr:row>11</xdr:row>
      <xdr:rowOff>0</xdr:rowOff>
    </xdr:from>
    <xdr:to>
      <xdr:col>52</xdr:col>
      <xdr:colOff>190500</xdr:colOff>
      <xdr:row>11</xdr:row>
      <xdr:rowOff>190500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624625" y="471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52</xdr:col>
      <xdr:colOff>0</xdr:colOff>
      <xdr:row>12</xdr:row>
      <xdr:rowOff>0</xdr:rowOff>
    </xdr:from>
    <xdr:to>
      <xdr:col>52</xdr:col>
      <xdr:colOff>190500</xdr:colOff>
      <xdr:row>12</xdr:row>
      <xdr:rowOff>190500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624625" y="548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52</xdr:col>
      <xdr:colOff>0</xdr:colOff>
      <xdr:row>12</xdr:row>
      <xdr:rowOff>0</xdr:rowOff>
    </xdr:from>
    <xdr:to>
      <xdr:col>52</xdr:col>
      <xdr:colOff>190500</xdr:colOff>
      <xdr:row>12</xdr:row>
      <xdr:rowOff>190500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624625" y="548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52</xdr:col>
      <xdr:colOff>0</xdr:colOff>
      <xdr:row>13</xdr:row>
      <xdr:rowOff>0</xdr:rowOff>
    </xdr:from>
    <xdr:to>
      <xdr:col>52</xdr:col>
      <xdr:colOff>190500</xdr:colOff>
      <xdr:row>13</xdr:row>
      <xdr:rowOff>190500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624625" y="625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52</xdr:col>
      <xdr:colOff>0</xdr:colOff>
      <xdr:row>26</xdr:row>
      <xdr:rowOff>180975</xdr:rowOff>
    </xdr:from>
    <xdr:to>
      <xdr:col>52</xdr:col>
      <xdr:colOff>190500</xdr:colOff>
      <xdr:row>26</xdr:row>
      <xdr:rowOff>361950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624625" y="15440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52</xdr:col>
      <xdr:colOff>0</xdr:colOff>
      <xdr:row>22</xdr:row>
      <xdr:rowOff>0</xdr:rowOff>
    </xdr:from>
    <xdr:to>
      <xdr:col>52</xdr:col>
      <xdr:colOff>190500</xdr:colOff>
      <xdr:row>22</xdr:row>
      <xdr:rowOff>190500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624625" y="1231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52</xdr:col>
      <xdr:colOff>0</xdr:colOff>
      <xdr:row>22</xdr:row>
      <xdr:rowOff>0</xdr:rowOff>
    </xdr:from>
    <xdr:to>
      <xdr:col>52</xdr:col>
      <xdr:colOff>190500</xdr:colOff>
      <xdr:row>22</xdr:row>
      <xdr:rowOff>190500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624625" y="1231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52</xdr:col>
      <xdr:colOff>0</xdr:colOff>
      <xdr:row>24</xdr:row>
      <xdr:rowOff>0</xdr:rowOff>
    </xdr:from>
    <xdr:to>
      <xdr:col>52</xdr:col>
      <xdr:colOff>190500</xdr:colOff>
      <xdr:row>24</xdr:row>
      <xdr:rowOff>190500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624625" y="1371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52</xdr:col>
      <xdr:colOff>0</xdr:colOff>
      <xdr:row>25</xdr:row>
      <xdr:rowOff>0</xdr:rowOff>
    </xdr:from>
    <xdr:to>
      <xdr:col>52</xdr:col>
      <xdr:colOff>190500</xdr:colOff>
      <xdr:row>25</xdr:row>
      <xdr:rowOff>190500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624625" y="1448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52</xdr:col>
      <xdr:colOff>0</xdr:colOff>
      <xdr:row>26</xdr:row>
      <xdr:rowOff>0</xdr:rowOff>
    </xdr:from>
    <xdr:to>
      <xdr:col>52</xdr:col>
      <xdr:colOff>190500</xdr:colOff>
      <xdr:row>26</xdr:row>
      <xdr:rowOff>190500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624625" y="1525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52</xdr:col>
      <xdr:colOff>0</xdr:colOff>
      <xdr:row>27</xdr:row>
      <xdr:rowOff>0</xdr:rowOff>
    </xdr:from>
    <xdr:to>
      <xdr:col>52</xdr:col>
      <xdr:colOff>190500</xdr:colOff>
      <xdr:row>27</xdr:row>
      <xdr:rowOff>190500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624625" y="1641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52</xdr:col>
      <xdr:colOff>0</xdr:colOff>
      <xdr:row>28</xdr:row>
      <xdr:rowOff>0</xdr:rowOff>
    </xdr:from>
    <xdr:to>
      <xdr:col>52</xdr:col>
      <xdr:colOff>190500</xdr:colOff>
      <xdr:row>28</xdr:row>
      <xdr:rowOff>190500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624625" y="1737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52</xdr:col>
      <xdr:colOff>0</xdr:colOff>
      <xdr:row>29</xdr:row>
      <xdr:rowOff>0</xdr:rowOff>
    </xdr:from>
    <xdr:to>
      <xdr:col>52</xdr:col>
      <xdr:colOff>190500</xdr:colOff>
      <xdr:row>29</xdr:row>
      <xdr:rowOff>190500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624625" y="1796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52</xdr:col>
      <xdr:colOff>0</xdr:colOff>
      <xdr:row>30</xdr:row>
      <xdr:rowOff>0</xdr:rowOff>
    </xdr:from>
    <xdr:to>
      <xdr:col>52</xdr:col>
      <xdr:colOff>190500</xdr:colOff>
      <xdr:row>30</xdr:row>
      <xdr:rowOff>190500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624625" y="1830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52</xdr:col>
      <xdr:colOff>0</xdr:colOff>
      <xdr:row>3</xdr:row>
      <xdr:rowOff>0</xdr:rowOff>
    </xdr:from>
    <xdr:to>
      <xdr:col>52</xdr:col>
      <xdr:colOff>190500</xdr:colOff>
      <xdr:row>3</xdr:row>
      <xdr:rowOff>190500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624625" y="120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52</xdr:col>
      <xdr:colOff>0</xdr:colOff>
      <xdr:row>3</xdr:row>
      <xdr:rowOff>0</xdr:rowOff>
    </xdr:from>
    <xdr:to>
      <xdr:col>52</xdr:col>
      <xdr:colOff>190500</xdr:colOff>
      <xdr:row>3</xdr:row>
      <xdr:rowOff>190500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624625" y="120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52</xdr:col>
      <xdr:colOff>0</xdr:colOff>
      <xdr:row>3</xdr:row>
      <xdr:rowOff>0</xdr:rowOff>
    </xdr:from>
    <xdr:to>
      <xdr:col>52</xdr:col>
      <xdr:colOff>190500</xdr:colOff>
      <xdr:row>3</xdr:row>
      <xdr:rowOff>190500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624625" y="120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52</xdr:col>
      <xdr:colOff>0</xdr:colOff>
      <xdr:row>3</xdr:row>
      <xdr:rowOff>0</xdr:rowOff>
    </xdr:from>
    <xdr:to>
      <xdr:col>52</xdr:col>
      <xdr:colOff>190500</xdr:colOff>
      <xdr:row>3</xdr:row>
      <xdr:rowOff>190500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624625" y="120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52</xdr:col>
      <xdr:colOff>0</xdr:colOff>
      <xdr:row>3</xdr:row>
      <xdr:rowOff>0</xdr:rowOff>
    </xdr:from>
    <xdr:to>
      <xdr:col>52</xdr:col>
      <xdr:colOff>190500</xdr:colOff>
      <xdr:row>3</xdr:row>
      <xdr:rowOff>190500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624625" y="120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52</xdr:col>
      <xdr:colOff>0</xdr:colOff>
      <xdr:row>3</xdr:row>
      <xdr:rowOff>0</xdr:rowOff>
    </xdr:from>
    <xdr:to>
      <xdr:col>52</xdr:col>
      <xdr:colOff>190500</xdr:colOff>
      <xdr:row>3</xdr:row>
      <xdr:rowOff>190500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624625" y="120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52</xdr:col>
      <xdr:colOff>0</xdr:colOff>
      <xdr:row>3</xdr:row>
      <xdr:rowOff>0</xdr:rowOff>
    </xdr:from>
    <xdr:to>
      <xdr:col>52</xdr:col>
      <xdr:colOff>190500</xdr:colOff>
      <xdr:row>3</xdr:row>
      <xdr:rowOff>190500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624625" y="120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52</xdr:col>
      <xdr:colOff>0</xdr:colOff>
      <xdr:row>3</xdr:row>
      <xdr:rowOff>0</xdr:rowOff>
    </xdr:from>
    <xdr:to>
      <xdr:col>52</xdr:col>
      <xdr:colOff>190500</xdr:colOff>
      <xdr:row>3</xdr:row>
      <xdr:rowOff>190500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624625" y="120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52</xdr:col>
      <xdr:colOff>0</xdr:colOff>
      <xdr:row>3</xdr:row>
      <xdr:rowOff>0</xdr:rowOff>
    </xdr:from>
    <xdr:to>
      <xdr:col>52</xdr:col>
      <xdr:colOff>190500</xdr:colOff>
      <xdr:row>3</xdr:row>
      <xdr:rowOff>190500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624625" y="120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52</xdr:col>
      <xdr:colOff>0</xdr:colOff>
      <xdr:row>3</xdr:row>
      <xdr:rowOff>0</xdr:rowOff>
    </xdr:from>
    <xdr:to>
      <xdr:col>52</xdr:col>
      <xdr:colOff>190500</xdr:colOff>
      <xdr:row>3</xdr:row>
      <xdr:rowOff>190500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624625" y="120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52</xdr:col>
      <xdr:colOff>0</xdr:colOff>
      <xdr:row>3</xdr:row>
      <xdr:rowOff>0</xdr:rowOff>
    </xdr:from>
    <xdr:to>
      <xdr:col>52</xdr:col>
      <xdr:colOff>190500</xdr:colOff>
      <xdr:row>3</xdr:row>
      <xdr:rowOff>190500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624625" y="120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52</xdr:col>
      <xdr:colOff>0</xdr:colOff>
      <xdr:row>3</xdr:row>
      <xdr:rowOff>0</xdr:rowOff>
    </xdr:from>
    <xdr:to>
      <xdr:col>52</xdr:col>
      <xdr:colOff>190500</xdr:colOff>
      <xdr:row>3</xdr:row>
      <xdr:rowOff>190500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624625" y="120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52</xdr:col>
      <xdr:colOff>0</xdr:colOff>
      <xdr:row>3</xdr:row>
      <xdr:rowOff>0</xdr:rowOff>
    </xdr:from>
    <xdr:to>
      <xdr:col>52</xdr:col>
      <xdr:colOff>190500</xdr:colOff>
      <xdr:row>3</xdr:row>
      <xdr:rowOff>190500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624625" y="120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52</xdr:col>
      <xdr:colOff>0</xdr:colOff>
      <xdr:row>3</xdr:row>
      <xdr:rowOff>0</xdr:rowOff>
    </xdr:from>
    <xdr:to>
      <xdr:col>52</xdr:col>
      <xdr:colOff>190500</xdr:colOff>
      <xdr:row>3</xdr:row>
      <xdr:rowOff>190500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624625" y="120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52</xdr:col>
      <xdr:colOff>0</xdr:colOff>
      <xdr:row>3</xdr:row>
      <xdr:rowOff>0</xdr:rowOff>
    </xdr:from>
    <xdr:to>
      <xdr:col>52</xdr:col>
      <xdr:colOff>190500</xdr:colOff>
      <xdr:row>3</xdr:row>
      <xdr:rowOff>190500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624625" y="120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52</xdr:col>
      <xdr:colOff>0</xdr:colOff>
      <xdr:row>3</xdr:row>
      <xdr:rowOff>0</xdr:rowOff>
    </xdr:from>
    <xdr:to>
      <xdr:col>52</xdr:col>
      <xdr:colOff>190500</xdr:colOff>
      <xdr:row>3</xdr:row>
      <xdr:rowOff>190500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624625" y="120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52</xdr:col>
      <xdr:colOff>0</xdr:colOff>
      <xdr:row>3</xdr:row>
      <xdr:rowOff>0</xdr:rowOff>
    </xdr:from>
    <xdr:to>
      <xdr:col>52</xdr:col>
      <xdr:colOff>190500</xdr:colOff>
      <xdr:row>3</xdr:row>
      <xdr:rowOff>190500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624625" y="120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52</xdr:col>
      <xdr:colOff>0</xdr:colOff>
      <xdr:row>3</xdr:row>
      <xdr:rowOff>0</xdr:rowOff>
    </xdr:from>
    <xdr:to>
      <xdr:col>52</xdr:col>
      <xdr:colOff>190500</xdr:colOff>
      <xdr:row>3</xdr:row>
      <xdr:rowOff>190500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624625" y="120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52</xdr:col>
      <xdr:colOff>0</xdr:colOff>
      <xdr:row>3</xdr:row>
      <xdr:rowOff>0</xdr:rowOff>
    </xdr:from>
    <xdr:to>
      <xdr:col>52</xdr:col>
      <xdr:colOff>190500</xdr:colOff>
      <xdr:row>3</xdr:row>
      <xdr:rowOff>190500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624625" y="120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52</xdr:col>
      <xdr:colOff>0</xdr:colOff>
      <xdr:row>3</xdr:row>
      <xdr:rowOff>0</xdr:rowOff>
    </xdr:from>
    <xdr:to>
      <xdr:col>52</xdr:col>
      <xdr:colOff>190500</xdr:colOff>
      <xdr:row>3</xdr:row>
      <xdr:rowOff>190500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624625" y="120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52</xdr:col>
      <xdr:colOff>0</xdr:colOff>
      <xdr:row>3</xdr:row>
      <xdr:rowOff>0</xdr:rowOff>
    </xdr:from>
    <xdr:to>
      <xdr:col>52</xdr:col>
      <xdr:colOff>190500</xdr:colOff>
      <xdr:row>3</xdr:row>
      <xdr:rowOff>190500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624625" y="120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52</xdr:col>
      <xdr:colOff>0</xdr:colOff>
      <xdr:row>3</xdr:row>
      <xdr:rowOff>0</xdr:rowOff>
    </xdr:from>
    <xdr:to>
      <xdr:col>52</xdr:col>
      <xdr:colOff>190500</xdr:colOff>
      <xdr:row>3</xdr:row>
      <xdr:rowOff>190500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624625" y="120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52</xdr:col>
      <xdr:colOff>0</xdr:colOff>
      <xdr:row>3</xdr:row>
      <xdr:rowOff>0</xdr:rowOff>
    </xdr:from>
    <xdr:to>
      <xdr:col>52</xdr:col>
      <xdr:colOff>190500</xdr:colOff>
      <xdr:row>3</xdr:row>
      <xdr:rowOff>190500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624625" y="120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52</xdr:col>
      <xdr:colOff>0</xdr:colOff>
      <xdr:row>3</xdr:row>
      <xdr:rowOff>0</xdr:rowOff>
    </xdr:from>
    <xdr:to>
      <xdr:col>52</xdr:col>
      <xdr:colOff>190500</xdr:colOff>
      <xdr:row>3</xdr:row>
      <xdr:rowOff>190500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624625" y="120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52</xdr:col>
      <xdr:colOff>0</xdr:colOff>
      <xdr:row>3</xdr:row>
      <xdr:rowOff>0</xdr:rowOff>
    </xdr:from>
    <xdr:to>
      <xdr:col>52</xdr:col>
      <xdr:colOff>190500</xdr:colOff>
      <xdr:row>3</xdr:row>
      <xdr:rowOff>190500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624625" y="120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52</xdr:col>
      <xdr:colOff>0</xdr:colOff>
      <xdr:row>3</xdr:row>
      <xdr:rowOff>0</xdr:rowOff>
    </xdr:from>
    <xdr:to>
      <xdr:col>52</xdr:col>
      <xdr:colOff>190500</xdr:colOff>
      <xdr:row>3</xdr:row>
      <xdr:rowOff>190500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624625" y="120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52</xdr:col>
      <xdr:colOff>0</xdr:colOff>
      <xdr:row>3</xdr:row>
      <xdr:rowOff>0</xdr:rowOff>
    </xdr:from>
    <xdr:to>
      <xdr:col>52</xdr:col>
      <xdr:colOff>190500</xdr:colOff>
      <xdr:row>3</xdr:row>
      <xdr:rowOff>190500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624625" y="120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52</xdr:col>
      <xdr:colOff>0</xdr:colOff>
      <xdr:row>3</xdr:row>
      <xdr:rowOff>0</xdr:rowOff>
    </xdr:from>
    <xdr:to>
      <xdr:col>52</xdr:col>
      <xdr:colOff>190500</xdr:colOff>
      <xdr:row>3</xdr:row>
      <xdr:rowOff>190500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624625" y="120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52</xdr:col>
      <xdr:colOff>0</xdr:colOff>
      <xdr:row>4</xdr:row>
      <xdr:rowOff>0</xdr:rowOff>
    </xdr:from>
    <xdr:to>
      <xdr:col>52</xdr:col>
      <xdr:colOff>190500</xdr:colOff>
      <xdr:row>4</xdr:row>
      <xdr:rowOff>190500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624625" y="159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52</xdr:col>
      <xdr:colOff>0</xdr:colOff>
      <xdr:row>4</xdr:row>
      <xdr:rowOff>0</xdr:rowOff>
    </xdr:from>
    <xdr:to>
      <xdr:col>52</xdr:col>
      <xdr:colOff>190500</xdr:colOff>
      <xdr:row>4</xdr:row>
      <xdr:rowOff>190500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624625" y="159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52</xdr:col>
      <xdr:colOff>0</xdr:colOff>
      <xdr:row>4</xdr:row>
      <xdr:rowOff>0</xdr:rowOff>
    </xdr:from>
    <xdr:to>
      <xdr:col>52</xdr:col>
      <xdr:colOff>190500</xdr:colOff>
      <xdr:row>4</xdr:row>
      <xdr:rowOff>190500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624625" y="159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52</xdr:col>
      <xdr:colOff>0</xdr:colOff>
      <xdr:row>4</xdr:row>
      <xdr:rowOff>0</xdr:rowOff>
    </xdr:from>
    <xdr:to>
      <xdr:col>52</xdr:col>
      <xdr:colOff>190500</xdr:colOff>
      <xdr:row>4</xdr:row>
      <xdr:rowOff>190500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624625" y="159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52</xdr:col>
      <xdr:colOff>0</xdr:colOff>
      <xdr:row>4</xdr:row>
      <xdr:rowOff>0</xdr:rowOff>
    </xdr:from>
    <xdr:to>
      <xdr:col>52</xdr:col>
      <xdr:colOff>190500</xdr:colOff>
      <xdr:row>4</xdr:row>
      <xdr:rowOff>190500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624625" y="159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52</xdr:col>
      <xdr:colOff>0</xdr:colOff>
      <xdr:row>4</xdr:row>
      <xdr:rowOff>0</xdr:rowOff>
    </xdr:from>
    <xdr:to>
      <xdr:col>52</xdr:col>
      <xdr:colOff>190500</xdr:colOff>
      <xdr:row>4</xdr:row>
      <xdr:rowOff>190500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624625" y="159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52</xdr:col>
      <xdr:colOff>0</xdr:colOff>
      <xdr:row>4</xdr:row>
      <xdr:rowOff>0</xdr:rowOff>
    </xdr:from>
    <xdr:to>
      <xdr:col>52</xdr:col>
      <xdr:colOff>190500</xdr:colOff>
      <xdr:row>4</xdr:row>
      <xdr:rowOff>190500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624625" y="159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52</xdr:col>
      <xdr:colOff>0</xdr:colOff>
      <xdr:row>4</xdr:row>
      <xdr:rowOff>0</xdr:rowOff>
    </xdr:from>
    <xdr:to>
      <xdr:col>52</xdr:col>
      <xdr:colOff>190500</xdr:colOff>
      <xdr:row>4</xdr:row>
      <xdr:rowOff>190500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624625" y="159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52</xdr:col>
      <xdr:colOff>0</xdr:colOff>
      <xdr:row>4</xdr:row>
      <xdr:rowOff>0</xdr:rowOff>
    </xdr:from>
    <xdr:to>
      <xdr:col>52</xdr:col>
      <xdr:colOff>190500</xdr:colOff>
      <xdr:row>4</xdr:row>
      <xdr:rowOff>190500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624625" y="159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52</xdr:col>
      <xdr:colOff>0</xdr:colOff>
      <xdr:row>4</xdr:row>
      <xdr:rowOff>0</xdr:rowOff>
    </xdr:from>
    <xdr:to>
      <xdr:col>52</xdr:col>
      <xdr:colOff>190500</xdr:colOff>
      <xdr:row>4</xdr:row>
      <xdr:rowOff>190500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624625" y="159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138"/>
  <sheetViews>
    <sheetView showGridLines="0" tabSelected="1" zoomScale="90" zoomScaleNormal="90" workbookViewId="0" topLeftCell="A22">
      <selection activeCell="K27" sqref="K27"/>
    </sheetView>
  </sheetViews>
  <sheetFormatPr defaultColWidth="8.8515625" defaultRowHeight="15"/>
  <cols>
    <col min="1" max="1" width="8.00390625" style="60" customWidth="1"/>
    <col min="2" max="2" width="40.00390625" style="12" customWidth="1"/>
    <col min="3" max="3" width="7.8515625" style="62" customWidth="1"/>
    <col min="4" max="4" width="8.7109375" style="12" customWidth="1"/>
    <col min="5" max="5" width="34.140625" style="12" customWidth="1"/>
    <col min="6" max="6" width="30.28125" style="12" customWidth="1"/>
    <col min="7" max="7" width="22.28125" style="12" customWidth="1"/>
    <col min="8" max="8" width="18.7109375" style="12" customWidth="1"/>
    <col min="9" max="9" width="21.57421875" style="60" customWidth="1"/>
    <col min="10" max="10" width="21.8515625" style="60" customWidth="1"/>
    <col min="11" max="11" width="28.8515625" style="61" customWidth="1"/>
    <col min="12" max="12" width="23.00390625" style="61" customWidth="1"/>
    <col min="13" max="13" width="21.7109375" style="61" customWidth="1"/>
    <col min="14" max="17" width="15.7109375" style="60" customWidth="1"/>
    <col min="18" max="18" width="8.8515625" style="60" customWidth="1"/>
    <col min="19" max="19" width="18.28125" style="60" customWidth="1"/>
    <col min="20" max="16384" width="8.8515625" style="60" customWidth="1"/>
  </cols>
  <sheetData>
    <row r="1" spans="1:13" ht="22.9" customHeight="1" thickBot="1">
      <c r="A1" s="92" t="s">
        <v>81</v>
      </c>
      <c r="B1" s="92"/>
      <c r="C1" s="94"/>
      <c r="D1" s="95"/>
      <c r="E1" s="95"/>
      <c r="L1" s="93" t="s">
        <v>80</v>
      </c>
      <c r="M1" s="93"/>
    </row>
    <row r="2" spans="3:13" ht="26.45" customHeight="1" thickBot="1">
      <c r="C2" s="96"/>
      <c r="D2" s="97"/>
      <c r="E2" s="97"/>
      <c r="F2" s="97"/>
      <c r="G2" s="97"/>
      <c r="H2" s="97"/>
      <c r="I2" s="97"/>
      <c r="J2" s="98"/>
      <c r="K2" s="13" t="s">
        <v>75</v>
      </c>
      <c r="L2" s="99"/>
      <c r="M2" s="97"/>
    </row>
    <row r="3" spans="1:17" ht="46.5" thickBot="1" thickTop="1">
      <c r="A3" s="2" t="s">
        <v>4</v>
      </c>
      <c r="B3" s="1" t="s">
        <v>0</v>
      </c>
      <c r="C3" s="9" t="s">
        <v>1</v>
      </c>
      <c r="D3" s="9" t="s">
        <v>2</v>
      </c>
      <c r="E3" s="9" t="s">
        <v>3</v>
      </c>
      <c r="F3" s="9" t="s">
        <v>74</v>
      </c>
      <c r="G3" s="9" t="s">
        <v>82</v>
      </c>
      <c r="H3" s="9" t="s">
        <v>83</v>
      </c>
      <c r="I3" s="9" t="s">
        <v>77</v>
      </c>
      <c r="J3" s="9" t="s">
        <v>5</v>
      </c>
      <c r="K3" s="10" t="s">
        <v>76</v>
      </c>
      <c r="L3" s="11" t="s">
        <v>73</v>
      </c>
      <c r="M3" s="10" t="s">
        <v>78</v>
      </c>
      <c r="N3" s="4"/>
      <c r="O3" s="4"/>
      <c r="P3" s="4"/>
      <c r="Q3" s="4"/>
    </row>
    <row r="4" spans="1:53" ht="30" customHeight="1" thickBot="1" thickTop="1">
      <c r="A4" s="14">
        <v>1</v>
      </c>
      <c r="B4" s="15" t="s">
        <v>7</v>
      </c>
      <c r="C4" s="16">
        <v>2</v>
      </c>
      <c r="D4" s="17" t="s">
        <v>6</v>
      </c>
      <c r="E4" s="17" t="s">
        <v>8</v>
      </c>
      <c r="F4" s="68" t="s">
        <v>86</v>
      </c>
      <c r="G4" s="87"/>
      <c r="H4" s="85" t="s">
        <v>85</v>
      </c>
      <c r="I4" s="78" t="s">
        <v>9</v>
      </c>
      <c r="J4" s="81" t="s">
        <v>10</v>
      </c>
      <c r="K4" s="5">
        <v>1103</v>
      </c>
      <c r="L4" s="18">
        <v>1103</v>
      </c>
      <c r="M4" s="19">
        <f aca="true" t="shared" si="0" ref="M4:M29">C4*K4</f>
        <v>2206</v>
      </c>
      <c r="N4" s="20"/>
      <c r="O4" s="20"/>
      <c r="P4" s="20"/>
      <c r="Q4" s="20"/>
      <c r="S4" s="21"/>
      <c r="BA4" s="22"/>
    </row>
    <row r="5" spans="1:19" ht="30.75" thickBot="1">
      <c r="A5" s="23">
        <v>2</v>
      </c>
      <c r="B5" s="24" t="s">
        <v>11</v>
      </c>
      <c r="C5" s="25">
        <v>1</v>
      </c>
      <c r="D5" s="24" t="s">
        <v>6</v>
      </c>
      <c r="E5" s="24" t="s">
        <v>12</v>
      </c>
      <c r="F5" s="68" t="s">
        <v>12</v>
      </c>
      <c r="G5" s="88"/>
      <c r="H5" s="85"/>
      <c r="I5" s="79"/>
      <c r="J5" s="79"/>
      <c r="K5" s="3">
        <v>3950</v>
      </c>
      <c r="L5" s="26">
        <v>4260</v>
      </c>
      <c r="M5" s="19">
        <f t="shared" si="0"/>
        <v>3950</v>
      </c>
      <c r="N5" s="20"/>
      <c r="O5" s="20"/>
      <c r="P5" s="20"/>
      <c r="Q5" s="20"/>
      <c r="S5" s="21"/>
    </row>
    <row r="6" spans="1:53" ht="30.75" thickBot="1">
      <c r="A6" s="23">
        <v>3</v>
      </c>
      <c r="B6" s="24" t="s">
        <v>13</v>
      </c>
      <c r="C6" s="25">
        <v>1</v>
      </c>
      <c r="D6" s="24" t="s">
        <v>6</v>
      </c>
      <c r="E6" s="24" t="s">
        <v>14</v>
      </c>
      <c r="F6" s="68" t="s">
        <v>14</v>
      </c>
      <c r="G6" s="88"/>
      <c r="H6" s="85"/>
      <c r="I6" s="79"/>
      <c r="J6" s="79"/>
      <c r="K6" s="3">
        <v>3950</v>
      </c>
      <c r="L6" s="26">
        <v>4260</v>
      </c>
      <c r="M6" s="19">
        <f t="shared" si="0"/>
        <v>3950</v>
      </c>
      <c r="N6" s="20"/>
      <c r="O6" s="20"/>
      <c r="P6" s="20"/>
      <c r="Q6" s="20"/>
      <c r="S6" s="21"/>
      <c r="BA6" s="27"/>
    </row>
    <row r="7" spans="1:53" ht="30.75" thickBot="1">
      <c r="A7" s="23">
        <v>4</v>
      </c>
      <c r="B7" s="24" t="s">
        <v>15</v>
      </c>
      <c r="C7" s="25">
        <v>1</v>
      </c>
      <c r="D7" s="24" t="s">
        <v>6</v>
      </c>
      <c r="E7" s="24" t="s">
        <v>16</v>
      </c>
      <c r="F7" s="68" t="s">
        <v>16</v>
      </c>
      <c r="G7" s="88"/>
      <c r="H7" s="85"/>
      <c r="I7" s="79"/>
      <c r="J7" s="79"/>
      <c r="K7" s="3">
        <v>3950</v>
      </c>
      <c r="L7" s="26">
        <v>4260</v>
      </c>
      <c r="M7" s="19">
        <f t="shared" si="0"/>
        <v>3950</v>
      </c>
      <c r="N7" s="20"/>
      <c r="O7" s="20"/>
      <c r="P7" s="20"/>
      <c r="Q7" s="20"/>
      <c r="S7" s="21"/>
      <c r="BA7" s="27"/>
    </row>
    <row r="8" spans="1:53" ht="30.75" thickBot="1">
      <c r="A8" s="23">
        <v>5</v>
      </c>
      <c r="B8" s="24" t="s">
        <v>17</v>
      </c>
      <c r="C8" s="25">
        <v>1</v>
      </c>
      <c r="D8" s="24" t="s">
        <v>6</v>
      </c>
      <c r="E8" s="24" t="s">
        <v>18</v>
      </c>
      <c r="F8" s="68" t="s">
        <v>18</v>
      </c>
      <c r="G8" s="88"/>
      <c r="H8" s="85"/>
      <c r="I8" s="79"/>
      <c r="J8" s="79"/>
      <c r="K8" s="3">
        <v>3950</v>
      </c>
      <c r="L8" s="26">
        <v>4260</v>
      </c>
      <c r="M8" s="19">
        <f t="shared" si="0"/>
        <v>3950</v>
      </c>
      <c r="N8" s="20"/>
      <c r="O8" s="20"/>
      <c r="P8" s="20"/>
      <c r="Q8" s="20"/>
      <c r="S8" s="21"/>
      <c r="BA8" s="28"/>
    </row>
    <row r="9" spans="1:53" ht="30.75" thickBot="1">
      <c r="A9" s="23">
        <v>6</v>
      </c>
      <c r="B9" s="24" t="s">
        <v>19</v>
      </c>
      <c r="C9" s="25">
        <v>1</v>
      </c>
      <c r="D9" s="24" t="s">
        <v>6</v>
      </c>
      <c r="E9" s="24" t="s">
        <v>20</v>
      </c>
      <c r="F9" s="68" t="s">
        <v>20</v>
      </c>
      <c r="G9" s="88"/>
      <c r="H9" s="85"/>
      <c r="I9" s="79"/>
      <c r="J9" s="79"/>
      <c r="K9" s="3">
        <v>3950</v>
      </c>
      <c r="L9" s="26">
        <v>4260</v>
      </c>
      <c r="M9" s="19">
        <f t="shared" si="0"/>
        <v>3950</v>
      </c>
      <c r="N9" s="20"/>
      <c r="O9" s="20"/>
      <c r="P9" s="20"/>
      <c r="Q9" s="20"/>
      <c r="S9" s="21"/>
      <c r="BA9" s="27"/>
    </row>
    <row r="10" spans="1:53" ht="30.75" thickBot="1">
      <c r="A10" s="29">
        <v>7</v>
      </c>
      <c r="B10" s="30" t="s">
        <v>21</v>
      </c>
      <c r="C10" s="31">
        <v>1</v>
      </c>
      <c r="D10" s="30" t="s">
        <v>6</v>
      </c>
      <c r="E10" s="30" t="s">
        <v>22</v>
      </c>
      <c r="F10" s="68" t="s">
        <v>22</v>
      </c>
      <c r="G10" s="89"/>
      <c r="H10" s="86"/>
      <c r="I10" s="77"/>
      <c r="J10" s="77"/>
      <c r="K10" s="7">
        <v>4250</v>
      </c>
      <c r="L10" s="32">
        <v>4260</v>
      </c>
      <c r="M10" s="33">
        <f t="shared" si="0"/>
        <v>4250</v>
      </c>
      <c r="N10" s="20"/>
      <c r="O10" s="20"/>
      <c r="P10" s="20"/>
      <c r="Q10" s="20"/>
      <c r="S10" s="21"/>
      <c r="BA10" s="28"/>
    </row>
    <row r="11" spans="1:53" ht="61.5" thickBot="1" thickTop="1">
      <c r="A11" s="34">
        <v>8</v>
      </c>
      <c r="B11" s="17" t="s">
        <v>23</v>
      </c>
      <c r="C11" s="16">
        <v>4</v>
      </c>
      <c r="D11" s="17" t="s">
        <v>6</v>
      </c>
      <c r="E11" s="17" t="s">
        <v>24</v>
      </c>
      <c r="F11" s="68" t="s">
        <v>24</v>
      </c>
      <c r="G11" s="84"/>
      <c r="H11" s="84" t="s">
        <v>85</v>
      </c>
      <c r="I11" s="80" t="s">
        <v>25</v>
      </c>
      <c r="J11" s="80" t="s">
        <v>26</v>
      </c>
      <c r="K11" s="5">
        <v>1133</v>
      </c>
      <c r="L11" s="18">
        <v>1400</v>
      </c>
      <c r="M11" s="19">
        <f t="shared" si="0"/>
        <v>4532</v>
      </c>
      <c r="N11" s="20"/>
      <c r="O11" s="20"/>
      <c r="P11" s="20"/>
      <c r="Q11" s="20"/>
      <c r="S11" s="21"/>
      <c r="BA11" s="28"/>
    </row>
    <row r="12" spans="1:53" ht="60.75" thickBot="1">
      <c r="A12" s="23">
        <v>9</v>
      </c>
      <c r="B12" s="24" t="s">
        <v>27</v>
      </c>
      <c r="C12" s="25">
        <v>4</v>
      </c>
      <c r="D12" s="24" t="s">
        <v>6</v>
      </c>
      <c r="E12" s="24" t="s">
        <v>28</v>
      </c>
      <c r="F12" s="68" t="s">
        <v>28</v>
      </c>
      <c r="G12" s="85"/>
      <c r="H12" s="85"/>
      <c r="I12" s="79"/>
      <c r="J12" s="81"/>
      <c r="K12" s="3">
        <v>1527</v>
      </c>
      <c r="L12" s="26">
        <v>1900</v>
      </c>
      <c r="M12" s="19">
        <f t="shared" si="0"/>
        <v>6108</v>
      </c>
      <c r="N12" s="20"/>
      <c r="O12" s="20"/>
      <c r="P12" s="20"/>
      <c r="Q12" s="20"/>
      <c r="S12" s="21"/>
      <c r="BA12" s="28"/>
    </row>
    <row r="13" spans="1:53" ht="60.75" thickBot="1">
      <c r="A13" s="23">
        <v>10</v>
      </c>
      <c r="B13" s="24" t="s">
        <v>29</v>
      </c>
      <c r="C13" s="25">
        <v>4</v>
      </c>
      <c r="D13" s="24" t="s">
        <v>6</v>
      </c>
      <c r="E13" s="24" t="s">
        <v>30</v>
      </c>
      <c r="F13" s="68" t="s">
        <v>30</v>
      </c>
      <c r="G13" s="85"/>
      <c r="H13" s="85"/>
      <c r="I13" s="79"/>
      <c r="J13" s="81"/>
      <c r="K13" s="3">
        <v>1527</v>
      </c>
      <c r="L13" s="26">
        <v>1900</v>
      </c>
      <c r="M13" s="19">
        <f t="shared" si="0"/>
        <v>6108</v>
      </c>
      <c r="N13" s="20"/>
      <c r="O13" s="20"/>
      <c r="P13" s="20"/>
      <c r="Q13" s="20"/>
      <c r="S13" s="21"/>
      <c r="BA13" s="28"/>
    </row>
    <row r="14" spans="1:53" ht="60.75" thickBot="1">
      <c r="A14" s="23">
        <v>11</v>
      </c>
      <c r="B14" s="24" t="s">
        <v>31</v>
      </c>
      <c r="C14" s="25">
        <v>4</v>
      </c>
      <c r="D14" s="24" t="s">
        <v>6</v>
      </c>
      <c r="E14" s="24" t="s">
        <v>32</v>
      </c>
      <c r="F14" s="68" t="s">
        <v>32</v>
      </c>
      <c r="G14" s="85"/>
      <c r="H14" s="85"/>
      <c r="I14" s="79"/>
      <c r="J14" s="81"/>
      <c r="K14" s="3">
        <v>1527</v>
      </c>
      <c r="L14" s="26">
        <v>1900</v>
      </c>
      <c r="M14" s="19">
        <f t="shared" si="0"/>
        <v>6108</v>
      </c>
      <c r="N14" s="20"/>
      <c r="O14" s="20"/>
      <c r="P14" s="20"/>
      <c r="Q14" s="20"/>
      <c r="S14" s="21"/>
      <c r="BA14" s="28"/>
    </row>
    <row r="15" spans="1:53" ht="45.75" thickBot="1">
      <c r="A15" s="23">
        <v>12</v>
      </c>
      <c r="B15" s="24" t="s">
        <v>33</v>
      </c>
      <c r="C15" s="25">
        <v>4</v>
      </c>
      <c r="D15" s="24" t="s">
        <v>6</v>
      </c>
      <c r="E15" s="24" t="s">
        <v>34</v>
      </c>
      <c r="F15" s="68" t="s">
        <v>34</v>
      </c>
      <c r="G15" s="85"/>
      <c r="H15" s="85"/>
      <c r="I15" s="79"/>
      <c r="J15" s="81"/>
      <c r="K15" s="3">
        <v>1884</v>
      </c>
      <c r="L15" s="26">
        <v>2300</v>
      </c>
      <c r="M15" s="19">
        <f t="shared" si="0"/>
        <v>7536</v>
      </c>
      <c r="N15" s="20"/>
      <c r="O15" s="20"/>
      <c r="P15" s="20"/>
      <c r="Q15" s="20"/>
      <c r="S15" s="21"/>
      <c r="BA15" s="28"/>
    </row>
    <row r="16" spans="1:53" ht="60.75" thickBot="1">
      <c r="A16" s="23">
        <v>13</v>
      </c>
      <c r="B16" s="24" t="s">
        <v>35</v>
      </c>
      <c r="C16" s="25">
        <v>4</v>
      </c>
      <c r="D16" s="24" t="s">
        <v>6</v>
      </c>
      <c r="E16" s="24" t="s">
        <v>36</v>
      </c>
      <c r="F16" s="68" t="s">
        <v>36</v>
      </c>
      <c r="G16" s="85"/>
      <c r="H16" s="85"/>
      <c r="I16" s="79"/>
      <c r="J16" s="81"/>
      <c r="K16" s="3">
        <v>3002</v>
      </c>
      <c r="L16" s="26">
        <v>3600</v>
      </c>
      <c r="M16" s="19">
        <f t="shared" si="0"/>
        <v>12008</v>
      </c>
      <c r="N16" s="20"/>
      <c r="O16" s="20"/>
      <c r="P16" s="20"/>
      <c r="Q16" s="20"/>
      <c r="S16" s="21"/>
      <c r="BA16" s="28"/>
    </row>
    <row r="17" spans="1:53" ht="45.75" thickBot="1">
      <c r="A17" s="23">
        <v>14</v>
      </c>
      <c r="B17" s="24" t="s">
        <v>37</v>
      </c>
      <c r="C17" s="25">
        <v>4</v>
      </c>
      <c r="D17" s="24" t="s">
        <v>6</v>
      </c>
      <c r="E17" s="24" t="s">
        <v>38</v>
      </c>
      <c r="F17" s="68" t="s">
        <v>38</v>
      </c>
      <c r="G17" s="85"/>
      <c r="H17" s="85"/>
      <c r="I17" s="79"/>
      <c r="J17" s="81"/>
      <c r="K17" s="3">
        <v>3002</v>
      </c>
      <c r="L17" s="26">
        <v>3600</v>
      </c>
      <c r="M17" s="19">
        <f t="shared" si="0"/>
        <v>12008</v>
      </c>
      <c r="N17" s="20"/>
      <c r="O17" s="20"/>
      <c r="P17" s="20"/>
      <c r="Q17" s="20"/>
      <c r="S17" s="21"/>
      <c r="BA17" s="27"/>
    </row>
    <row r="18" spans="1:53" ht="45.75" thickBot="1">
      <c r="A18" s="29">
        <v>15</v>
      </c>
      <c r="B18" s="35" t="s">
        <v>39</v>
      </c>
      <c r="C18" s="36">
        <v>4</v>
      </c>
      <c r="D18" s="35" t="s">
        <v>6</v>
      </c>
      <c r="E18" s="35" t="s">
        <v>40</v>
      </c>
      <c r="F18" s="68" t="s">
        <v>40</v>
      </c>
      <c r="G18" s="86"/>
      <c r="H18" s="86"/>
      <c r="I18" s="77"/>
      <c r="J18" s="82"/>
      <c r="K18" s="7">
        <v>3002</v>
      </c>
      <c r="L18" s="37">
        <v>3600</v>
      </c>
      <c r="M18" s="38">
        <f t="shared" si="0"/>
        <v>12008</v>
      </c>
      <c r="N18" s="20"/>
      <c r="O18" s="20"/>
      <c r="P18" s="20"/>
      <c r="Q18" s="20"/>
      <c r="S18" s="21"/>
      <c r="BA18" s="27"/>
    </row>
    <row r="19" spans="1:53" ht="46.5" thickBot="1" thickTop="1">
      <c r="A19" s="29">
        <v>16</v>
      </c>
      <c r="B19" s="39" t="s">
        <v>41</v>
      </c>
      <c r="C19" s="40">
        <v>3</v>
      </c>
      <c r="D19" s="39" t="s">
        <v>6</v>
      </c>
      <c r="E19" s="41" t="s">
        <v>42</v>
      </c>
      <c r="F19" s="68" t="s">
        <v>42</v>
      </c>
      <c r="G19" s="39"/>
      <c r="H19" s="42" t="s">
        <v>85</v>
      </c>
      <c r="I19" s="43" t="s">
        <v>43</v>
      </c>
      <c r="J19" s="44" t="s">
        <v>44</v>
      </c>
      <c r="K19" s="8">
        <v>1294</v>
      </c>
      <c r="L19" s="45">
        <v>1500</v>
      </c>
      <c r="M19" s="46">
        <f t="shared" si="0"/>
        <v>3882</v>
      </c>
      <c r="N19" s="20"/>
      <c r="O19" s="20"/>
      <c r="P19" s="20"/>
      <c r="Q19" s="20"/>
      <c r="S19" s="21"/>
      <c r="BA19" s="27"/>
    </row>
    <row r="20" spans="1:53" ht="61.5" thickBot="1" thickTop="1">
      <c r="A20" s="29">
        <v>17</v>
      </c>
      <c r="B20" s="63" t="s">
        <v>45</v>
      </c>
      <c r="C20" s="47">
        <v>1</v>
      </c>
      <c r="D20" s="63" t="s">
        <v>6</v>
      </c>
      <c r="E20" s="67" t="s">
        <v>46</v>
      </c>
      <c r="F20" s="68" t="s">
        <v>46</v>
      </c>
      <c r="G20" s="17"/>
      <c r="H20" s="63" t="s">
        <v>85</v>
      </c>
      <c r="I20" s="66" t="s">
        <v>47</v>
      </c>
      <c r="J20" s="48" t="s">
        <v>44</v>
      </c>
      <c r="K20" s="7">
        <v>2299</v>
      </c>
      <c r="L20" s="49">
        <v>2500</v>
      </c>
      <c r="M20" s="46">
        <f t="shared" si="0"/>
        <v>2299</v>
      </c>
      <c r="N20" s="20"/>
      <c r="O20" s="20"/>
      <c r="P20" s="20"/>
      <c r="Q20" s="20"/>
      <c r="S20" s="21"/>
      <c r="BA20" s="27"/>
    </row>
    <row r="21" spans="1:53" ht="52.5" customHeight="1" thickBot="1" thickTop="1">
      <c r="A21" s="34">
        <v>18</v>
      </c>
      <c r="B21" s="50" t="s">
        <v>48</v>
      </c>
      <c r="C21" s="50">
        <v>2</v>
      </c>
      <c r="D21" s="50" t="s">
        <v>6</v>
      </c>
      <c r="E21" s="50" t="s">
        <v>49</v>
      </c>
      <c r="F21" s="69" t="s">
        <v>49</v>
      </c>
      <c r="G21" s="65"/>
      <c r="H21" s="90" t="s">
        <v>85</v>
      </c>
      <c r="I21" s="76" t="s">
        <v>50</v>
      </c>
      <c r="J21" s="76" t="s">
        <v>51</v>
      </c>
      <c r="K21" s="5">
        <v>1625</v>
      </c>
      <c r="L21" s="51">
        <v>1700</v>
      </c>
      <c r="M21" s="19">
        <f t="shared" si="0"/>
        <v>3250</v>
      </c>
      <c r="N21" s="20"/>
      <c r="O21" s="20"/>
      <c r="P21" s="20"/>
      <c r="Q21" s="20"/>
      <c r="S21" s="21"/>
      <c r="BA21" s="27"/>
    </row>
    <row r="22" spans="1:53" ht="57.75" thickBot="1">
      <c r="A22" s="29">
        <v>19</v>
      </c>
      <c r="B22" s="52" t="s">
        <v>52</v>
      </c>
      <c r="C22" s="52">
        <v>1</v>
      </c>
      <c r="D22" s="52" t="s">
        <v>6</v>
      </c>
      <c r="E22" s="52" t="s">
        <v>53</v>
      </c>
      <c r="F22" s="69" t="s">
        <v>53</v>
      </c>
      <c r="G22" s="64"/>
      <c r="H22" s="91"/>
      <c r="I22" s="77"/>
      <c r="J22" s="83"/>
      <c r="K22" s="7">
        <v>1294</v>
      </c>
      <c r="L22" s="32">
        <v>1600</v>
      </c>
      <c r="M22" s="33">
        <f t="shared" si="0"/>
        <v>1294</v>
      </c>
      <c r="N22" s="20"/>
      <c r="O22" s="20"/>
      <c r="P22" s="20"/>
      <c r="Q22" s="20"/>
      <c r="S22" s="21"/>
      <c r="BA22" s="27"/>
    </row>
    <row r="23" spans="1:53" ht="56.25" customHeight="1" thickBot="1" thickTop="1">
      <c r="A23" s="34">
        <v>20</v>
      </c>
      <c r="B23" s="15" t="s">
        <v>54</v>
      </c>
      <c r="C23" s="53">
        <v>2</v>
      </c>
      <c r="D23" s="15" t="s">
        <v>6</v>
      </c>
      <c r="E23" s="15" t="s">
        <v>55</v>
      </c>
      <c r="F23" s="68" t="s">
        <v>55</v>
      </c>
      <c r="G23" s="84" t="s">
        <v>84</v>
      </c>
      <c r="H23" s="84" t="s">
        <v>85</v>
      </c>
      <c r="I23" s="80" t="s">
        <v>56</v>
      </c>
      <c r="J23" s="80" t="s">
        <v>57</v>
      </c>
      <c r="K23" s="5">
        <v>1895</v>
      </c>
      <c r="L23" s="51">
        <v>2200</v>
      </c>
      <c r="M23" s="19">
        <f t="shared" si="0"/>
        <v>3790</v>
      </c>
      <c r="N23" s="20"/>
      <c r="O23" s="20"/>
      <c r="P23" s="20"/>
      <c r="Q23" s="20"/>
      <c r="S23" s="21"/>
      <c r="BA23" s="28"/>
    </row>
    <row r="24" spans="1:53" ht="54" customHeight="1" thickBot="1">
      <c r="A24" s="23">
        <v>21</v>
      </c>
      <c r="B24" s="24" t="s">
        <v>58</v>
      </c>
      <c r="C24" s="54">
        <v>1</v>
      </c>
      <c r="D24" s="24" t="s">
        <v>6</v>
      </c>
      <c r="E24" s="24" t="s">
        <v>59</v>
      </c>
      <c r="F24" s="68" t="s">
        <v>59</v>
      </c>
      <c r="G24" s="85"/>
      <c r="H24" s="85"/>
      <c r="I24" s="79"/>
      <c r="J24" s="81"/>
      <c r="K24" s="3">
        <v>9915</v>
      </c>
      <c r="L24" s="26">
        <v>12000</v>
      </c>
      <c r="M24" s="19">
        <f t="shared" si="0"/>
        <v>9915</v>
      </c>
      <c r="N24" s="20"/>
      <c r="O24" s="20"/>
      <c r="P24" s="20"/>
      <c r="Q24" s="20"/>
      <c r="S24" s="21"/>
      <c r="BA24" s="28"/>
    </row>
    <row r="25" spans="1:53" ht="60.75" thickBot="1">
      <c r="A25" s="23">
        <v>22</v>
      </c>
      <c r="B25" s="24" t="s">
        <v>60</v>
      </c>
      <c r="C25" s="54">
        <v>1</v>
      </c>
      <c r="D25" s="24" t="s">
        <v>6</v>
      </c>
      <c r="E25" s="24" t="s">
        <v>61</v>
      </c>
      <c r="F25" s="68" t="s">
        <v>61</v>
      </c>
      <c r="G25" s="85"/>
      <c r="H25" s="85"/>
      <c r="I25" s="79"/>
      <c r="J25" s="81"/>
      <c r="K25" s="3">
        <v>9915</v>
      </c>
      <c r="L25" s="26">
        <v>12000</v>
      </c>
      <c r="M25" s="19">
        <f t="shared" si="0"/>
        <v>9915</v>
      </c>
      <c r="N25" s="20"/>
      <c r="O25" s="20"/>
      <c r="P25" s="20"/>
      <c r="Q25" s="20"/>
      <c r="S25" s="21"/>
      <c r="BA25" s="28"/>
    </row>
    <row r="26" spans="1:53" ht="60.75" thickBot="1">
      <c r="A26" s="23">
        <v>23</v>
      </c>
      <c r="B26" s="24" t="s">
        <v>62</v>
      </c>
      <c r="C26" s="54">
        <v>1</v>
      </c>
      <c r="D26" s="24" t="s">
        <v>6</v>
      </c>
      <c r="E26" s="24" t="s">
        <v>63</v>
      </c>
      <c r="F26" s="68" t="s">
        <v>63</v>
      </c>
      <c r="G26" s="85"/>
      <c r="H26" s="85"/>
      <c r="I26" s="79"/>
      <c r="J26" s="81"/>
      <c r="K26" s="3">
        <v>9915</v>
      </c>
      <c r="L26" s="26">
        <v>12000</v>
      </c>
      <c r="M26" s="19">
        <f t="shared" si="0"/>
        <v>9915</v>
      </c>
      <c r="N26" s="20"/>
      <c r="O26" s="20"/>
      <c r="P26" s="20"/>
      <c r="Q26" s="20"/>
      <c r="S26" s="21"/>
      <c r="BA26" s="28"/>
    </row>
    <row r="27" spans="1:53" ht="90.75" thickBot="1">
      <c r="A27" s="23">
        <v>24</v>
      </c>
      <c r="B27" s="24" t="s">
        <v>64</v>
      </c>
      <c r="C27" s="25">
        <v>1</v>
      </c>
      <c r="D27" s="24" t="s">
        <v>6</v>
      </c>
      <c r="E27" s="24" t="s">
        <v>65</v>
      </c>
      <c r="F27" s="68" t="s">
        <v>65</v>
      </c>
      <c r="G27" s="85"/>
      <c r="H27" s="85"/>
      <c r="I27" s="79"/>
      <c r="J27" s="81"/>
      <c r="K27" s="3">
        <v>1440</v>
      </c>
      <c r="L27" s="26">
        <v>2100</v>
      </c>
      <c r="M27" s="19">
        <f t="shared" si="0"/>
        <v>1440</v>
      </c>
      <c r="N27" s="20"/>
      <c r="O27" s="20"/>
      <c r="P27" s="20"/>
      <c r="Q27" s="20"/>
      <c r="S27" s="21"/>
      <c r="BA27" s="28"/>
    </row>
    <row r="28" spans="1:53" ht="75.75" thickBot="1">
      <c r="A28" s="29">
        <v>25</v>
      </c>
      <c r="B28" s="30" t="s">
        <v>66</v>
      </c>
      <c r="C28" s="31">
        <v>1</v>
      </c>
      <c r="D28" s="30" t="s">
        <v>67</v>
      </c>
      <c r="E28" s="30" t="s">
        <v>68</v>
      </c>
      <c r="F28" s="68" t="s">
        <v>68</v>
      </c>
      <c r="G28" s="86"/>
      <c r="H28" s="86"/>
      <c r="I28" s="77"/>
      <c r="J28" s="82"/>
      <c r="K28" s="7">
        <v>5237</v>
      </c>
      <c r="L28" s="32">
        <v>6500</v>
      </c>
      <c r="M28" s="33">
        <f t="shared" si="0"/>
        <v>5237</v>
      </c>
      <c r="N28" s="20"/>
      <c r="O28" s="20"/>
      <c r="P28" s="20"/>
      <c r="Q28" s="20"/>
      <c r="S28" s="21"/>
      <c r="BA28" s="28"/>
    </row>
    <row r="29" spans="1:53" ht="46.5" thickBot="1" thickTop="1">
      <c r="A29" s="55">
        <v>26</v>
      </c>
      <c r="B29" s="63" t="s">
        <v>69</v>
      </c>
      <c r="C29" s="47">
        <v>3</v>
      </c>
      <c r="D29" s="63" t="s">
        <v>6</v>
      </c>
      <c r="E29" s="67" t="s">
        <v>70</v>
      </c>
      <c r="F29" s="68" t="s">
        <v>87</v>
      </c>
      <c r="G29" s="63"/>
      <c r="H29" s="63"/>
      <c r="I29" s="66" t="s">
        <v>71</v>
      </c>
      <c r="J29" s="48" t="s">
        <v>72</v>
      </c>
      <c r="K29" s="6">
        <v>340</v>
      </c>
      <c r="L29" s="49">
        <v>400</v>
      </c>
      <c r="M29" s="38">
        <f t="shared" si="0"/>
        <v>1020</v>
      </c>
      <c r="N29" s="20"/>
      <c r="O29" s="20"/>
      <c r="P29" s="20"/>
      <c r="Q29" s="20"/>
      <c r="S29" s="21"/>
      <c r="BA29" s="28"/>
    </row>
    <row r="30" spans="1:53" ht="27" customHeight="1" thickBot="1">
      <c r="A30" s="73" t="s">
        <v>79</v>
      </c>
      <c r="B30" s="74"/>
      <c r="C30" s="74"/>
      <c r="D30" s="74"/>
      <c r="E30" s="74"/>
      <c r="F30" s="74"/>
      <c r="G30" s="74"/>
      <c r="H30" s="74"/>
      <c r="I30" s="74"/>
      <c r="J30" s="75"/>
      <c r="K30" s="70">
        <f>SUM(M4:M29)</f>
        <v>144579</v>
      </c>
      <c r="L30" s="71"/>
      <c r="M30" s="72"/>
      <c r="S30" s="56"/>
      <c r="BA30" s="28"/>
    </row>
    <row r="31" ht="15.75">
      <c r="BA31" s="28"/>
    </row>
    <row r="32" spans="2:53" ht="21">
      <c r="B32" s="57"/>
      <c r="E32" s="58"/>
      <c r="F32" s="58"/>
      <c r="BA32" s="27"/>
    </row>
    <row r="33" spans="5:53" ht="21">
      <c r="E33" s="59"/>
      <c r="F33" s="59"/>
      <c r="BA33" s="27"/>
    </row>
    <row r="34" ht="15.75">
      <c r="BA34" s="27"/>
    </row>
    <row r="35" ht="15.75">
      <c r="BA35" s="27"/>
    </row>
    <row r="36" ht="15.75">
      <c r="BA36" s="27"/>
    </row>
    <row r="37" ht="15.75">
      <c r="BA37" s="27"/>
    </row>
    <row r="38" ht="15.75">
      <c r="BA38" s="27"/>
    </row>
    <row r="39" ht="15.75">
      <c r="BA39" s="27"/>
    </row>
    <row r="40" ht="15.75">
      <c r="BA40" s="27"/>
    </row>
    <row r="41" ht="15.75">
      <c r="BA41" s="27"/>
    </row>
    <row r="42" ht="15.75">
      <c r="BA42" s="27"/>
    </row>
    <row r="43" ht="15.75">
      <c r="BA43" s="27"/>
    </row>
    <row r="44" ht="15.75">
      <c r="BA44" s="27"/>
    </row>
    <row r="45" ht="15.75">
      <c r="BA45" s="27"/>
    </row>
    <row r="46" ht="15.75">
      <c r="BA46" s="27"/>
    </row>
    <row r="47" ht="15.75">
      <c r="BA47" s="27"/>
    </row>
    <row r="48" ht="15.75">
      <c r="BA48" s="27"/>
    </row>
    <row r="49" ht="15.75">
      <c r="BA49" s="27"/>
    </row>
    <row r="50" ht="15.75">
      <c r="BA50" s="27"/>
    </row>
    <row r="51" ht="15.75">
      <c r="BA51" s="27"/>
    </row>
    <row r="52" ht="15.75">
      <c r="BA52" s="27"/>
    </row>
    <row r="53" ht="15.75">
      <c r="BA53" s="27"/>
    </row>
    <row r="54" ht="15.75">
      <c r="BA54" s="27"/>
    </row>
    <row r="55" ht="15.75">
      <c r="BA55" s="27"/>
    </row>
    <row r="56" ht="15.75">
      <c r="BA56" s="27"/>
    </row>
    <row r="57" ht="15.75">
      <c r="BA57" s="27"/>
    </row>
    <row r="58" ht="15.75">
      <c r="BA58" s="27"/>
    </row>
    <row r="59" ht="15.75">
      <c r="BA59" s="27"/>
    </row>
    <row r="60" ht="15.75">
      <c r="BA60" s="27"/>
    </row>
    <row r="61" ht="15.75">
      <c r="BA61" s="27"/>
    </row>
    <row r="62" ht="15.75">
      <c r="BA62" s="27"/>
    </row>
    <row r="63" ht="15.75">
      <c r="BA63" s="27"/>
    </row>
    <row r="64" ht="15.75">
      <c r="BA64" s="27"/>
    </row>
    <row r="65" ht="15.75">
      <c r="BA65" s="27"/>
    </row>
    <row r="66" ht="15.75">
      <c r="BA66" s="27"/>
    </row>
    <row r="67" ht="15.75">
      <c r="BA67" s="27"/>
    </row>
    <row r="68" ht="15.75">
      <c r="BA68" s="27"/>
    </row>
    <row r="69" ht="15.75">
      <c r="BA69" s="27"/>
    </row>
    <row r="70" ht="15.75">
      <c r="BA70" s="27"/>
    </row>
    <row r="71" ht="15.75">
      <c r="BA71" s="27"/>
    </row>
    <row r="72" ht="15.75">
      <c r="BA72" s="27"/>
    </row>
    <row r="73" ht="15.75">
      <c r="BA73" s="27"/>
    </row>
    <row r="74" ht="15.75">
      <c r="BA74" s="27"/>
    </row>
    <row r="75" ht="15.75">
      <c r="BA75" s="27"/>
    </row>
    <row r="76" ht="15.75">
      <c r="BA76" s="27"/>
    </row>
    <row r="77" ht="15.75">
      <c r="BA77" s="27"/>
    </row>
    <row r="78" ht="15.75">
      <c r="BA78" s="27"/>
    </row>
    <row r="79" ht="15.75">
      <c r="BA79" s="27"/>
    </row>
    <row r="80" ht="15.75">
      <c r="BA80" s="27"/>
    </row>
    <row r="81" ht="15.75">
      <c r="BA81" s="27"/>
    </row>
    <row r="82" ht="15.75">
      <c r="BA82" s="27"/>
    </row>
    <row r="83" ht="15.75">
      <c r="BA83" s="27"/>
    </row>
    <row r="84" ht="15.75">
      <c r="BA84" s="27"/>
    </row>
    <row r="85" ht="15.75">
      <c r="BA85" s="27"/>
    </row>
    <row r="86" ht="15.75">
      <c r="BA86" s="27"/>
    </row>
    <row r="87" ht="15.75">
      <c r="BA87" s="27"/>
    </row>
    <row r="88" ht="15.75">
      <c r="BA88" s="27"/>
    </row>
    <row r="89" ht="15.75">
      <c r="BA89" s="27"/>
    </row>
    <row r="90" ht="15.75">
      <c r="BA90" s="27"/>
    </row>
    <row r="91" ht="15.75">
      <c r="BA91" s="27"/>
    </row>
    <row r="92" ht="15.75">
      <c r="BA92" s="27"/>
    </row>
    <row r="93" ht="15.75">
      <c r="BA93" s="27"/>
    </row>
    <row r="94" ht="15.75">
      <c r="BA94" s="27"/>
    </row>
    <row r="95" ht="15.75">
      <c r="BA95" s="27"/>
    </row>
    <row r="96" ht="15.75">
      <c r="BA96" s="27"/>
    </row>
    <row r="97" ht="15.75">
      <c r="BA97" s="27"/>
    </row>
    <row r="98" ht="15.75">
      <c r="BA98" s="27"/>
    </row>
    <row r="99" ht="15.75">
      <c r="BA99" s="27"/>
    </row>
    <row r="100" ht="15.75">
      <c r="BA100" s="27"/>
    </row>
    <row r="101" ht="15.75">
      <c r="BA101" s="27"/>
    </row>
    <row r="102" ht="15.75">
      <c r="BA102" s="27"/>
    </row>
    <row r="103" ht="15.75">
      <c r="BA103" s="27"/>
    </row>
    <row r="104" ht="15.75">
      <c r="BA104" s="27"/>
    </row>
    <row r="105" ht="15.75">
      <c r="BA105" s="27"/>
    </row>
    <row r="106" ht="15.75">
      <c r="BA106" s="27"/>
    </row>
    <row r="107" ht="15.75">
      <c r="BA107" s="27"/>
    </row>
    <row r="108" ht="15.75">
      <c r="BA108" s="27"/>
    </row>
    <row r="109" ht="15.75">
      <c r="BA109" s="27"/>
    </row>
    <row r="110" ht="15.75">
      <c r="BA110" s="27"/>
    </row>
    <row r="111" ht="15.75">
      <c r="BA111" s="27"/>
    </row>
    <row r="112" ht="15.75">
      <c r="BA112" s="27"/>
    </row>
    <row r="113" ht="15.75">
      <c r="BA113" s="27"/>
    </row>
    <row r="114" ht="15.75">
      <c r="BA114" s="27"/>
    </row>
    <row r="115" ht="15.75">
      <c r="BA115" s="27"/>
    </row>
    <row r="116" ht="15.75">
      <c r="BA116" s="27"/>
    </row>
    <row r="117" ht="15.75">
      <c r="BA117" s="27"/>
    </row>
    <row r="118" ht="15.75">
      <c r="BA118" s="27"/>
    </row>
    <row r="119" ht="15.75">
      <c r="BA119" s="27"/>
    </row>
    <row r="120" ht="15.75">
      <c r="BA120" s="27"/>
    </row>
    <row r="121" ht="15.75">
      <c r="BA121" s="27"/>
    </row>
    <row r="122" ht="15.75">
      <c r="BA122" s="27"/>
    </row>
    <row r="123" ht="15.75">
      <c r="BA123" s="27"/>
    </row>
    <row r="124" ht="15.75">
      <c r="BA124" s="27"/>
    </row>
    <row r="125" ht="15.75">
      <c r="BA125" s="27"/>
    </row>
    <row r="126" ht="15.75">
      <c r="BA126" s="27"/>
    </row>
    <row r="127" ht="15.75">
      <c r="BA127" s="27"/>
    </row>
    <row r="128" ht="15.75">
      <c r="BA128" s="27"/>
    </row>
    <row r="129" ht="15.75">
      <c r="BA129" s="27"/>
    </row>
    <row r="130" ht="15.75">
      <c r="BA130" s="27"/>
    </row>
    <row r="131" ht="15.75">
      <c r="BA131" s="27"/>
    </row>
    <row r="132" ht="15.75">
      <c r="BA132" s="27"/>
    </row>
    <row r="133" ht="15.75">
      <c r="BA133" s="27"/>
    </row>
    <row r="134" ht="15.75">
      <c r="BA134" s="27"/>
    </row>
    <row r="135" ht="15.75">
      <c r="BA135" s="27"/>
    </row>
    <row r="136" ht="15.75">
      <c r="BA136" s="27"/>
    </row>
    <row r="137" ht="15.75">
      <c r="BA137" s="27"/>
    </row>
    <row r="138" ht="15.75">
      <c r="BA138" s="27"/>
    </row>
  </sheetData>
  <mergeCells count="22">
    <mergeCell ref="H21:H22"/>
    <mergeCell ref="A1:B1"/>
    <mergeCell ref="L1:M1"/>
    <mergeCell ref="C1:E1"/>
    <mergeCell ref="C2:J2"/>
    <mergeCell ref="L2:M2"/>
    <mergeCell ref="K30:M30"/>
    <mergeCell ref="A30:J30"/>
    <mergeCell ref="I21:I22"/>
    <mergeCell ref="I4:I10"/>
    <mergeCell ref="I11:I18"/>
    <mergeCell ref="I23:I28"/>
    <mergeCell ref="J4:J10"/>
    <mergeCell ref="J11:J18"/>
    <mergeCell ref="J21:J22"/>
    <mergeCell ref="J23:J28"/>
    <mergeCell ref="G23:G28"/>
    <mergeCell ref="H23:H28"/>
    <mergeCell ref="G4:G10"/>
    <mergeCell ref="G11:G18"/>
    <mergeCell ref="H4:H10"/>
    <mergeCell ref="H11:H18"/>
  </mergeCells>
  <printOptions/>
  <pageMargins left="0.7086614173228347" right="0.7086614173228347" top="0.7874015748031497" bottom="0.7874015748031497" header="0.31496062992125984" footer="0.31496062992125984"/>
  <pageSetup fitToHeight="100" fitToWidth="3" horizontalDpi="600" verticalDpi="600" orientation="landscape" pageOrder="overThenDown" paperSize="9" scale="97" r:id="rId2"/>
  <drawing r:id="rId1"/>
</worksheet>
</file>

<file path=_xmlsignatures/_rels/origin.sigs.rels><?xml version="1.0" encoding="utf-8" standalone="yes"?><Relationships xmlns="http://schemas.openxmlformats.org/package/2006/relationships"><Relationship Id="rId2" Type="http://schemas.openxmlformats.org/package/2006/relationships/digital-signature/signature" Target="sig2.xml" /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aCdw2M278VH58MSYPehoB2ZlJFc=</DigestValue>
    </Reference>
    <Reference URI="#idOfficeObject" Type="http://www.w3.org/2000/09/xmldsig#Object">
      <DigestMethod Algorithm="http://www.w3.org/2000/09/xmldsig#sha1"/>
      <DigestValue>UtJuHNeACUhl4QUvfIJYPFf/ss8=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KwvsjE9XX1QJby/b4H63UFYNQWA=</DigestValue>
    </Reference>
  </SignedInfo>
  <SignatureValue>EmIPGbp38KppaXZKk76Xil1QsWZn+44VtYosaOJu656MXpLidoS45nOlHKnG5RvXUv/Wc27GWBTz
TL1sFdb3wawHrlg34IpDzZtgd88J0VaHjW5JgJEJF7875PkQ2JmygOB2hWTnDDca81nrUyBgbO/W
eaNVnh2jS8WiRRAH+EZsBrVZdvKefMhQ1W8SpiNnrjqxfQ+DfLeO6f1xJgscoucA0cIkMEv5zXMa
xT5+HYgWe1l1vyxqlPBLxsz9Tr/EKXpzfb81SG3xZ3njw/sY/Pg+prJmfUwFmoRPSeoihBbmcrTH
pltqYu8JcklMJst8xru7FtvldLntIpw+XZtyNg==</SignatureValue>
  <KeyInfo>
    <X509Data>
      <X509Certificate>MIIGljCCBX6gAwIBAgIDG5/wMA0GCSqGSIb3DQEBCwUAMF8xCzAJBgNVBAYTAkNaMSwwKgYDVQQK
DCPEjGVza8OhIHBvxaF0YSwgcy5wLiBbScSMIDQ3MTE0OTgzXTEiMCAGA1UEAxMZUG9zdFNpZ251
bSBRdWFsaWZpZWQgQ0EgMjAeFw0xNTA2MDUwNjQxMTFaFw0xNjA2MjQwNjQxMTFaMHgxCzAJBgNV
BAYTAkNaMS0wKwYDVQQKDCRBeGVzIENvbXB1dGVycyBzLnIuby4gW0nEjCAyNTIzMjMxMl0xCjAI
BgNVBAsTATExHDAaBgNVBAMME01nci4gSmnFmcOtIEJsYcW+ZWsxEDAOBgNVBAUTB1AyNzgwMzcw
ggEiMA0GCSqGSIb3DQEBAQUAA4IBDwAwggEKAoIBAQCNEu+g4M6co+TyohuJcPLKMyLj36Kufedl
lJDmpzHKFhbbRlWTSFtXVUoDSd7fHa32w89zIBVg/sM3zImdcFkhe/jz+1jZjfEIJpxSH5+yD8ol
xV17Kv5EIx4US+ysNW9QtQ9fqFzTipp74cZ0jPZZIS0gor4FoB62QvB9M6WMFBUYraagrNQLxKPd
FP61HohyFD5jRbFpTugdjzOFUeyLOsDh0hUYUHKzhts+tQIfL+8ldUuJtqhLMi/MpitFPoiojisT
XbNou1FKUwbwY4RY4bhjwWoOBHfqhsxGR73uUV+yzCcrye+obNfJRkOlaX3qaJHLPbCCw2gJjgoy
2FtbAgMBAAGjggNAMIIDPDA/BgNVHREEODA2gQ5ibGF6ZWtAYXhlcy5jeqAZBgkrBgEEAdwZAgGg
DBMKMTY0NTI0OTY4M6AJBgNVBA2gAhMAMIIBDgYDVR0gBIIBBTCCAQEwgf4GCWeBBgEEAQeCLDCB
8DCBxwYIKwYBBQUHAgIwgboagbdUZW50byBrdmFsaWZpa292YW55IGNlcnRpZmlrYXQgYnlsIHZ5
ZGFuIHBvZGxlIHpha29uYSAyMjcvMjAwMFNiLiBhIG5hdmF6bnljaCBwcmVkcGlzdS4vVGhpcyBx
dWFsaWZpZWQgY2VydGlmaWNhdGUgd2FzIGlzc3VlZCBhY2NvcmRpbmcgdG8gTGF3IE5vIDIyNy8y
MDAwQ29sbC4gYW5kIHJlbGF0ZWQgcmVndWxhdGlvbnMwJAYIKwYBBQUHAgEWGGh0dHA6Ly93d3cu
cG9zdHNpZ251bS5jejAYBggrBgEFBQcBAwQMMAowCAYGBACORgEBMIHIBggrBgEFBQcBAQSBuzCB
uDA7BggrBgEFBQcwAoYvaHR0cDovL3d3dy5wb3N0c2lnbnVtLmN6L2NydC9wc3F1YWxpZmllZGNh
Mi5jcnQwPAYIKwYBBQUHMAKGMGh0dHA6Ly93d3cyLnBvc3RzaWdudW0uY3ovY3J0L3BzcXVhbGlm
aWVkY2EyLmNydDA7BggrBgEFBQcwAoYvaHR0cDovL3Bvc3RzaWdudW0udHRjLmN6L2NydC9wc3F1
YWxpZmllZGNhMi5jcnQwDgYDVR0PAQH/BAQDAgXgMB8GA1UdIwQYMBaAFInoTN+LJjk+1yQuEg56
5+Yn5daXMIGxBgNVHR8EgakwgaYwNaAzoDGGL2h0dHA6Ly93d3cucG9zdHNpZ251bS5jei9jcmwv
cHNxdWFsaWZpZWRjYTIuY3JsMDagNKAyhjBodHRwOi8vd3d3Mi5wb3N0c2lnbnVtLmN6L2NybC9w
c3F1YWxpZmllZGNhMi5jcmwwNaAzoDGGL2h0dHA6Ly9wb3N0c2lnbnVtLnR0Yy5jei9jcmwvcHNx
dWFsaWZpZWRjYTIuY3JsMB0GA1UdDgQWBBTlPTVv2B9DzbNo0eODRAeC8qsfbTANBgkqhkiG9w0B
AQsFAAOCAQEACT1OEKLxDIulvQs6gQ2UHPYQEkcID839BFtyouZO++liEfMrW5hb4GYE7v4Dikcc
QoSyM9lq3yodbLjqgWAN6HlSNzKeRwRVkj7V3+dGkpbCfComINyFrxTHCaDP38kT78v5LlebVyNM
O7ZOsGKO89GEbEDN4f76g5cSPj71/1VhEldo+MVVSgj3V5Y+Klh6XWUe1OnJBVz7lBYdnh/Tltml
bG47RsZtBQtl7Uruky621F4IrkjUVIWZHGHdBECO6Z3SMF9ETPSeJNszRG014xwktDjkd58u1BtT
JfHDpsaofI5igBNFPyGBSF2iFwFov5Ci1jhhzZbP2xPTmZ2Spw==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PrQiuK1XcFFg3nXjEd+tAuE9t/Y=</DigestValue>
      </Reference>
      <Reference URI="/xl/drawings/drawing1.xml?ContentType=application/vnd.openxmlformats-officedocument.drawing+xml">
        <DigestMethod Algorithm="http://www.w3.org/2000/09/xmldsig#sha1"/>
        <DigestValue>tXeS+bLDtp+e2hVYQCUBpAhasNc=</DigestValue>
      </Reference>
      <Reference URI="/xl/media/image1.gif?ContentType=image/gif">
        <DigestMethod Algorithm="http://www.w3.org/2000/09/xmldsig#sha1"/>
        <DigestValue>QcJGa3EKg1Ck2JdEJQudgobO7rA=</DigestValue>
      </Reference>
      <Reference URI="/xl/calcChain.xml?ContentType=application/vnd.openxmlformats-officedocument.spreadsheetml.calcChain+xml">
        <DigestMethod Algorithm="http://www.w3.org/2000/09/xmldsig#sha1"/>
        <DigestValue>230lqACgTV0Ihphfg+fIDB53R/c=</DigestValue>
      </Reference>
      <Reference URI="/xl/styles.xml?ContentType=application/vnd.openxmlformats-officedocument.spreadsheetml.styles+xml">
        <DigestMethod Algorithm="http://www.w3.org/2000/09/xmldsig#sha1"/>
        <DigestValue>Kk7/TII5jVDNQaWHjzviBiJkFag=</DigestValue>
      </Reference>
      <Reference URI="/xl/worksheets/sheet1.xml?ContentType=application/vnd.openxmlformats-officedocument.spreadsheetml.worksheet+xml">
        <DigestMethod Algorithm="http://www.w3.org/2000/09/xmldsig#sha1"/>
        <DigestValue>9MXOnOXZLpmJXnTlvEn5JJ7KYn4=</DigestValue>
      </Reference>
      <Reference URI="/xl/sharedStrings.xml?ContentType=application/vnd.openxmlformats-officedocument.spreadsheetml.sharedStrings+xml">
        <DigestMethod Algorithm="http://www.w3.org/2000/09/xmldsig#sha1"/>
        <DigestValue>AKSCarLxRaFW7rHHq3ZRhV3EStc=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ODUSIcJQuN1nd9A45n2vjCtIgVc=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/hM8js03NIpCfRvB8Vra5ScF7iQ=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2015-06-16T18:45:18Z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2015-06-16T18:45:18Z</xd:SigningTime>
          <xd:SigningCertificate>
            <xd:Cert>
              <xd:CertDigest>
                <DigestMethod Algorithm="http://www.w3.org/2000/09/xmldsig#sha1"/>
                <DigestValue>Q6sh/WMMPF9u92nl8IThAVzBGog=</DigestValue>
              </xd:CertDigest>
              <xd:IssuerSerial>
                <X509IssuerName>CN=PostSignum Qualified CA 2, O="Česká pošta, s.p. [IČ 47114983]", C=CZ</X509IssuerName>
                <X509SerialNumber>1810416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uIeR1G8FFBXV8MVCaAgAx4ghaJ8=</DigestValue>
    </Reference>
    <Reference URI="#idOfficeObject" Type="http://www.w3.org/2000/09/xmldsig#Object">
      <DigestMethod Algorithm="http://www.w3.org/2000/09/xmldsig#sha1"/>
      <DigestValue>Fmx1aohMCOy/zL/rkbwsn6dhgYM=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OVSDYFi5YtZ6QZA6hPbXe0at8Ts=</DigestValue>
    </Reference>
  </SignedInfo>
  <SignatureValue>LPsK3XnDbS/w/us+bgoPR/u8AQj1EEXn2Yx3IO8fhioM331jw+CO5OqWVJidF6/7SSfMB5MvAqPK
KnwemX6C7ZKtfBNYYTrmz/ep3D65wfZRH8C3salW5VKg/RB7w7ug3+IxKsvv7EWuU6nOYj/7WAfK
K+NMcdWcPHOMh1qBTWXnInsGn3HV2LJYVvdB+R6HMr5hlx22nDV8N8B3t9ABhmYZ6VatnA6KoTnf
i4zqyL1d9vyR8L0u9+ReMaasPma41y94FJp/GG2FzUHOXU2u9skRY6geZGGY6cBlsapxfQVfYnNg
iGro78ZNutbWpUVzBfYDAnBPkOlP2Hyzo421Cg==</SignatureValue>
  <KeyInfo>
    <X509Data>
      <X509Certificate>MIIG2zCCBcOgAwIBAgIDGr/TMA0GCSqGSIb3DQEBCwUAMF8xCzAJBgNVBAYTAkNaMSwwKgYDVQQK
DCPEjGVza8OhIHBvxaF0YSwgcy5wLiBbScSMIDQ3MTE0OTgzXTEiMCAGA1UEAxMZUG9zdFNpZ251
bSBRdWFsaWZpZWQgQ0EgMjAeFw0xNTAyMDMxMjI2MDZaFw0xNjAyMjMxMjI2MDZaMIG3MQswCQYD
VQQGEwJDWjE5MDcGA1UECgwwWsOhcGFkb8SNZXNrw6EgdW5pdmVyeml0YSB2IFBsem5pIFtJxIwg
NDk3Nzc1MTNdMRwwGgYDVQQLExNPZGJvciByb3p2b2plIGFrdGl2MQ4wDAYDVQQLEwU5NTY1OTEb
MBkGA1UEAwwSSGFuYSBLdmFzbmnEjWtvdsOhMQ8wDQYDVQQFEwZQOTE1MjUxETAPBgNVBAwTCHJl
ZmVyZW50MIIBIjANBgkqhkiG9w0BAQEFAAOCAQ8AMIIBCgKCAQEAv0BheouqQzpxzwpbSlWReh4t
D5lseO34TUrQLteAfsQtA9fwmIJb8ouoLX13QJ6CqqFawHeAtyc6v87c8hPIz+Sbzy8azbYH4D2g
HbNDNdQIXxqhmWiDap5AceOYdMXxvqgeNw1BKbFlrS6hiNMzZ14+/x8CwTmVPShxgrY3uICyLYrK
szD8QMPYikGqTRzncr5NBb19RBEQR2symh0Sg91V1HH8xnXTUBrDJFSBO//ZPlL/o3rKGVaW51HE
K82hZF5bJMacdMF4uc3RMRcj7kju5LySmlaX5V/G11xdbiBiWEodu6cCU1UrzbCuHTXSCKt1MR2z
4+e1Isc/d0qS9wIDAQABo4IDRTCCA0EwRAYDVR0RBD0wO4ETaGFrdmFzbmlAcmVrLnpjdS5jeqAZ
BgkrBgEEAdwZAgGgDBMKMTg2MDU4Njc3MqAJBgNVBA2gAhMAMIIBDgYDVR0gBIIBBTCCAQEwgf4G
CWeBBgEEAQeCLDCB8DCBxwYIKwYBBQUHAgIwgboagbdUZW50byBrdmFsaWZpa292YW55IGNlcnRp
ZmlrYXQgYnlsIHZ5ZGFuIHBvZGxlIHpha29uYSAyMjcvMjAwMFNiLiBhIG5hdmF6bnljaCBwcmVk
cGlzdS4vVGhpcyBxdWFsaWZpZWQgY2VydGlmaWNhdGUgd2FzIGlzc3VlZCBhY2NvcmRpbmcgdG8g
TGF3IE5vIDIyNy8yMDAwQ29sbC4gYW5kIHJlbGF0ZWQgcmVndWxhdGlvbnMwJAYIKwYBBQUHAgEW
GGh0dHA6Ly93d3cucG9zdHNpZ251bS5jejAYBggrBgEFBQcBAwQMMAowCAYGBACORgEBMIHIBggr
BgEFBQcBAQSBuzCBuDA7BggrBgEFBQcwAoYvaHR0cDovL3d3dy5wb3N0c2lnbnVtLmN6L2NydC9w
c3F1YWxpZmllZGNhMi5jcnQwPAYIKwYBBQUHMAKGMGh0dHA6Ly93d3cyLnBvc3RzaWdudW0uY3ov
Y3J0L3BzcXVhbGlmaWVkY2EyLmNydDA7BggrBgEFBQcwAoYvaHR0cDovL3Bvc3RzaWdudW0udHRj
LmN6L2NydC9wc3F1YWxpZmllZGNhMi5jcnQwDgYDVR0PAQH/BAQDAgXgMB8GA1UdIwQYMBaAFIno
TN+LJjk+1yQuEg565+Yn5daXMIGxBgNVHR8EgakwgaYwNaAzoDGGL2h0dHA6Ly93d3cucG9zdHNp
Z251bS5jei9jcmwvcHNxdWFsaWZpZWRjYTIuY3JsMDagNKAyhjBodHRwOi8vd3d3Mi5wb3N0c2ln
bnVtLmN6L2NybC9wc3F1YWxpZmllZGNhMi5jcmwwNaAzoDGGL2h0dHA6Ly9wb3N0c2lnbnVtLnR0
Yy5jei9jcmwvcHNxdWFsaWZpZWRjYTIuY3JsMB0GA1UdDgQWBBQPbaLhVyVbAS+F3lZ1m6diYbI3
tzANBgkqhkiG9w0BAQsFAAOCAQEAahZZlt00Ylgnflaly52qmjtFlkcluePyx2oRGUjMedLNpCbl
tdyiPRsOFb8C6QkoHnLvTgmc/Sj4+METNbBDAEXRFxJANSqZervCjcbRdwc0tHQm7PAQkzVBj7+1
bwvW93HmpMk7AuvM9sZPwOsECBqcKysiQU813D9DhP3/gH5PmmXDI7DamS3QIO6Zv1xRFFynGFSC
xrxE64cJSP/Wlk//8iBGPHA7HNxZYLkHD6adBHbBGgHVL4E1Agi2WrvqLWLoChzFKtIBILW8VaM/
Jq5z++LrFnd0e1GHC2xBqYuaaUqRZ0NOh+9v6Z5TQU3kFhg5roIQDN6Cf1cKOTSg0Q==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PrQiuK1XcFFg3nXjEd+tAuE9t/Y=</DigestValue>
      </Reference>
      <Reference URI="/xl/drawings/drawing1.xml?ContentType=application/vnd.openxmlformats-officedocument.drawing+xml">
        <DigestMethod Algorithm="http://www.w3.org/2000/09/xmldsig#sha1"/>
        <DigestValue>tXeS+bLDtp+e2hVYQCUBpAhasNc=</DigestValue>
      </Reference>
      <Reference URI="/xl/media/image1.gif?ContentType=image/gif">
        <DigestMethod Algorithm="http://www.w3.org/2000/09/xmldsig#sha1"/>
        <DigestValue>QcJGa3EKg1Ck2JdEJQudgobO7rA=</DigestValue>
      </Reference>
      <Reference URI="/xl/calcChain.xml?ContentType=application/vnd.openxmlformats-officedocument.spreadsheetml.calcChain+xml">
        <DigestMethod Algorithm="http://www.w3.org/2000/09/xmldsig#sha1"/>
        <DigestValue>230lqACgTV0Ihphfg+fIDB53R/c=</DigestValue>
      </Reference>
      <Reference URI="/xl/styles.xml?ContentType=application/vnd.openxmlformats-officedocument.spreadsheetml.styles+xml">
        <DigestMethod Algorithm="http://www.w3.org/2000/09/xmldsig#sha1"/>
        <DigestValue>Kk7/TII5jVDNQaWHjzviBiJkFag=</DigestValue>
      </Reference>
      <Reference URI="/xl/worksheets/sheet1.xml?ContentType=application/vnd.openxmlformats-officedocument.spreadsheetml.worksheet+xml">
        <DigestMethod Algorithm="http://www.w3.org/2000/09/xmldsig#sha1"/>
        <DigestValue>9MXOnOXZLpmJXnTlvEn5JJ7KYn4=</DigestValue>
      </Reference>
      <Reference URI="/xl/sharedStrings.xml?ContentType=application/vnd.openxmlformats-officedocument.spreadsheetml.sharedStrings+xml">
        <DigestMethod Algorithm="http://www.w3.org/2000/09/xmldsig#sha1"/>
        <DigestValue>AKSCarLxRaFW7rHHq3ZRhV3EStc=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ODUSIcJQuN1nd9A45n2vjCtIgVc=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/hM8js03NIpCfRvB8Vra5ScF7iQ=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2015-07-24T12:21:02Z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Prohlédl jsem tento dokument</SignatureComments>
          <WindowsVersion>6.1</WindowsVersion>
          <OfficeVersion>14.0</OfficeVersion>
          <ApplicationVersion>14.0</ApplicationVersion>
          <Monitors>2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2015-07-24T12:21:02Z</xd:SigningTime>
          <xd:SigningCertificate>
            <xd:Cert>
              <xd:CertDigest>
                <DigestMethod Algorithm="http://www.w3.org/2000/09/xmldsig#sha1"/>
                <DigestValue>QNkuqM+w1s4vRNxlP3d3xeSegoU=</DigestValue>
              </xd:CertDigest>
              <xd:IssuerSerial>
                <X509IssuerName>CN=PostSignum Qualified CA 2, O="Česká pošta, s.p. [IČ 47114983]", C=CZ</X509IssuerName>
                <X509SerialNumber>1753043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Marie VALIŠOVÁ</dc:creator>
  <cp:keywords/>
  <dc:description/>
  <cp:lastModifiedBy>Uknown</cp:lastModifiedBy>
  <cp:lastPrinted>2015-05-22T10:50:03Z</cp:lastPrinted>
  <dcterms:created xsi:type="dcterms:W3CDTF">2014-03-05T12:43:32Z</dcterms:created>
  <dcterms:modified xsi:type="dcterms:W3CDTF">2015-06-16T18:45:08Z</dcterms:modified>
  <cp:category/>
  <cp:version/>
  <cp:contentType/>
  <cp:contentStatus/>
</cp:coreProperties>
</file>