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320" windowHeight="11010"/>
  </bookViews>
  <sheets>
    <sheet name="DATA" sheetId="2" r:id="rId1"/>
  </sheets>
  <definedNames>
    <definedName name="_xlnm.Print_Titles" localSheetId="0">DATA!$B:$B,DATA!$2:$2</definedName>
    <definedName name="_xlnm.Print_Area" localSheetId="0">DATA!$B:$J</definedName>
  </definedNames>
  <calcPr calcId="145621"/>
</workbook>
</file>

<file path=xl/calcChain.xml><?xml version="1.0" encoding="utf-8"?>
<calcChain xmlns="http://schemas.openxmlformats.org/spreadsheetml/2006/main">
  <c r="N4" i="2" l="1"/>
  <c r="N5" i="2"/>
  <c r="N6" i="2"/>
  <c r="N7" i="2"/>
  <c r="N8" i="2"/>
  <c r="N9" i="2"/>
  <c r="N10" i="2"/>
  <c r="N11" i="2"/>
  <c r="N12" i="2"/>
  <c r="N13" i="2"/>
  <c r="N3" i="2"/>
  <c r="M14" i="2" l="1"/>
  <c r="L4" i="2" l="1"/>
  <c r="L5" i="2"/>
  <c r="L6" i="2"/>
  <c r="L7" i="2"/>
  <c r="L8" i="2"/>
  <c r="L9" i="2"/>
  <c r="L10" i="2"/>
  <c r="L11" i="2"/>
  <c r="L12" i="2"/>
  <c r="L13" i="2"/>
  <c r="L3" i="2"/>
  <c r="L14" i="2" l="1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4" i="2"/>
  <c r="K5" i="2"/>
  <c r="K6" i="2"/>
  <c r="K7" i="2"/>
  <c r="K8" i="2"/>
  <c r="K9" i="2"/>
  <c r="K10" i="2"/>
  <c r="K11" i="2"/>
  <c r="K12" i="2"/>
  <c r="K13" i="2"/>
  <c r="K14" i="2"/>
</calcChain>
</file>

<file path=xl/sharedStrings.xml><?xml version="1.0" encoding="utf-8"?>
<sst xmlns="http://schemas.openxmlformats.org/spreadsheetml/2006/main" count="80" uniqueCount="62">
  <si>
    <t>Název</t>
  </si>
  <si>
    <t>Množství</t>
  </si>
  <si>
    <t>Jednotka [MJ]</t>
  </si>
  <si>
    <t>Popis</t>
  </si>
  <si>
    <t>Položka</t>
  </si>
  <si>
    <t>Kontakt</t>
  </si>
  <si>
    <t>Tonery</t>
  </si>
  <si>
    <t>30125000-1 - Části a příslušenství fotokopírovacích strojů</t>
  </si>
  <si>
    <t>30125100-2 - Zásobníky tonerů</t>
  </si>
  <si>
    <t>30125110-5 - Tonery pro laserové tiskárny/faxové přístroje</t>
  </si>
  <si>
    <t>30125120-8 - Tonery pro fotokopírovací stroje</t>
  </si>
  <si>
    <t>30125130-1 - Tonery pro střediska zpracování dat a výzkumná a dokumentační střediska</t>
  </si>
  <si>
    <t>Žádanka</t>
  </si>
  <si>
    <t>1.</t>
  </si>
  <si>
    <t>2.</t>
  </si>
  <si>
    <t>3.</t>
  </si>
  <si>
    <t>4.</t>
  </si>
  <si>
    <t>ks</t>
  </si>
  <si>
    <t>5.</t>
  </si>
  <si>
    <t>6.</t>
  </si>
  <si>
    <t>7.</t>
  </si>
  <si>
    <t>Náhradní kontakt</t>
  </si>
  <si>
    <t>Z důvodu stěhování je možné, že na některá uvedená tel.čísla nebude možné se dovolat. V tomto případě je možno volat Centrální sklad - V.Ottová 377631332</t>
  </si>
  <si>
    <t xml:space="preserve">Cena v Kč bez DPH/ks </t>
  </si>
  <si>
    <t>Cena celkem v Kč bez DPH</t>
  </si>
  <si>
    <t>Celková nabídková cena bez DPH</t>
  </si>
  <si>
    <t>Fakturace</t>
  </si>
  <si>
    <t>samostatná faktura</t>
  </si>
  <si>
    <t>[Doplní uchazeč]</t>
  </si>
  <si>
    <t>T 018-2014 část 2 - tonery HP: Příloha č. 1 Kupní smlouvy - Technická specifikace předmětu veřejné zakázky</t>
  </si>
  <si>
    <t>Toner do tiskárny HP CM2320</t>
  </si>
  <si>
    <t>Toner do tiskárny HP 2200dn</t>
  </si>
  <si>
    <t>Toner do tiskárny HP 1100</t>
  </si>
  <si>
    <t>Toner do tiskárny HP P1566/M1536 duel pack</t>
  </si>
  <si>
    <t>Toner do tiskárny HP P2055</t>
  </si>
  <si>
    <t>Toner do tiskárny HP P3015</t>
  </si>
  <si>
    <t>Toner do tiskárny HP P1102</t>
  </si>
  <si>
    <t>Toner do tiskárny HP 1010</t>
  </si>
  <si>
    <t>Toner do tiskárny HP 2400</t>
  </si>
  <si>
    <t>Toner do tiskárny HP 2100</t>
  </si>
  <si>
    <t>originální toner HP CC531A,2800stran</t>
  </si>
  <si>
    <t>originální toner HP C4096A,5000stran</t>
  </si>
  <si>
    <t>originální toner HP C4092A,2500stran</t>
  </si>
  <si>
    <t>originální toner HP CE278AD,2x2100stran</t>
  </si>
  <si>
    <t>originální toner HP CE505A,2300stran</t>
  </si>
  <si>
    <t>originální toner HP CE255X,12500stran</t>
  </si>
  <si>
    <t>originální toner HP CE285A,1600stran</t>
  </si>
  <si>
    <t>originální toner HP Q2612A,2000stran</t>
  </si>
  <si>
    <t>originální toner HP Q6511X,12000stran</t>
  </si>
  <si>
    <t>NTC Netrvalová tel.377634732</t>
  </si>
  <si>
    <t>DFEK Martinčíková tel.377633001</t>
  </si>
  <si>
    <t>KKY Šebesta tel.377631333</t>
  </si>
  <si>
    <t>Kolej Keglerová tel.377634876</t>
  </si>
  <si>
    <t>FUD Pfauser tel.377636717</t>
  </si>
  <si>
    <t>Podatelna Vavrejnová tel.377631526</t>
  </si>
  <si>
    <t>Máchova 20</t>
  </si>
  <si>
    <t>Univerzitní 22</t>
  </si>
  <si>
    <t>Husova 11</t>
  </si>
  <si>
    <t xml:space="preserve">Teslova 9 </t>
  </si>
  <si>
    <t>Místo dodání v Plzni</t>
  </si>
  <si>
    <t>Univerzitní 28</t>
  </si>
  <si>
    <t>Univerzitní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</si>
</sst>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2" fillId="0" borderId="3" xfId="0" applyNumberFormat="1" applyFont="1" applyFill="1" applyBorder="1" applyAlignment="1" applyProtection="1">
      <alignment horizontal="center" vertical="top" wrapText="1"/>
    </xf>
    <xf numFmtId="49" fontId="4" fillId="2" borderId="6" xfId="0" applyNumberFormat="1" applyFont="1" applyFill="1" applyBorder="1" applyAlignment="1" applyProtection="1">
      <alignment horizontal="center" vertical="center" wrapText="1"/>
    </xf>
    <xf numFmtId="49" fontId="1" fillId="2" borderId="6" xfId="0" applyNumberFormat="1" applyFont="1" applyFill="1" applyBorder="1" applyAlignment="1" applyProtection="1">
      <alignment horizontal="center" vertical="center" wrapText="1"/>
    </xf>
    <xf numFmtId="164" fontId="1" fillId="3" borderId="7" xfId="0" applyNumberFormat="1" applyFont="1" applyFill="1" applyBorder="1" applyAlignment="1" applyProtection="1">
      <alignment horizontal="center" vertical="center" wrapText="1"/>
    </xf>
    <xf numFmtId="164" fontId="1" fillId="2" borderId="6" xfId="0" applyNumberFormat="1" applyFont="1" applyFill="1" applyBorder="1" applyAlignment="1" applyProtection="1">
      <alignment horizontal="center" vertical="center" wrapText="1"/>
    </xf>
    <xf numFmtId="164" fontId="1" fillId="3" borderId="2" xfId="0" applyNumberFormat="1" applyFont="1" applyFill="1" applyBorder="1" applyAlignment="1" applyProtection="1">
      <alignment horizontal="center" vertical="center"/>
      <protection locked="0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164" fontId="0" fillId="3" borderId="10" xfId="0" applyNumberFormat="1" applyFill="1" applyBorder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4" xfId="0" applyBorder="1" applyAlignment="1" applyProtection="1">
      <alignment vertical="top"/>
    </xf>
    <xf numFmtId="0" fontId="0" fillId="0" borderId="17" xfId="0" applyBorder="1" applyAlignment="1" applyProtection="1">
      <alignment horizontal="center" vertical="center"/>
    </xf>
    <xf numFmtId="49" fontId="0" fillId="0" borderId="2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44" fontId="0" fillId="0" borderId="2" xfId="0" applyNumberFormat="1" applyBorder="1" applyAlignment="1" applyProtection="1">
      <alignment wrapText="1"/>
    </xf>
    <xf numFmtId="0" fontId="1" fillId="0" borderId="2" xfId="0" applyFont="1" applyBorder="1" applyProtection="1"/>
    <xf numFmtId="164" fontId="1" fillId="0" borderId="18" xfId="0" applyNumberFormat="1" applyFont="1" applyBorder="1" applyAlignment="1" applyProtection="1">
      <alignment horizontal="center" vertical="center"/>
    </xf>
    <xf numFmtId="0" fontId="1" fillId="0" borderId="0" xfId="0" applyFont="1" applyProtection="1"/>
    <xf numFmtId="0" fontId="0" fillId="0" borderId="0" xfId="0" applyFont="1" applyFill="1" applyProtection="1"/>
    <xf numFmtId="0" fontId="0" fillId="0" borderId="5" xfId="0" applyBorder="1" applyAlignment="1" applyProtection="1">
      <alignment vertical="top"/>
    </xf>
    <xf numFmtId="0" fontId="0" fillId="0" borderId="15" xfId="0" applyBorder="1" applyAlignment="1" applyProtection="1">
      <alignment horizontal="center" vertical="center"/>
    </xf>
    <xf numFmtId="49" fontId="0" fillId="0" borderId="1" xfId="0" applyNumberFormat="1" applyFill="1" applyBorder="1" applyAlignment="1" applyProtection="1">
      <alignment horizontal="center" vertical="center" wrapText="1"/>
    </xf>
    <xf numFmtId="1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Border="1" applyAlignment="1" applyProtection="1">
      <alignment wrapText="1"/>
    </xf>
    <xf numFmtId="0" fontId="1" fillId="0" borderId="1" xfId="0" applyFont="1" applyBorder="1" applyProtection="1"/>
    <xf numFmtId="164" fontId="1" fillId="0" borderId="11" xfId="0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0" xfId="0" applyFont="1" applyFill="1" applyAlignment="1" applyProtection="1"/>
    <xf numFmtId="0" fontId="0" fillId="0" borderId="16" xfId="0" applyBorder="1" applyAlignment="1" applyProtection="1">
      <alignment horizontal="center" vertical="center"/>
    </xf>
    <xf numFmtId="49" fontId="0" fillId="0" borderId="10" xfId="0" applyNumberFormat="1" applyFill="1" applyBorder="1" applyAlignment="1" applyProtection="1">
      <alignment horizontal="center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12" xfId="0" applyNumberFormat="1" applyBorder="1" applyAlignment="1" applyProtection="1">
      <alignment wrapText="1"/>
    </xf>
    <xf numFmtId="0" fontId="0" fillId="0" borderId="12" xfId="0" applyBorder="1" applyProtection="1"/>
    <xf numFmtId="0" fontId="0" fillId="0" borderId="0" xfId="0" applyAlignment="1" applyProtection="1">
      <alignment horizontal="center" vertical="center"/>
    </xf>
    <xf numFmtId="49" fontId="0" fillId="0" borderId="0" xfId="0" applyNumberFormat="1" applyFill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3" fillId="0" borderId="0" xfId="0" applyFont="1" applyAlignment="1" applyProtection="1"/>
    <xf numFmtId="0" fontId="3" fillId="0" borderId="0" xfId="0" applyFont="1" applyFill="1" applyAlignment="1" applyProtection="1"/>
    <xf numFmtId="0" fontId="5" fillId="0" borderId="0" xfId="0" applyFont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7" fillId="0" borderId="13" xfId="0" applyNumberFormat="1" applyFont="1" applyBorder="1" applyAlignment="1" applyProtection="1">
      <alignment horizontal="center" vertical="center"/>
    </xf>
    <xf numFmtId="164" fontId="7" fillId="0" borderId="14" xfId="0" applyNumberFormat="1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0" fontId="6" fillId="0" borderId="9" xfId="0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/>
    </xf>
  </cellXfs>
  <cellStyles count="1">
    <cellStyle name="Normální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45</xdr:col>
      <xdr:colOff>0</xdr:colOff>
      <xdr:row>5</xdr:row>
      <xdr:rowOff>0</xdr:rowOff>
    </xdr:from>
    <xdr:to>
      <xdr:col>45</xdr:col>
      <xdr:colOff>190500</xdr:colOff>
      <xdr:row>5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</xdr:row>
      <xdr:rowOff>0</xdr:rowOff>
    </xdr:from>
    <xdr:to>
      <xdr:col>45</xdr:col>
      <xdr:colOff>190500</xdr:colOff>
      <xdr:row>6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</xdr:row>
      <xdr:rowOff>0</xdr:rowOff>
    </xdr:from>
    <xdr:to>
      <xdr:col>45</xdr:col>
      <xdr:colOff>190500</xdr:colOff>
      <xdr:row>8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</xdr:row>
      <xdr:rowOff>0</xdr:rowOff>
    </xdr:from>
    <xdr:to>
      <xdr:col>45</xdr:col>
      <xdr:colOff>190500</xdr:colOff>
      <xdr:row>9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</xdr:row>
      <xdr:rowOff>0</xdr:rowOff>
    </xdr:from>
    <xdr:to>
      <xdr:col>45</xdr:col>
      <xdr:colOff>190500</xdr:colOff>
      <xdr:row>10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</xdr:row>
      <xdr:rowOff>0</xdr:rowOff>
    </xdr:from>
    <xdr:to>
      <xdr:col>45</xdr:col>
      <xdr:colOff>190500</xdr:colOff>
      <xdr:row>12</xdr:row>
      <xdr:rowOff>190500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1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1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193523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21</xdr:row>
      <xdr:rowOff>0</xdr:rowOff>
    </xdr:from>
    <xdr:to>
      <xdr:col>45</xdr:col>
      <xdr:colOff>190500</xdr:colOff>
      <xdr:row>21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26</xdr:row>
      <xdr:rowOff>9525</xdr:rowOff>
    </xdr:from>
    <xdr:to>
      <xdr:col>45</xdr:col>
      <xdr:colOff>190500</xdr:colOff>
      <xdr:row>26</xdr:row>
      <xdr:rowOff>190500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24</xdr:row>
      <xdr:rowOff>0</xdr:rowOff>
    </xdr:from>
    <xdr:to>
      <xdr:col>45</xdr:col>
      <xdr:colOff>190500</xdr:colOff>
      <xdr:row>24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26</xdr:row>
      <xdr:rowOff>0</xdr:rowOff>
    </xdr:from>
    <xdr:to>
      <xdr:col>45</xdr:col>
      <xdr:colOff>190500</xdr:colOff>
      <xdr:row>26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27</xdr:row>
      <xdr:rowOff>0</xdr:rowOff>
    </xdr:from>
    <xdr:to>
      <xdr:col>45</xdr:col>
      <xdr:colOff>190500</xdr:colOff>
      <xdr:row>27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37</xdr:row>
      <xdr:rowOff>0</xdr:rowOff>
    </xdr:from>
    <xdr:to>
      <xdr:col>45</xdr:col>
      <xdr:colOff>190500</xdr:colOff>
      <xdr:row>37</xdr:row>
      <xdr:rowOff>190500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37</xdr:row>
      <xdr:rowOff>0</xdr:rowOff>
    </xdr:from>
    <xdr:to>
      <xdr:col>45</xdr:col>
      <xdr:colOff>190500</xdr:colOff>
      <xdr:row>37</xdr:row>
      <xdr:rowOff>190500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39</xdr:row>
      <xdr:rowOff>0</xdr:rowOff>
    </xdr:from>
    <xdr:to>
      <xdr:col>45</xdr:col>
      <xdr:colOff>190500</xdr:colOff>
      <xdr:row>39</xdr:row>
      <xdr:rowOff>190500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40</xdr:row>
      <xdr:rowOff>0</xdr:rowOff>
    </xdr:from>
    <xdr:to>
      <xdr:col>45</xdr:col>
      <xdr:colOff>190500</xdr:colOff>
      <xdr:row>40</xdr:row>
      <xdr:rowOff>190500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42</xdr:row>
      <xdr:rowOff>0</xdr:rowOff>
    </xdr:from>
    <xdr:to>
      <xdr:col>45</xdr:col>
      <xdr:colOff>190500</xdr:colOff>
      <xdr:row>42</xdr:row>
      <xdr:rowOff>190500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43</xdr:row>
      <xdr:rowOff>0</xdr:rowOff>
    </xdr:from>
    <xdr:to>
      <xdr:col>45</xdr:col>
      <xdr:colOff>190500</xdr:colOff>
      <xdr:row>43</xdr:row>
      <xdr:rowOff>190500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45</xdr:row>
      <xdr:rowOff>0</xdr:rowOff>
    </xdr:from>
    <xdr:to>
      <xdr:col>45</xdr:col>
      <xdr:colOff>190500</xdr:colOff>
      <xdr:row>45</xdr:row>
      <xdr:rowOff>190500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47</xdr:row>
      <xdr:rowOff>0</xdr:rowOff>
    </xdr:from>
    <xdr:to>
      <xdr:col>45</xdr:col>
      <xdr:colOff>190500</xdr:colOff>
      <xdr:row>47</xdr:row>
      <xdr:rowOff>190500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48</xdr:row>
      <xdr:rowOff>0</xdr:rowOff>
    </xdr:from>
    <xdr:to>
      <xdr:col>45</xdr:col>
      <xdr:colOff>190500</xdr:colOff>
      <xdr:row>48</xdr:row>
      <xdr:rowOff>190500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49</xdr:row>
      <xdr:rowOff>0</xdr:rowOff>
    </xdr:from>
    <xdr:to>
      <xdr:col>45</xdr:col>
      <xdr:colOff>190500</xdr:colOff>
      <xdr:row>49</xdr:row>
      <xdr:rowOff>190500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51</xdr:row>
      <xdr:rowOff>0</xdr:rowOff>
    </xdr:from>
    <xdr:to>
      <xdr:col>45</xdr:col>
      <xdr:colOff>190500</xdr:colOff>
      <xdr:row>51</xdr:row>
      <xdr:rowOff>190500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52</xdr:row>
      <xdr:rowOff>0</xdr:rowOff>
    </xdr:from>
    <xdr:to>
      <xdr:col>45</xdr:col>
      <xdr:colOff>190500</xdr:colOff>
      <xdr:row>52</xdr:row>
      <xdr:rowOff>190500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53</xdr:row>
      <xdr:rowOff>0</xdr:rowOff>
    </xdr:from>
    <xdr:to>
      <xdr:col>45</xdr:col>
      <xdr:colOff>190500</xdr:colOff>
      <xdr:row>53</xdr:row>
      <xdr:rowOff>190500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54</xdr:row>
      <xdr:rowOff>0</xdr:rowOff>
    </xdr:from>
    <xdr:to>
      <xdr:col>45</xdr:col>
      <xdr:colOff>190500</xdr:colOff>
      <xdr:row>54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56</xdr:row>
      <xdr:rowOff>0</xdr:rowOff>
    </xdr:from>
    <xdr:to>
      <xdr:col>45</xdr:col>
      <xdr:colOff>190500</xdr:colOff>
      <xdr:row>56</xdr:row>
      <xdr:rowOff>190500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57</xdr:row>
      <xdr:rowOff>0</xdr:rowOff>
    </xdr:from>
    <xdr:to>
      <xdr:col>45</xdr:col>
      <xdr:colOff>190500</xdr:colOff>
      <xdr:row>57</xdr:row>
      <xdr:rowOff>190500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59</xdr:row>
      <xdr:rowOff>0</xdr:rowOff>
    </xdr:from>
    <xdr:to>
      <xdr:col>45</xdr:col>
      <xdr:colOff>190500</xdr:colOff>
      <xdr:row>59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60</xdr:row>
      <xdr:rowOff>0</xdr:rowOff>
    </xdr:from>
    <xdr:to>
      <xdr:col>45</xdr:col>
      <xdr:colOff>190500</xdr:colOff>
      <xdr:row>60</xdr:row>
      <xdr:rowOff>190500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61</xdr:row>
      <xdr:rowOff>0</xdr:rowOff>
    </xdr:from>
    <xdr:to>
      <xdr:col>45</xdr:col>
      <xdr:colOff>190500</xdr:colOff>
      <xdr:row>61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62</xdr:row>
      <xdr:rowOff>0</xdr:rowOff>
    </xdr:from>
    <xdr:to>
      <xdr:col>45</xdr:col>
      <xdr:colOff>190500</xdr:colOff>
      <xdr:row>62</xdr:row>
      <xdr:rowOff>190500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63</xdr:row>
      <xdr:rowOff>0</xdr:rowOff>
    </xdr:from>
    <xdr:to>
      <xdr:col>45</xdr:col>
      <xdr:colOff>190500</xdr:colOff>
      <xdr:row>63</xdr:row>
      <xdr:rowOff>190500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64</xdr:row>
      <xdr:rowOff>0</xdr:rowOff>
    </xdr:from>
    <xdr:to>
      <xdr:col>45</xdr:col>
      <xdr:colOff>190500</xdr:colOff>
      <xdr:row>64</xdr:row>
      <xdr:rowOff>190500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65</xdr:row>
      <xdr:rowOff>0</xdr:rowOff>
    </xdr:from>
    <xdr:to>
      <xdr:col>45</xdr:col>
      <xdr:colOff>190500</xdr:colOff>
      <xdr:row>65</xdr:row>
      <xdr:rowOff>190500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69</xdr:row>
      <xdr:rowOff>0</xdr:rowOff>
    </xdr:from>
    <xdr:to>
      <xdr:col>45</xdr:col>
      <xdr:colOff>190500</xdr:colOff>
      <xdr:row>69</xdr:row>
      <xdr:rowOff>190500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70</xdr:row>
      <xdr:rowOff>0</xdr:rowOff>
    </xdr:from>
    <xdr:to>
      <xdr:col>45</xdr:col>
      <xdr:colOff>190500</xdr:colOff>
      <xdr:row>70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71</xdr:row>
      <xdr:rowOff>0</xdr:rowOff>
    </xdr:from>
    <xdr:to>
      <xdr:col>45</xdr:col>
      <xdr:colOff>190500</xdr:colOff>
      <xdr:row>71</xdr:row>
      <xdr:rowOff>190500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72</xdr:row>
      <xdr:rowOff>0</xdr:rowOff>
    </xdr:from>
    <xdr:to>
      <xdr:col>45</xdr:col>
      <xdr:colOff>190500</xdr:colOff>
      <xdr:row>72</xdr:row>
      <xdr:rowOff>190500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73</xdr:row>
      <xdr:rowOff>0</xdr:rowOff>
    </xdr:from>
    <xdr:to>
      <xdr:col>45</xdr:col>
      <xdr:colOff>190500</xdr:colOff>
      <xdr:row>73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75</xdr:row>
      <xdr:rowOff>0</xdr:rowOff>
    </xdr:from>
    <xdr:to>
      <xdr:col>45</xdr:col>
      <xdr:colOff>190500</xdr:colOff>
      <xdr:row>75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76</xdr:row>
      <xdr:rowOff>0</xdr:rowOff>
    </xdr:from>
    <xdr:to>
      <xdr:col>45</xdr:col>
      <xdr:colOff>190500</xdr:colOff>
      <xdr:row>76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77</xdr:row>
      <xdr:rowOff>0</xdr:rowOff>
    </xdr:from>
    <xdr:to>
      <xdr:col>45</xdr:col>
      <xdr:colOff>190500</xdr:colOff>
      <xdr:row>77</xdr:row>
      <xdr:rowOff>190500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78</xdr:row>
      <xdr:rowOff>0</xdr:rowOff>
    </xdr:from>
    <xdr:to>
      <xdr:col>45</xdr:col>
      <xdr:colOff>190500</xdr:colOff>
      <xdr:row>78</xdr:row>
      <xdr:rowOff>190500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81</xdr:row>
      <xdr:rowOff>0</xdr:rowOff>
    </xdr:from>
    <xdr:to>
      <xdr:col>45</xdr:col>
      <xdr:colOff>190500</xdr:colOff>
      <xdr:row>81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83</xdr:row>
      <xdr:rowOff>0</xdr:rowOff>
    </xdr:from>
    <xdr:to>
      <xdr:col>45</xdr:col>
      <xdr:colOff>190500</xdr:colOff>
      <xdr:row>83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85</xdr:row>
      <xdr:rowOff>0</xdr:rowOff>
    </xdr:from>
    <xdr:to>
      <xdr:col>45</xdr:col>
      <xdr:colOff>190500</xdr:colOff>
      <xdr:row>85</xdr:row>
      <xdr:rowOff>190500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86</xdr:row>
      <xdr:rowOff>0</xdr:rowOff>
    </xdr:from>
    <xdr:to>
      <xdr:col>45</xdr:col>
      <xdr:colOff>190500</xdr:colOff>
      <xdr:row>86</xdr:row>
      <xdr:rowOff>190500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87</xdr:row>
      <xdr:rowOff>0</xdr:rowOff>
    </xdr:from>
    <xdr:to>
      <xdr:col>45</xdr:col>
      <xdr:colOff>190500</xdr:colOff>
      <xdr:row>87</xdr:row>
      <xdr:rowOff>190500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88</xdr:row>
      <xdr:rowOff>0</xdr:rowOff>
    </xdr:from>
    <xdr:to>
      <xdr:col>45</xdr:col>
      <xdr:colOff>190500</xdr:colOff>
      <xdr:row>88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89</xdr:row>
      <xdr:rowOff>0</xdr:rowOff>
    </xdr:from>
    <xdr:to>
      <xdr:col>45</xdr:col>
      <xdr:colOff>190500</xdr:colOff>
      <xdr:row>89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90</xdr:row>
      <xdr:rowOff>0</xdr:rowOff>
    </xdr:from>
    <xdr:to>
      <xdr:col>45</xdr:col>
      <xdr:colOff>190500</xdr:colOff>
      <xdr:row>90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91</xdr:row>
      <xdr:rowOff>0</xdr:rowOff>
    </xdr:from>
    <xdr:to>
      <xdr:col>45</xdr:col>
      <xdr:colOff>190500</xdr:colOff>
      <xdr:row>91</xdr:row>
      <xdr:rowOff>190500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93</xdr:row>
      <xdr:rowOff>0</xdr:rowOff>
    </xdr:from>
    <xdr:to>
      <xdr:col>45</xdr:col>
      <xdr:colOff>190500</xdr:colOff>
      <xdr:row>93</xdr:row>
      <xdr:rowOff>190500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94</xdr:row>
      <xdr:rowOff>0</xdr:rowOff>
    </xdr:from>
    <xdr:to>
      <xdr:col>45</xdr:col>
      <xdr:colOff>190500</xdr:colOff>
      <xdr:row>94</xdr:row>
      <xdr:rowOff>190500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95</xdr:row>
      <xdr:rowOff>0</xdr:rowOff>
    </xdr:from>
    <xdr:to>
      <xdr:col>45</xdr:col>
      <xdr:colOff>190500</xdr:colOff>
      <xdr:row>95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96</xdr:row>
      <xdr:rowOff>0</xdr:rowOff>
    </xdr:from>
    <xdr:to>
      <xdr:col>45</xdr:col>
      <xdr:colOff>190500</xdr:colOff>
      <xdr:row>96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98</xdr:row>
      <xdr:rowOff>0</xdr:rowOff>
    </xdr:from>
    <xdr:to>
      <xdr:col>45</xdr:col>
      <xdr:colOff>190500</xdr:colOff>
      <xdr:row>98</xdr:row>
      <xdr:rowOff>190500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99</xdr:row>
      <xdr:rowOff>0</xdr:rowOff>
    </xdr:from>
    <xdr:to>
      <xdr:col>45</xdr:col>
      <xdr:colOff>190500</xdr:colOff>
      <xdr:row>99</xdr:row>
      <xdr:rowOff>190500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100</xdr:row>
      <xdr:rowOff>0</xdr:rowOff>
    </xdr:from>
    <xdr:to>
      <xdr:col>45</xdr:col>
      <xdr:colOff>190500</xdr:colOff>
      <xdr:row>100</xdr:row>
      <xdr:rowOff>190500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101</xdr:row>
      <xdr:rowOff>0</xdr:rowOff>
    </xdr:from>
    <xdr:to>
      <xdr:col>45</xdr:col>
      <xdr:colOff>190500</xdr:colOff>
      <xdr:row>101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102</xdr:row>
      <xdr:rowOff>0</xdr:rowOff>
    </xdr:from>
    <xdr:to>
      <xdr:col>45</xdr:col>
      <xdr:colOff>190500</xdr:colOff>
      <xdr:row>102</xdr:row>
      <xdr:rowOff>190500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103</xdr:row>
      <xdr:rowOff>0</xdr:rowOff>
    </xdr:from>
    <xdr:to>
      <xdr:col>45</xdr:col>
      <xdr:colOff>190500</xdr:colOff>
      <xdr:row>103</xdr:row>
      <xdr:rowOff>190500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105</xdr:row>
      <xdr:rowOff>0</xdr:rowOff>
    </xdr:from>
    <xdr:to>
      <xdr:col>45</xdr:col>
      <xdr:colOff>190500</xdr:colOff>
      <xdr:row>105</xdr:row>
      <xdr:rowOff>190500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107</xdr:row>
      <xdr:rowOff>0</xdr:rowOff>
    </xdr:from>
    <xdr:to>
      <xdr:col>45</xdr:col>
      <xdr:colOff>190500</xdr:colOff>
      <xdr:row>107</xdr:row>
      <xdr:rowOff>190500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108</xdr:row>
      <xdr:rowOff>0</xdr:rowOff>
    </xdr:from>
    <xdr:to>
      <xdr:col>45</xdr:col>
      <xdr:colOff>190500</xdr:colOff>
      <xdr:row>108</xdr:row>
      <xdr:rowOff>190500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109</xdr:row>
      <xdr:rowOff>0</xdr:rowOff>
    </xdr:from>
    <xdr:to>
      <xdr:col>45</xdr:col>
      <xdr:colOff>190500</xdr:colOff>
      <xdr:row>109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110</xdr:row>
      <xdr:rowOff>0</xdr:rowOff>
    </xdr:from>
    <xdr:to>
      <xdr:col>45</xdr:col>
      <xdr:colOff>190500</xdr:colOff>
      <xdr:row>110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111</xdr:row>
      <xdr:rowOff>0</xdr:rowOff>
    </xdr:from>
    <xdr:to>
      <xdr:col>45</xdr:col>
      <xdr:colOff>190500</xdr:colOff>
      <xdr:row>111</xdr:row>
      <xdr:rowOff>190500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112</xdr:row>
      <xdr:rowOff>0</xdr:rowOff>
    </xdr:from>
    <xdr:to>
      <xdr:col>45</xdr:col>
      <xdr:colOff>190500</xdr:colOff>
      <xdr:row>112</xdr:row>
      <xdr:rowOff>190500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113</xdr:row>
      <xdr:rowOff>0</xdr:rowOff>
    </xdr:from>
    <xdr:to>
      <xdr:col>45</xdr:col>
      <xdr:colOff>190500</xdr:colOff>
      <xdr:row>113</xdr:row>
      <xdr:rowOff>190500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114</xdr:row>
      <xdr:rowOff>0</xdr:rowOff>
    </xdr:from>
    <xdr:to>
      <xdr:col>45</xdr:col>
      <xdr:colOff>190500</xdr:colOff>
      <xdr:row>114</xdr:row>
      <xdr:rowOff>190500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116</xdr:row>
      <xdr:rowOff>0</xdr:rowOff>
    </xdr:from>
    <xdr:to>
      <xdr:col>45</xdr:col>
      <xdr:colOff>190500</xdr:colOff>
      <xdr:row>116</xdr:row>
      <xdr:rowOff>190500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117</xdr:row>
      <xdr:rowOff>0</xdr:rowOff>
    </xdr:from>
    <xdr:to>
      <xdr:col>45</xdr:col>
      <xdr:colOff>190500</xdr:colOff>
      <xdr:row>117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118</xdr:row>
      <xdr:rowOff>0</xdr:rowOff>
    </xdr:from>
    <xdr:to>
      <xdr:col>45</xdr:col>
      <xdr:colOff>190500</xdr:colOff>
      <xdr:row>118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119</xdr:row>
      <xdr:rowOff>0</xdr:rowOff>
    </xdr:from>
    <xdr:to>
      <xdr:col>45</xdr:col>
      <xdr:colOff>190500</xdr:colOff>
      <xdr:row>119</xdr:row>
      <xdr:rowOff>190500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120</xdr:row>
      <xdr:rowOff>0</xdr:rowOff>
    </xdr:from>
    <xdr:to>
      <xdr:col>45</xdr:col>
      <xdr:colOff>190500</xdr:colOff>
      <xdr:row>120</xdr:row>
      <xdr:rowOff>190500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122</xdr:row>
      <xdr:rowOff>0</xdr:rowOff>
    </xdr:from>
    <xdr:to>
      <xdr:col>45</xdr:col>
      <xdr:colOff>190500</xdr:colOff>
      <xdr:row>122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124</xdr:row>
      <xdr:rowOff>0</xdr:rowOff>
    </xdr:from>
    <xdr:to>
      <xdr:col>45</xdr:col>
      <xdr:colOff>190500</xdr:colOff>
      <xdr:row>124</xdr:row>
      <xdr:rowOff>190500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125</xdr:row>
      <xdr:rowOff>0</xdr:rowOff>
    </xdr:from>
    <xdr:to>
      <xdr:col>45</xdr:col>
      <xdr:colOff>190500</xdr:colOff>
      <xdr:row>125</xdr:row>
      <xdr:rowOff>190500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125</xdr:row>
      <xdr:rowOff>0</xdr:rowOff>
    </xdr:from>
    <xdr:to>
      <xdr:col>45</xdr:col>
      <xdr:colOff>190500</xdr:colOff>
      <xdr:row>125</xdr:row>
      <xdr:rowOff>190500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128</xdr:row>
      <xdr:rowOff>0</xdr:rowOff>
    </xdr:from>
    <xdr:to>
      <xdr:col>45</xdr:col>
      <xdr:colOff>190500</xdr:colOff>
      <xdr:row>128</xdr:row>
      <xdr:rowOff>190500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128</xdr:row>
      <xdr:rowOff>0</xdr:rowOff>
    </xdr:from>
    <xdr:to>
      <xdr:col>45</xdr:col>
      <xdr:colOff>190500</xdr:colOff>
      <xdr:row>128</xdr:row>
      <xdr:rowOff>190500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129</xdr:row>
      <xdr:rowOff>0</xdr:rowOff>
    </xdr:from>
    <xdr:to>
      <xdr:col>45</xdr:col>
      <xdr:colOff>190500</xdr:colOff>
      <xdr:row>129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130</xdr:row>
      <xdr:rowOff>0</xdr:rowOff>
    </xdr:from>
    <xdr:to>
      <xdr:col>45</xdr:col>
      <xdr:colOff>190500</xdr:colOff>
      <xdr:row>130</xdr:row>
      <xdr:rowOff>190500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131</xdr:row>
      <xdr:rowOff>0</xdr:rowOff>
    </xdr:from>
    <xdr:to>
      <xdr:col>45</xdr:col>
      <xdr:colOff>190500</xdr:colOff>
      <xdr:row>131</xdr:row>
      <xdr:rowOff>190500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135</xdr:row>
      <xdr:rowOff>0</xdr:rowOff>
    </xdr:from>
    <xdr:to>
      <xdr:col>45</xdr:col>
      <xdr:colOff>190500</xdr:colOff>
      <xdr:row>135</xdr:row>
      <xdr:rowOff>190500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135</xdr:row>
      <xdr:rowOff>0</xdr:rowOff>
    </xdr:from>
    <xdr:to>
      <xdr:col>45</xdr:col>
      <xdr:colOff>190500</xdr:colOff>
      <xdr:row>135</xdr:row>
      <xdr:rowOff>190500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136</xdr:row>
      <xdr:rowOff>0</xdr:rowOff>
    </xdr:from>
    <xdr:to>
      <xdr:col>45</xdr:col>
      <xdr:colOff>190500</xdr:colOff>
      <xdr:row>136</xdr:row>
      <xdr:rowOff>190500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137</xdr:row>
      <xdr:rowOff>0</xdr:rowOff>
    </xdr:from>
    <xdr:to>
      <xdr:col>45</xdr:col>
      <xdr:colOff>190500</xdr:colOff>
      <xdr:row>137</xdr:row>
      <xdr:rowOff>190500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138</xdr:row>
      <xdr:rowOff>0</xdr:rowOff>
    </xdr:from>
    <xdr:to>
      <xdr:col>45</xdr:col>
      <xdr:colOff>190500</xdr:colOff>
      <xdr:row>138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139</xdr:row>
      <xdr:rowOff>0</xdr:rowOff>
    </xdr:from>
    <xdr:to>
      <xdr:col>45</xdr:col>
      <xdr:colOff>190500</xdr:colOff>
      <xdr:row>139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140</xdr:row>
      <xdr:rowOff>0</xdr:rowOff>
    </xdr:from>
    <xdr:to>
      <xdr:col>45</xdr:col>
      <xdr:colOff>190500</xdr:colOff>
      <xdr:row>140</xdr:row>
      <xdr:rowOff>190500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141</xdr:row>
      <xdr:rowOff>0</xdr:rowOff>
    </xdr:from>
    <xdr:to>
      <xdr:col>45</xdr:col>
      <xdr:colOff>190500</xdr:colOff>
      <xdr:row>141</xdr:row>
      <xdr:rowOff>190500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142</xdr:row>
      <xdr:rowOff>0</xdr:rowOff>
    </xdr:from>
    <xdr:to>
      <xdr:col>45</xdr:col>
      <xdr:colOff>190500</xdr:colOff>
      <xdr:row>142</xdr:row>
      <xdr:rowOff>190500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16</xdr:row>
      <xdr:rowOff>0</xdr:rowOff>
    </xdr:from>
    <xdr:to>
      <xdr:col>45</xdr:col>
      <xdr:colOff>190500</xdr:colOff>
      <xdr:row>16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17</xdr:row>
      <xdr:rowOff>0</xdr:rowOff>
    </xdr:from>
    <xdr:to>
      <xdr:col>45</xdr:col>
      <xdr:colOff>190500</xdr:colOff>
      <xdr:row>17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18</xdr:row>
      <xdr:rowOff>0</xdr:rowOff>
    </xdr:from>
    <xdr:to>
      <xdr:col>45</xdr:col>
      <xdr:colOff>190500</xdr:colOff>
      <xdr:row>18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18</xdr:row>
      <xdr:rowOff>0</xdr:rowOff>
    </xdr:from>
    <xdr:to>
      <xdr:col>45</xdr:col>
      <xdr:colOff>190500</xdr:colOff>
      <xdr:row>18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19</xdr:row>
      <xdr:rowOff>0</xdr:rowOff>
    </xdr:from>
    <xdr:to>
      <xdr:col>45</xdr:col>
      <xdr:colOff>190500</xdr:colOff>
      <xdr:row>19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32</xdr:row>
      <xdr:rowOff>180975</xdr:rowOff>
    </xdr:from>
    <xdr:to>
      <xdr:col>45</xdr:col>
      <xdr:colOff>190500</xdr:colOff>
      <xdr:row>33</xdr:row>
      <xdr:rowOff>160244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28</xdr:row>
      <xdr:rowOff>0</xdr:rowOff>
    </xdr:from>
    <xdr:to>
      <xdr:col>45</xdr:col>
      <xdr:colOff>190500</xdr:colOff>
      <xdr:row>28</xdr:row>
      <xdr:rowOff>190500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28</xdr:row>
      <xdr:rowOff>0</xdr:rowOff>
    </xdr:from>
    <xdr:to>
      <xdr:col>45</xdr:col>
      <xdr:colOff>190500</xdr:colOff>
      <xdr:row>28</xdr:row>
      <xdr:rowOff>190500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30</xdr:row>
      <xdr:rowOff>0</xdr:rowOff>
    </xdr:from>
    <xdr:to>
      <xdr:col>45</xdr:col>
      <xdr:colOff>190500</xdr:colOff>
      <xdr:row>30</xdr:row>
      <xdr:rowOff>190500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31</xdr:row>
      <xdr:rowOff>0</xdr:rowOff>
    </xdr:from>
    <xdr:to>
      <xdr:col>45</xdr:col>
      <xdr:colOff>190500</xdr:colOff>
      <xdr:row>31</xdr:row>
      <xdr:rowOff>190500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32</xdr:row>
      <xdr:rowOff>0</xdr:rowOff>
    </xdr:from>
    <xdr:to>
      <xdr:col>45</xdr:col>
      <xdr:colOff>190500</xdr:colOff>
      <xdr:row>32</xdr:row>
      <xdr:rowOff>190500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33</xdr:row>
      <xdr:rowOff>0</xdr:rowOff>
    </xdr:from>
    <xdr:to>
      <xdr:col>45</xdr:col>
      <xdr:colOff>190500</xdr:colOff>
      <xdr:row>33</xdr:row>
      <xdr:rowOff>190500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34</xdr:row>
      <xdr:rowOff>0</xdr:rowOff>
    </xdr:from>
    <xdr:to>
      <xdr:col>45</xdr:col>
      <xdr:colOff>190500</xdr:colOff>
      <xdr:row>34</xdr:row>
      <xdr:rowOff>190500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35</xdr:row>
      <xdr:rowOff>0</xdr:rowOff>
    </xdr:from>
    <xdr:to>
      <xdr:col>45</xdr:col>
      <xdr:colOff>190500</xdr:colOff>
      <xdr:row>35</xdr:row>
      <xdr:rowOff>190500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36</xdr:row>
      <xdr:rowOff>0</xdr:rowOff>
    </xdr:from>
    <xdr:to>
      <xdr:col>45</xdr:col>
      <xdr:colOff>190500</xdr:colOff>
      <xdr:row>36</xdr:row>
      <xdr:rowOff>190500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</xdr:row>
      <xdr:rowOff>0</xdr:rowOff>
    </xdr:from>
    <xdr:to>
      <xdr:col>45</xdr:col>
      <xdr:colOff>190500</xdr:colOff>
      <xdr:row>2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</xdr:row>
      <xdr:rowOff>0</xdr:rowOff>
    </xdr:from>
    <xdr:to>
      <xdr:col>45</xdr:col>
      <xdr:colOff>190500</xdr:colOff>
      <xdr:row>2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</xdr:row>
      <xdr:rowOff>0</xdr:rowOff>
    </xdr:from>
    <xdr:to>
      <xdr:col>45</xdr:col>
      <xdr:colOff>190500</xdr:colOff>
      <xdr:row>2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</xdr:row>
      <xdr:rowOff>0</xdr:rowOff>
    </xdr:from>
    <xdr:to>
      <xdr:col>45</xdr:col>
      <xdr:colOff>190500</xdr:colOff>
      <xdr:row>2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</xdr:row>
      <xdr:rowOff>0</xdr:rowOff>
    </xdr:from>
    <xdr:to>
      <xdr:col>45</xdr:col>
      <xdr:colOff>190500</xdr:colOff>
      <xdr:row>2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</xdr:row>
      <xdr:rowOff>0</xdr:rowOff>
    </xdr:from>
    <xdr:to>
      <xdr:col>45</xdr:col>
      <xdr:colOff>190500</xdr:colOff>
      <xdr:row>2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</xdr:row>
      <xdr:rowOff>0</xdr:rowOff>
    </xdr:from>
    <xdr:to>
      <xdr:col>45</xdr:col>
      <xdr:colOff>190500</xdr:colOff>
      <xdr:row>2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</xdr:row>
      <xdr:rowOff>0</xdr:rowOff>
    </xdr:from>
    <xdr:to>
      <xdr:col>45</xdr:col>
      <xdr:colOff>190500</xdr:colOff>
      <xdr:row>2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</xdr:row>
      <xdr:rowOff>0</xdr:rowOff>
    </xdr:from>
    <xdr:to>
      <xdr:col>45</xdr:col>
      <xdr:colOff>190500</xdr:colOff>
      <xdr:row>2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</xdr:row>
      <xdr:rowOff>0</xdr:rowOff>
    </xdr:from>
    <xdr:to>
      <xdr:col>45</xdr:col>
      <xdr:colOff>190500</xdr:colOff>
      <xdr:row>2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</xdr:row>
      <xdr:rowOff>0</xdr:rowOff>
    </xdr:from>
    <xdr:to>
      <xdr:col>45</xdr:col>
      <xdr:colOff>190500</xdr:colOff>
      <xdr:row>2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</xdr:row>
      <xdr:rowOff>0</xdr:rowOff>
    </xdr:from>
    <xdr:to>
      <xdr:col>45</xdr:col>
      <xdr:colOff>190500</xdr:colOff>
      <xdr:row>2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</xdr:row>
      <xdr:rowOff>0</xdr:rowOff>
    </xdr:from>
    <xdr:to>
      <xdr:col>45</xdr:col>
      <xdr:colOff>190500</xdr:colOff>
      <xdr:row>2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</xdr:row>
      <xdr:rowOff>0</xdr:rowOff>
    </xdr:from>
    <xdr:to>
      <xdr:col>45</xdr:col>
      <xdr:colOff>190500</xdr:colOff>
      <xdr:row>4</xdr:row>
      <xdr:rowOff>190500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</xdr:row>
      <xdr:rowOff>0</xdr:rowOff>
    </xdr:from>
    <xdr:to>
      <xdr:col>45</xdr:col>
      <xdr:colOff>190500</xdr:colOff>
      <xdr:row>5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</xdr:row>
      <xdr:rowOff>0</xdr:rowOff>
    </xdr:from>
    <xdr:to>
      <xdr:col>45</xdr:col>
      <xdr:colOff>190500</xdr:colOff>
      <xdr:row>6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</xdr:row>
      <xdr:rowOff>0</xdr:rowOff>
    </xdr:from>
    <xdr:to>
      <xdr:col>45</xdr:col>
      <xdr:colOff>190500</xdr:colOff>
      <xdr:row>7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</xdr:row>
      <xdr:rowOff>0</xdr:rowOff>
    </xdr:from>
    <xdr:to>
      <xdr:col>45</xdr:col>
      <xdr:colOff>190500</xdr:colOff>
      <xdr:row>8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</xdr:row>
      <xdr:rowOff>0</xdr:rowOff>
    </xdr:from>
    <xdr:to>
      <xdr:col>45</xdr:col>
      <xdr:colOff>190500</xdr:colOff>
      <xdr:row>9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</xdr:row>
      <xdr:rowOff>0</xdr:rowOff>
    </xdr:from>
    <xdr:to>
      <xdr:col>45</xdr:col>
      <xdr:colOff>190500</xdr:colOff>
      <xdr:row>9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</xdr:row>
      <xdr:rowOff>0</xdr:rowOff>
    </xdr:from>
    <xdr:to>
      <xdr:col>45</xdr:col>
      <xdr:colOff>190500</xdr:colOff>
      <xdr:row>9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</xdr:row>
      <xdr:rowOff>0</xdr:rowOff>
    </xdr:from>
    <xdr:to>
      <xdr:col>45</xdr:col>
      <xdr:colOff>190500</xdr:colOff>
      <xdr:row>11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</xdr:row>
      <xdr:rowOff>0</xdr:rowOff>
    </xdr:from>
    <xdr:to>
      <xdr:col>45</xdr:col>
      <xdr:colOff>190500</xdr:colOff>
      <xdr:row>12</xdr:row>
      <xdr:rowOff>190500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</xdr:row>
      <xdr:rowOff>0</xdr:rowOff>
    </xdr:from>
    <xdr:to>
      <xdr:col>45</xdr:col>
      <xdr:colOff>190500</xdr:colOff>
      <xdr:row>13</xdr:row>
      <xdr:rowOff>193523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1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193523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15</xdr:row>
      <xdr:rowOff>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44"/>
  <sheetViews>
    <sheetView tabSelected="1" topLeftCell="B1" zoomScale="80" zoomScaleNormal="80" workbookViewId="0">
      <selection activeCell="M13" sqref="M13"/>
    </sheetView>
  </sheetViews>
  <sheetFormatPr defaultColWidth="8.85546875" defaultRowHeight="15" x14ac:dyDescent="0.25"/>
  <cols>
    <col min="1" max="1" width="0" style="8" hidden="1" customWidth="1"/>
    <col min="2" max="2" width="8" style="39" customWidth="1"/>
    <col min="3" max="3" width="34.28515625" style="40" customWidth="1"/>
    <col min="4" max="4" width="9.7109375" style="41" customWidth="1"/>
    <col min="5" max="5" width="9.5703125" style="40" customWidth="1"/>
    <col min="6" max="6" width="25.140625" style="40" customWidth="1"/>
    <col min="7" max="7" width="20.5703125" style="40" customWidth="1"/>
    <col min="8" max="8" width="17.28515625" style="40" customWidth="1"/>
    <col min="9" max="9" width="19.85546875" style="39" customWidth="1"/>
    <col min="10" max="10" width="16.140625" style="9" customWidth="1"/>
    <col min="11" max="11" width="13.5703125" style="8" hidden="1" customWidth="1"/>
    <col min="12" max="12" width="46" style="8" hidden="1" customWidth="1"/>
    <col min="13" max="13" width="16.140625" style="11" customWidth="1"/>
    <col min="14" max="14" width="18.28515625" style="11" customWidth="1"/>
    <col min="15" max="16384" width="8.85546875" style="8"/>
  </cols>
  <sheetData>
    <row r="1" spans="1:46" ht="43.9" customHeight="1" thickBot="1" x14ac:dyDescent="0.3">
      <c r="B1" s="46" t="s">
        <v>29</v>
      </c>
      <c r="C1" s="47"/>
      <c r="D1" s="47"/>
      <c r="E1" s="47"/>
      <c r="F1" s="47"/>
      <c r="G1" s="47"/>
      <c r="H1" s="48"/>
      <c r="I1" s="48"/>
      <c r="M1" s="10" t="s">
        <v>28</v>
      </c>
    </row>
    <row r="2" spans="1:46" ht="45" customHeight="1" thickTop="1" thickBot="1" x14ac:dyDescent="0.3">
      <c r="A2" s="1" t="s">
        <v>12</v>
      </c>
      <c r="B2" s="2" t="s">
        <v>4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26</v>
      </c>
      <c r="H2" s="2" t="s">
        <v>5</v>
      </c>
      <c r="I2" s="3" t="s">
        <v>21</v>
      </c>
      <c r="J2" s="3" t="s">
        <v>59</v>
      </c>
      <c r="K2" s="12"/>
      <c r="L2" s="12"/>
      <c r="M2" s="4" t="s">
        <v>23</v>
      </c>
      <c r="N2" s="5" t="s">
        <v>24</v>
      </c>
      <c r="AT2" s="8" t="s">
        <v>6</v>
      </c>
    </row>
    <row r="3" spans="1:46" ht="30.75" thickTop="1" x14ac:dyDescent="0.25">
      <c r="A3" s="13" t="s">
        <v>13</v>
      </c>
      <c r="B3" s="14">
        <v>1</v>
      </c>
      <c r="C3" s="15" t="s">
        <v>30</v>
      </c>
      <c r="D3" s="16">
        <v>1</v>
      </c>
      <c r="E3" s="15" t="s">
        <v>17</v>
      </c>
      <c r="F3" s="15" t="s">
        <v>40</v>
      </c>
      <c r="G3" s="17" t="s">
        <v>27</v>
      </c>
      <c r="H3" s="17" t="s">
        <v>49</v>
      </c>
      <c r="I3" s="57" t="s">
        <v>22</v>
      </c>
      <c r="J3" s="17" t="s">
        <v>58</v>
      </c>
      <c r="K3" s="18"/>
      <c r="L3" s="19">
        <f t="shared" ref="L3:L13" si="0">PRODUCT(D3:J3)</f>
        <v>1</v>
      </c>
      <c r="M3" s="6">
        <v>1916</v>
      </c>
      <c r="N3" s="20">
        <f t="shared" ref="N3:N13" si="1">D3*M3</f>
        <v>1916</v>
      </c>
      <c r="O3" s="21"/>
      <c r="P3" s="21"/>
      <c r="AT3" s="22" t="s">
        <v>7</v>
      </c>
    </row>
    <row r="4" spans="1:46" ht="30" customHeight="1" x14ac:dyDescent="0.25">
      <c r="A4" s="23" t="s">
        <v>14</v>
      </c>
      <c r="B4" s="24">
        <v>2</v>
      </c>
      <c r="C4" s="25" t="s">
        <v>31</v>
      </c>
      <c r="D4" s="26">
        <v>1</v>
      </c>
      <c r="E4" s="25" t="s">
        <v>17</v>
      </c>
      <c r="F4" s="25" t="s">
        <v>41</v>
      </c>
      <c r="G4" s="54" t="s">
        <v>27</v>
      </c>
      <c r="H4" s="54" t="s">
        <v>50</v>
      </c>
      <c r="I4" s="56"/>
      <c r="J4" s="54" t="s">
        <v>57</v>
      </c>
      <c r="K4" s="27" t="e">
        <f>COUNTIF(#REF!,#REF!)</f>
        <v>#REF!</v>
      </c>
      <c r="L4" s="28">
        <f t="shared" si="0"/>
        <v>1</v>
      </c>
      <c r="M4" s="7">
        <v>2197</v>
      </c>
      <c r="N4" s="29">
        <f t="shared" si="1"/>
        <v>2197</v>
      </c>
      <c r="AT4" s="22" t="s">
        <v>8</v>
      </c>
    </row>
    <row r="5" spans="1:46" ht="39" customHeight="1" x14ac:dyDescent="0.25">
      <c r="A5" s="23"/>
      <c r="B5" s="24">
        <v>3</v>
      </c>
      <c r="C5" s="25" t="s">
        <v>32</v>
      </c>
      <c r="D5" s="26">
        <v>1</v>
      </c>
      <c r="E5" s="25" t="s">
        <v>17</v>
      </c>
      <c r="F5" s="25" t="s">
        <v>42</v>
      </c>
      <c r="G5" s="54"/>
      <c r="H5" s="54"/>
      <c r="I5" s="56"/>
      <c r="J5" s="54"/>
      <c r="K5" s="27" t="e">
        <f>COUNTIF(#REF!,#REF!)</f>
        <v>#REF!</v>
      </c>
      <c r="L5" s="28">
        <f t="shared" si="0"/>
        <v>1</v>
      </c>
      <c r="M5" s="7">
        <v>1293</v>
      </c>
      <c r="N5" s="29">
        <f t="shared" si="1"/>
        <v>1293</v>
      </c>
      <c r="AT5" s="22" t="s">
        <v>9</v>
      </c>
    </row>
    <row r="6" spans="1:46" ht="37.15" customHeight="1" x14ac:dyDescent="0.25">
      <c r="A6" s="23" t="s">
        <v>15</v>
      </c>
      <c r="B6" s="24">
        <v>4</v>
      </c>
      <c r="C6" s="25" t="s">
        <v>33</v>
      </c>
      <c r="D6" s="26">
        <v>2</v>
      </c>
      <c r="E6" s="25" t="s">
        <v>17</v>
      </c>
      <c r="F6" s="25" t="s">
        <v>43</v>
      </c>
      <c r="G6" s="25" t="s">
        <v>27</v>
      </c>
      <c r="H6" s="30" t="s">
        <v>51</v>
      </c>
      <c r="I6" s="56"/>
      <c r="J6" s="31" t="s">
        <v>56</v>
      </c>
      <c r="K6" s="27" t="e">
        <f>COUNTIF(#REF!,#REF!)</f>
        <v>#REF!</v>
      </c>
      <c r="L6" s="28">
        <f t="shared" si="0"/>
        <v>2</v>
      </c>
      <c r="M6" s="7">
        <v>1891</v>
      </c>
      <c r="N6" s="29">
        <f t="shared" si="1"/>
        <v>3782</v>
      </c>
      <c r="AT6" s="22" t="s">
        <v>10</v>
      </c>
    </row>
    <row r="7" spans="1:46" ht="37.9" customHeight="1" x14ac:dyDescent="0.25">
      <c r="A7" s="23"/>
      <c r="B7" s="24">
        <v>5</v>
      </c>
      <c r="C7" s="25" t="s">
        <v>34</v>
      </c>
      <c r="D7" s="26">
        <v>2</v>
      </c>
      <c r="E7" s="25" t="s">
        <v>17</v>
      </c>
      <c r="F7" s="25" t="s">
        <v>44</v>
      </c>
      <c r="G7" s="25" t="s">
        <v>27</v>
      </c>
      <c r="H7" s="30" t="s">
        <v>52</v>
      </c>
      <c r="I7" s="56"/>
      <c r="J7" s="31" t="s">
        <v>55</v>
      </c>
      <c r="K7" s="27" t="e">
        <f>COUNTIF(#REF!,#REF!)</f>
        <v>#REF!</v>
      </c>
      <c r="L7" s="28">
        <f t="shared" si="0"/>
        <v>2</v>
      </c>
      <c r="M7" s="7">
        <v>1397</v>
      </c>
      <c r="N7" s="29">
        <f t="shared" si="1"/>
        <v>2794</v>
      </c>
      <c r="AT7" s="22" t="s">
        <v>11</v>
      </c>
    </row>
    <row r="8" spans="1:46" ht="38.450000000000003" customHeight="1" x14ac:dyDescent="0.25">
      <c r="A8" s="23" t="s">
        <v>16</v>
      </c>
      <c r="B8" s="24">
        <v>6</v>
      </c>
      <c r="C8" s="25" t="s">
        <v>35</v>
      </c>
      <c r="D8" s="26">
        <v>1</v>
      </c>
      <c r="E8" s="25" t="s">
        <v>17</v>
      </c>
      <c r="F8" s="25" t="s">
        <v>45</v>
      </c>
      <c r="G8" s="55" t="s">
        <v>27</v>
      </c>
      <c r="H8" s="54" t="s">
        <v>53</v>
      </c>
      <c r="I8" s="56"/>
      <c r="J8" s="54" t="s">
        <v>60</v>
      </c>
      <c r="K8" s="27" t="e">
        <f>COUNTIF(#REF!,#REF!)</f>
        <v>#REF!</v>
      </c>
      <c r="L8" s="28">
        <f t="shared" si="0"/>
        <v>1</v>
      </c>
      <c r="M8" s="7">
        <v>3581</v>
      </c>
      <c r="N8" s="29">
        <f t="shared" si="1"/>
        <v>3581</v>
      </c>
      <c r="AT8" s="32"/>
    </row>
    <row r="9" spans="1:46" ht="33" customHeight="1" x14ac:dyDescent="0.25">
      <c r="A9" s="23" t="s">
        <v>18</v>
      </c>
      <c r="B9" s="24">
        <v>7</v>
      </c>
      <c r="C9" s="25" t="s">
        <v>36</v>
      </c>
      <c r="D9" s="26">
        <v>2</v>
      </c>
      <c r="E9" s="25" t="s">
        <v>17</v>
      </c>
      <c r="F9" s="25" t="s">
        <v>46</v>
      </c>
      <c r="G9" s="54"/>
      <c r="H9" s="56"/>
      <c r="I9" s="56"/>
      <c r="J9" s="54"/>
      <c r="K9" s="27" t="e">
        <f>COUNTIF(#REF!,#REF!)</f>
        <v>#REF!</v>
      </c>
      <c r="L9" s="28">
        <f t="shared" si="0"/>
        <v>2</v>
      </c>
      <c r="M9" s="7">
        <v>804</v>
      </c>
      <c r="N9" s="29">
        <f t="shared" si="1"/>
        <v>1608</v>
      </c>
      <c r="AT9" s="32"/>
    </row>
    <row r="10" spans="1:46" ht="37.15" customHeight="1" x14ac:dyDescent="0.25">
      <c r="A10" s="23"/>
      <c r="B10" s="24">
        <v>8</v>
      </c>
      <c r="C10" s="25" t="s">
        <v>37</v>
      </c>
      <c r="D10" s="26">
        <v>2</v>
      </c>
      <c r="E10" s="25" t="s">
        <v>17</v>
      </c>
      <c r="F10" s="25" t="s">
        <v>47</v>
      </c>
      <c r="G10" s="54"/>
      <c r="H10" s="56"/>
      <c r="I10" s="56"/>
      <c r="J10" s="54"/>
      <c r="K10" s="27" t="e">
        <f>COUNTIF(#REF!,#REF!)</f>
        <v>#REF!</v>
      </c>
      <c r="L10" s="28">
        <f t="shared" si="0"/>
        <v>2</v>
      </c>
      <c r="M10" s="7">
        <v>906</v>
      </c>
      <c r="N10" s="29">
        <f t="shared" si="1"/>
        <v>1812</v>
      </c>
      <c r="AT10" s="32"/>
    </row>
    <row r="11" spans="1:46" ht="33" customHeight="1" x14ac:dyDescent="0.25">
      <c r="A11" s="23" t="s">
        <v>19</v>
      </c>
      <c r="B11" s="24">
        <v>9</v>
      </c>
      <c r="C11" s="25" t="s">
        <v>38</v>
      </c>
      <c r="D11" s="26">
        <v>1</v>
      </c>
      <c r="E11" s="25" t="s">
        <v>17</v>
      </c>
      <c r="F11" s="25" t="s">
        <v>48</v>
      </c>
      <c r="G11" s="54"/>
      <c r="H11" s="56"/>
      <c r="I11" s="56"/>
      <c r="J11" s="54"/>
      <c r="K11" s="27" t="e">
        <f>COUNTIF(#REF!,#REF!)</f>
        <v>#REF!</v>
      </c>
      <c r="L11" s="28">
        <f t="shared" si="0"/>
        <v>1</v>
      </c>
      <c r="M11" s="7">
        <v>3966</v>
      </c>
      <c r="N11" s="29">
        <f t="shared" si="1"/>
        <v>3966</v>
      </c>
      <c r="AT11" s="32"/>
    </row>
    <row r="12" spans="1:46" ht="34.9" customHeight="1" x14ac:dyDescent="0.25">
      <c r="A12" s="23" t="s">
        <v>20</v>
      </c>
      <c r="B12" s="24">
        <v>10</v>
      </c>
      <c r="C12" s="25" t="s">
        <v>39</v>
      </c>
      <c r="D12" s="26">
        <v>1</v>
      </c>
      <c r="E12" s="25" t="s">
        <v>17</v>
      </c>
      <c r="F12" s="25" t="s">
        <v>41</v>
      </c>
      <c r="G12" s="54"/>
      <c r="H12" s="56"/>
      <c r="I12" s="56"/>
      <c r="J12" s="54"/>
      <c r="K12" s="27" t="e">
        <f>COUNTIF(#REF!,#REF!)</f>
        <v>#REF!</v>
      </c>
      <c r="L12" s="28">
        <f t="shared" si="0"/>
        <v>1</v>
      </c>
      <c r="M12" s="7">
        <v>2197</v>
      </c>
      <c r="N12" s="29">
        <f t="shared" si="1"/>
        <v>2197</v>
      </c>
      <c r="AT12" s="32"/>
    </row>
    <row r="13" spans="1:46" ht="46.15" customHeight="1" thickBot="1" x14ac:dyDescent="0.3">
      <c r="A13" s="23"/>
      <c r="B13" s="33">
        <v>11</v>
      </c>
      <c r="C13" s="34" t="s">
        <v>35</v>
      </c>
      <c r="D13" s="35">
        <v>2</v>
      </c>
      <c r="E13" s="34" t="s">
        <v>17</v>
      </c>
      <c r="F13" s="34" t="s">
        <v>45</v>
      </c>
      <c r="G13" s="34" t="s">
        <v>27</v>
      </c>
      <c r="H13" s="36" t="s">
        <v>54</v>
      </c>
      <c r="I13" s="58"/>
      <c r="J13" s="36" t="s">
        <v>61</v>
      </c>
      <c r="K13" s="27" t="e">
        <f>COUNTIF(#REF!,#REF!)</f>
        <v>#REF!</v>
      </c>
      <c r="L13" s="28">
        <f t="shared" si="0"/>
        <v>2</v>
      </c>
      <c r="M13" s="7">
        <v>3126</v>
      </c>
      <c r="N13" s="29">
        <f t="shared" si="1"/>
        <v>6252</v>
      </c>
      <c r="AT13" s="32"/>
    </row>
    <row r="14" spans="1:46" ht="46.9" customHeight="1" thickBot="1" x14ac:dyDescent="0.3">
      <c r="A14" s="23"/>
      <c r="B14" s="51" t="s">
        <v>25</v>
      </c>
      <c r="C14" s="52"/>
      <c r="D14" s="52"/>
      <c r="E14" s="52"/>
      <c r="F14" s="52"/>
      <c r="G14" s="52"/>
      <c r="H14" s="52"/>
      <c r="I14" s="52"/>
      <c r="J14" s="53"/>
      <c r="K14" s="37" t="e">
        <f>COUNTIF(#REF!,#REF!)</f>
        <v>#REF!</v>
      </c>
      <c r="L14" s="38">
        <f>SUM(L3:L13)</f>
        <v>16</v>
      </c>
      <c r="M14" s="49">
        <f>SUM(N3:N13)</f>
        <v>31398</v>
      </c>
      <c r="N14" s="50"/>
      <c r="AT14" s="32"/>
    </row>
    <row r="15" spans="1:46" ht="15.75" x14ac:dyDescent="0.25">
      <c r="K15" s="42" t="e">
        <f>COUNTIF(#REF!,#REF!)</f>
        <v>#REF!</v>
      </c>
      <c r="AT15" s="43"/>
    </row>
    <row r="16" spans="1:46" ht="15.75" x14ac:dyDescent="0.25">
      <c r="K16" s="42" t="e">
        <f>COUNTIF(#REF!,#REF!)</f>
        <v>#REF!</v>
      </c>
      <c r="AT16" s="44"/>
    </row>
    <row r="17" spans="4:46" ht="15.75" x14ac:dyDescent="0.25">
      <c r="D17" s="45"/>
      <c r="K17" s="42" t="e">
        <f>COUNTIF(#REF!,#REF!)</f>
        <v>#REF!</v>
      </c>
      <c r="AT17" s="44"/>
    </row>
    <row r="18" spans="4:46" ht="15.75" x14ac:dyDescent="0.25">
      <c r="D18" s="45"/>
      <c r="K18" s="42" t="e">
        <f>COUNTIF(#REF!,#REF!)</f>
        <v>#REF!</v>
      </c>
      <c r="AT18" s="44"/>
    </row>
    <row r="19" spans="4:46" ht="15.75" x14ac:dyDescent="0.25">
      <c r="K19" s="42" t="e">
        <f>COUNTIF(#REF!,#REF!)</f>
        <v>#REF!</v>
      </c>
      <c r="AT19" s="44"/>
    </row>
    <row r="20" spans="4:46" ht="15.75" x14ac:dyDescent="0.25">
      <c r="K20" s="42" t="e">
        <f>COUNTIF(#REF!,#REF!)</f>
        <v>#REF!</v>
      </c>
      <c r="AT20" s="44"/>
    </row>
    <row r="21" spans="4:46" ht="15.75" x14ac:dyDescent="0.25">
      <c r="K21" s="42" t="e">
        <f>COUNTIF(#REF!,#REF!)</f>
        <v>#REF!</v>
      </c>
      <c r="AT21" s="44"/>
    </row>
    <row r="22" spans="4:46" ht="15.75" x14ac:dyDescent="0.25">
      <c r="K22" s="42" t="e">
        <f>COUNTIF(#REF!,#REF!)</f>
        <v>#REF!</v>
      </c>
      <c r="AT22" s="44"/>
    </row>
    <row r="23" spans="4:46" ht="15.75" x14ac:dyDescent="0.25">
      <c r="K23" s="42" t="e">
        <f>COUNTIF(#REF!,#REF!)</f>
        <v>#REF!</v>
      </c>
      <c r="AT23" s="43"/>
    </row>
    <row r="24" spans="4:46" ht="80.45" customHeight="1" x14ac:dyDescent="0.25">
      <c r="K24" s="42" t="e">
        <f>COUNTIF(#REF!,#REF!)</f>
        <v>#REF!</v>
      </c>
      <c r="AT24" s="43"/>
    </row>
    <row r="25" spans="4:46" ht="15.75" x14ac:dyDescent="0.25">
      <c r="K25" s="42" t="e">
        <f>COUNTIF(#REF!,#REF!)</f>
        <v>#REF!</v>
      </c>
      <c r="AT25" s="43"/>
    </row>
    <row r="26" spans="4:46" ht="15.75" x14ac:dyDescent="0.25">
      <c r="K26" s="42" t="e">
        <f>COUNTIF(#REF!,#REF!)</f>
        <v>#REF!</v>
      </c>
      <c r="AT26" s="43"/>
    </row>
    <row r="27" spans="4:46" ht="15.75" x14ac:dyDescent="0.25">
      <c r="K27" s="42" t="e">
        <f>COUNTIF(#REF!,#REF!)</f>
        <v>#REF!</v>
      </c>
      <c r="AT27" s="43"/>
    </row>
    <row r="28" spans="4:46" ht="15.75" x14ac:dyDescent="0.25">
      <c r="K28" s="42" t="e">
        <f>COUNTIF(#REF!,#REF!)</f>
        <v>#REF!</v>
      </c>
      <c r="AT28" s="43"/>
    </row>
    <row r="29" spans="4:46" ht="15.75" x14ac:dyDescent="0.25">
      <c r="AT29" s="44"/>
    </row>
    <row r="30" spans="4:46" ht="15.75" x14ac:dyDescent="0.25">
      <c r="AT30" s="44"/>
    </row>
    <row r="31" spans="4:46" ht="15.75" x14ac:dyDescent="0.25">
      <c r="AT31" s="44"/>
    </row>
    <row r="32" spans="4:46" ht="15.75" x14ac:dyDescent="0.25">
      <c r="AT32" s="44"/>
    </row>
    <row r="33" spans="46:46" ht="15.75" x14ac:dyDescent="0.25">
      <c r="AT33" s="44"/>
    </row>
    <row r="34" spans="46:46" ht="15.75" x14ac:dyDescent="0.25">
      <c r="AT34" s="44"/>
    </row>
    <row r="35" spans="46:46" ht="15.75" x14ac:dyDescent="0.25">
      <c r="AT35" s="44"/>
    </row>
    <row r="36" spans="46:46" ht="15.75" x14ac:dyDescent="0.25">
      <c r="AT36" s="44"/>
    </row>
    <row r="37" spans="46:46" ht="15.75" x14ac:dyDescent="0.25">
      <c r="AT37" s="44"/>
    </row>
    <row r="38" spans="46:46" ht="15.75" x14ac:dyDescent="0.25">
      <c r="AT38" s="43"/>
    </row>
    <row r="39" spans="46:46" ht="15.75" x14ac:dyDescent="0.25">
      <c r="AT39" s="43"/>
    </row>
    <row r="40" spans="46:46" ht="15.75" x14ac:dyDescent="0.25">
      <c r="AT40" s="43"/>
    </row>
    <row r="41" spans="46:46" ht="15.75" x14ac:dyDescent="0.25">
      <c r="AT41" s="43"/>
    </row>
    <row r="42" spans="46:46" ht="15.75" x14ac:dyDescent="0.25">
      <c r="AT42" s="43"/>
    </row>
    <row r="43" spans="46:46" ht="15.75" x14ac:dyDescent="0.25">
      <c r="AT43" s="43"/>
    </row>
    <row r="44" spans="46:46" ht="15.75" x14ac:dyDescent="0.25">
      <c r="AT44" s="43"/>
    </row>
    <row r="45" spans="46:46" ht="15.75" x14ac:dyDescent="0.25">
      <c r="AT45" s="43"/>
    </row>
    <row r="46" spans="46:46" ht="15.75" x14ac:dyDescent="0.25">
      <c r="AT46" s="43"/>
    </row>
    <row r="47" spans="46:46" ht="15.75" x14ac:dyDescent="0.25">
      <c r="AT47" s="43"/>
    </row>
    <row r="48" spans="46:46" ht="15.75" x14ac:dyDescent="0.25">
      <c r="AT48" s="43"/>
    </row>
    <row r="49" spans="46:46" ht="15.75" x14ac:dyDescent="0.25">
      <c r="AT49" s="43"/>
    </row>
    <row r="50" spans="46:46" ht="15.75" x14ac:dyDescent="0.25">
      <c r="AT50" s="43"/>
    </row>
    <row r="51" spans="46:46" ht="15.75" x14ac:dyDescent="0.25">
      <c r="AT51" s="43"/>
    </row>
    <row r="52" spans="46:46" ht="15.75" x14ac:dyDescent="0.25">
      <c r="AT52" s="43"/>
    </row>
    <row r="53" spans="46:46" ht="15.75" x14ac:dyDescent="0.25">
      <c r="AT53" s="43"/>
    </row>
    <row r="54" spans="46:46" ht="15.75" x14ac:dyDescent="0.25">
      <c r="AT54" s="43"/>
    </row>
    <row r="55" spans="46:46" ht="15.75" x14ac:dyDescent="0.25">
      <c r="AT55" s="43"/>
    </row>
    <row r="56" spans="46:46" ht="15.75" x14ac:dyDescent="0.25">
      <c r="AT56" s="43"/>
    </row>
    <row r="57" spans="46:46" ht="15.75" x14ac:dyDescent="0.25">
      <c r="AT57" s="43"/>
    </row>
    <row r="58" spans="46:46" ht="15.75" x14ac:dyDescent="0.25">
      <c r="AT58" s="43"/>
    </row>
    <row r="59" spans="46:46" ht="15.75" x14ac:dyDescent="0.25">
      <c r="AT59" s="43"/>
    </row>
    <row r="60" spans="46:46" ht="15.75" x14ac:dyDescent="0.25">
      <c r="AT60" s="43"/>
    </row>
    <row r="61" spans="46:46" ht="15.75" x14ac:dyDescent="0.25">
      <c r="AT61" s="43"/>
    </row>
    <row r="62" spans="46:46" ht="15.75" x14ac:dyDescent="0.25">
      <c r="AT62" s="43"/>
    </row>
    <row r="63" spans="46:46" ht="15.75" x14ac:dyDescent="0.25">
      <c r="AT63" s="43"/>
    </row>
    <row r="64" spans="46:46" ht="15.75" x14ac:dyDescent="0.25">
      <c r="AT64" s="43"/>
    </row>
    <row r="65" spans="46:46" ht="15.75" x14ac:dyDescent="0.25">
      <c r="AT65" s="43"/>
    </row>
    <row r="66" spans="46:46" ht="15.75" x14ac:dyDescent="0.25">
      <c r="AT66" s="43"/>
    </row>
    <row r="67" spans="46:46" ht="15.75" x14ac:dyDescent="0.25">
      <c r="AT67" s="43"/>
    </row>
    <row r="68" spans="46:46" ht="15.75" x14ac:dyDescent="0.25">
      <c r="AT68" s="43"/>
    </row>
    <row r="69" spans="46:46" ht="15.75" x14ac:dyDescent="0.25">
      <c r="AT69" s="43"/>
    </row>
    <row r="70" spans="46:46" ht="15.75" x14ac:dyDescent="0.25">
      <c r="AT70" s="43"/>
    </row>
    <row r="71" spans="46:46" ht="15.75" x14ac:dyDescent="0.25">
      <c r="AT71" s="43"/>
    </row>
    <row r="72" spans="46:46" ht="15.75" x14ac:dyDescent="0.25">
      <c r="AT72" s="43"/>
    </row>
    <row r="73" spans="46:46" ht="15.75" x14ac:dyDescent="0.25">
      <c r="AT73" s="43"/>
    </row>
    <row r="74" spans="46:46" ht="15.75" x14ac:dyDescent="0.25">
      <c r="AT74" s="43"/>
    </row>
    <row r="75" spans="46:46" ht="15.75" x14ac:dyDescent="0.25">
      <c r="AT75" s="43"/>
    </row>
    <row r="76" spans="46:46" ht="15.75" x14ac:dyDescent="0.25">
      <c r="AT76" s="43"/>
    </row>
    <row r="77" spans="46:46" ht="15.75" x14ac:dyDescent="0.25">
      <c r="AT77" s="43"/>
    </row>
    <row r="78" spans="46:46" ht="15.75" x14ac:dyDescent="0.25">
      <c r="AT78" s="43"/>
    </row>
    <row r="79" spans="46:46" ht="15.75" x14ac:dyDescent="0.25">
      <c r="AT79" s="43"/>
    </row>
    <row r="80" spans="46:46" ht="15.75" x14ac:dyDescent="0.25">
      <c r="AT80" s="43"/>
    </row>
    <row r="81" spans="46:46" ht="15.75" x14ac:dyDescent="0.25">
      <c r="AT81" s="43"/>
    </row>
    <row r="82" spans="46:46" ht="15.75" x14ac:dyDescent="0.25">
      <c r="AT82" s="43"/>
    </row>
    <row r="83" spans="46:46" ht="15.75" x14ac:dyDescent="0.25">
      <c r="AT83" s="43"/>
    </row>
    <row r="84" spans="46:46" ht="15.75" x14ac:dyDescent="0.25">
      <c r="AT84" s="43"/>
    </row>
    <row r="85" spans="46:46" ht="15.75" x14ac:dyDescent="0.25">
      <c r="AT85" s="43"/>
    </row>
    <row r="86" spans="46:46" ht="15.75" x14ac:dyDescent="0.25">
      <c r="AT86" s="43"/>
    </row>
    <row r="87" spans="46:46" ht="15.75" x14ac:dyDescent="0.25">
      <c r="AT87" s="43"/>
    </row>
    <row r="88" spans="46:46" ht="15.75" x14ac:dyDescent="0.25">
      <c r="AT88" s="43"/>
    </row>
    <row r="89" spans="46:46" ht="15.75" x14ac:dyDescent="0.25">
      <c r="AT89" s="43"/>
    </row>
    <row r="90" spans="46:46" ht="15.75" x14ac:dyDescent="0.25">
      <c r="AT90" s="43"/>
    </row>
    <row r="91" spans="46:46" ht="15.75" x14ac:dyDescent="0.25">
      <c r="AT91" s="43"/>
    </row>
    <row r="92" spans="46:46" ht="15.75" x14ac:dyDescent="0.25">
      <c r="AT92" s="43"/>
    </row>
    <row r="93" spans="46:46" ht="15.75" x14ac:dyDescent="0.25">
      <c r="AT93" s="43"/>
    </row>
    <row r="94" spans="46:46" ht="15.75" x14ac:dyDescent="0.25">
      <c r="AT94" s="43"/>
    </row>
    <row r="95" spans="46:46" ht="15.75" x14ac:dyDescent="0.25">
      <c r="AT95" s="43"/>
    </row>
    <row r="96" spans="46:46" ht="15.75" x14ac:dyDescent="0.25">
      <c r="AT96" s="43"/>
    </row>
    <row r="97" spans="46:46" ht="15.75" x14ac:dyDescent="0.25">
      <c r="AT97" s="43"/>
    </row>
    <row r="98" spans="46:46" ht="15.75" x14ac:dyDescent="0.25">
      <c r="AT98" s="43"/>
    </row>
    <row r="99" spans="46:46" ht="15.75" x14ac:dyDescent="0.25">
      <c r="AT99" s="43"/>
    </row>
    <row r="100" spans="46:46" ht="15.75" x14ac:dyDescent="0.25">
      <c r="AT100" s="43"/>
    </row>
    <row r="101" spans="46:46" ht="15.75" x14ac:dyDescent="0.25">
      <c r="AT101" s="43"/>
    </row>
    <row r="102" spans="46:46" ht="15.75" x14ac:dyDescent="0.25">
      <c r="AT102" s="43"/>
    </row>
    <row r="103" spans="46:46" ht="15.75" x14ac:dyDescent="0.25">
      <c r="AT103" s="43"/>
    </row>
    <row r="104" spans="46:46" ht="15.75" x14ac:dyDescent="0.25">
      <c r="AT104" s="43"/>
    </row>
    <row r="105" spans="46:46" ht="15.75" x14ac:dyDescent="0.25">
      <c r="AT105" s="43"/>
    </row>
    <row r="106" spans="46:46" ht="15.75" x14ac:dyDescent="0.25">
      <c r="AT106" s="43"/>
    </row>
    <row r="107" spans="46:46" ht="15.75" x14ac:dyDescent="0.25">
      <c r="AT107" s="43"/>
    </row>
    <row r="108" spans="46:46" ht="15.75" x14ac:dyDescent="0.25">
      <c r="AT108" s="43"/>
    </row>
    <row r="109" spans="46:46" ht="15.75" x14ac:dyDescent="0.25">
      <c r="AT109" s="43"/>
    </row>
    <row r="110" spans="46:46" ht="15.75" x14ac:dyDescent="0.25">
      <c r="AT110" s="43"/>
    </row>
    <row r="111" spans="46:46" ht="15.75" x14ac:dyDescent="0.25">
      <c r="AT111" s="43"/>
    </row>
    <row r="112" spans="46:46" ht="15.75" x14ac:dyDescent="0.25">
      <c r="AT112" s="43"/>
    </row>
    <row r="113" spans="46:46" ht="15.75" x14ac:dyDescent="0.25">
      <c r="AT113" s="43"/>
    </row>
    <row r="114" spans="46:46" ht="15.75" x14ac:dyDescent="0.25">
      <c r="AT114" s="43"/>
    </row>
    <row r="115" spans="46:46" ht="15.75" x14ac:dyDescent="0.25">
      <c r="AT115" s="43"/>
    </row>
    <row r="116" spans="46:46" ht="15.75" x14ac:dyDescent="0.25">
      <c r="AT116" s="43"/>
    </row>
    <row r="117" spans="46:46" ht="15.75" x14ac:dyDescent="0.25">
      <c r="AT117" s="43"/>
    </row>
    <row r="118" spans="46:46" ht="15.75" x14ac:dyDescent="0.25">
      <c r="AT118" s="43"/>
    </row>
    <row r="119" spans="46:46" ht="15.75" x14ac:dyDescent="0.25">
      <c r="AT119" s="43"/>
    </row>
    <row r="120" spans="46:46" ht="15.75" x14ac:dyDescent="0.25">
      <c r="AT120" s="43"/>
    </row>
    <row r="121" spans="46:46" ht="15.75" x14ac:dyDescent="0.25">
      <c r="AT121" s="43"/>
    </row>
    <row r="122" spans="46:46" ht="15.75" x14ac:dyDescent="0.25">
      <c r="AT122" s="43"/>
    </row>
    <row r="123" spans="46:46" ht="15.75" x14ac:dyDescent="0.25">
      <c r="AT123" s="43"/>
    </row>
    <row r="124" spans="46:46" ht="15.75" x14ac:dyDescent="0.25">
      <c r="AT124" s="43"/>
    </row>
    <row r="125" spans="46:46" ht="15.75" x14ac:dyDescent="0.25">
      <c r="AT125" s="43"/>
    </row>
    <row r="126" spans="46:46" ht="15.75" x14ac:dyDescent="0.25">
      <c r="AT126" s="43"/>
    </row>
    <row r="127" spans="46:46" ht="15.75" x14ac:dyDescent="0.25">
      <c r="AT127" s="43"/>
    </row>
    <row r="128" spans="46:46" ht="15.75" x14ac:dyDescent="0.25">
      <c r="AT128" s="43"/>
    </row>
    <row r="129" spans="46:46" ht="15.75" x14ac:dyDescent="0.25">
      <c r="AT129" s="43"/>
    </row>
    <row r="130" spans="46:46" ht="15.75" x14ac:dyDescent="0.25">
      <c r="AT130" s="43"/>
    </row>
    <row r="131" spans="46:46" ht="15.75" x14ac:dyDescent="0.25">
      <c r="AT131" s="43"/>
    </row>
    <row r="132" spans="46:46" ht="15.75" x14ac:dyDescent="0.25">
      <c r="AT132" s="43"/>
    </row>
    <row r="133" spans="46:46" ht="15.75" x14ac:dyDescent="0.25">
      <c r="AT133" s="43"/>
    </row>
    <row r="134" spans="46:46" ht="15.75" x14ac:dyDescent="0.25">
      <c r="AT134" s="43"/>
    </row>
    <row r="135" spans="46:46" ht="15.75" x14ac:dyDescent="0.25">
      <c r="AT135" s="43"/>
    </row>
    <row r="136" spans="46:46" ht="15.75" x14ac:dyDescent="0.25">
      <c r="AT136" s="43"/>
    </row>
    <row r="137" spans="46:46" ht="15.75" x14ac:dyDescent="0.25">
      <c r="AT137" s="43"/>
    </row>
    <row r="138" spans="46:46" ht="15.75" x14ac:dyDescent="0.25">
      <c r="AT138" s="43"/>
    </row>
    <row r="139" spans="46:46" ht="15.75" x14ac:dyDescent="0.25">
      <c r="AT139" s="43"/>
    </row>
    <row r="140" spans="46:46" ht="15.75" x14ac:dyDescent="0.25">
      <c r="AT140" s="43"/>
    </row>
    <row r="141" spans="46:46" ht="15.75" x14ac:dyDescent="0.25">
      <c r="AT141" s="43"/>
    </row>
    <row r="142" spans="46:46" ht="15.75" x14ac:dyDescent="0.25">
      <c r="AT142" s="43"/>
    </row>
    <row r="143" spans="46:46" ht="15.75" x14ac:dyDescent="0.25">
      <c r="AT143" s="43"/>
    </row>
    <row r="144" spans="46:46" ht="15.75" x14ac:dyDescent="0.25">
      <c r="AT144" s="43"/>
    </row>
  </sheetData>
  <sheetProtection password="F79C" sheet="1" objects="1" scenarios="1" selectLockedCells="1"/>
  <mergeCells count="10">
    <mergeCell ref="B1:I1"/>
    <mergeCell ref="M14:N14"/>
    <mergeCell ref="B14:J14"/>
    <mergeCell ref="J4:J5"/>
    <mergeCell ref="H4:H5"/>
    <mergeCell ref="G4:G5"/>
    <mergeCell ref="G8:G12"/>
    <mergeCell ref="H8:H12"/>
    <mergeCell ref="J8:J12"/>
    <mergeCell ref="I3:I13"/>
  </mergeCells>
  <conditionalFormatting sqref="K3:K28">
    <cfRule type="cellIs" dxfId="0" priority="1" operator="greaterThan">
      <formula>1</formula>
    </cfRule>
  </conditionalFormatting>
  <pageMargins left="0.70866141732283472" right="0.70866141732283472" top="0.78740157480314965" bottom="0.78740157480314965" header="0.31496062992125984" footer="0.31496062992125984"/>
  <pageSetup paperSize="9" scale="77" pageOrder="overThenDown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Lpid05MQuLpTsWOIDMyx9ZjvhWs=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lTsR2bPjDfU4bl2M1rzJ30ZuTuc=</DigestValue>
    </Reference>
  </SignedInfo>
  <SignatureValue>Mt8p7Uc+qRFXvH1sx7Cr2YaL1GDWAxU5vDVSvKufrv8OMmX3yAiwJvoGCO90Su1pyA4Gnt+X/hCk
lVHmeBuTJKG38AnDhvSbgN2r89yocZQ1SlM4Mx8/VJNRT8Fpeppd0Q/NlcP7AAJWGRuVamJP0o/n
1KF0WIQDSljE9X87xjRRdluI4BQf+Q0Ea3jIsN1SETgiGxh3gXuNYkEQPaTYAZV8pi8qvTxPdB+3
oXxrHfubzMhv6h6P5z+BAzeerQLZLJ1mfmzwR9v1THju14xJKtiCHcKeXPAKJ1Gpgyf24NdI2hyK
n+DpcfUeAkmBaZnwoibsiE2wZ8lxW/3k50dfEw==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TvpUv9kjyzUuMlGpTcRqCmJiPuQ=</DigestValue>
      </Reference>
      <Reference URI="/xl/drawings/drawing1.xml?ContentType=application/vnd.openxmlformats-officedocument.drawing+xml">
        <DigestMethod Algorithm="http://www.w3.org/2000/09/xmldsig#sha1"/>
        <DigestValue>ruHXEGk75gnfLjmv1543MG/gLiA=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JrtL/ParxcZX/WNH1/J1+n60sDs=</DigestValue>
      </Reference>
      <Reference URI="/xl/styles.xml?ContentType=application/vnd.openxmlformats-officedocument.spreadsheetml.styles+xml">
        <DigestMethod Algorithm="http://www.w3.org/2000/09/xmldsig#sha1"/>
        <DigestValue>cbm4Ezy0G68iOEXfbXtGWVc5w5I=</DigestValue>
      </Reference>
      <Reference URI="/xl/worksheets/sheet1.xml?ContentType=application/vnd.openxmlformats-officedocument.spreadsheetml.worksheet+xml">
        <DigestMethod Algorithm="http://www.w3.org/2000/09/xmldsig#sha1"/>
        <DigestValue>e40YRloH+NQXhwF7m8MeyqJhf48=</DigestValue>
      </Reference>
      <Reference URI="/xl/sharedStrings.xml?ContentType=application/vnd.openxmlformats-officedocument.spreadsheetml.sharedStrings+xml">
        <DigestMethod Algorithm="http://www.w3.org/2000/09/xmldsig#sha1"/>
        <DigestValue>Pt2EgrV4C7t6bh8mdt1TH7ufLGM=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QsOJDDQEvfz1lcoYhsInShRPgbM=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2014-11-18T13:53:25Z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2014-11-18T13:53:25Z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DATA</vt:lpstr>
      <vt:lpstr>DATA!Názvy_tisku</vt:lpstr>
      <vt:lpstr>DATA!Oblast_tisku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Jiří Blažek</cp:lastModifiedBy>
  <cp:lastPrinted>2014-10-22T15:58:18Z</cp:lastPrinted>
  <dcterms:created xsi:type="dcterms:W3CDTF">2014-03-05T12:43:32Z</dcterms:created>
  <dcterms:modified xsi:type="dcterms:W3CDTF">2014-11-18T13:53:25Z</dcterms:modified>
</cp:coreProperties>
</file>