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potřeby'!$B$1:$P$151</definedName>
  </definedNames>
  <calcPr calcId="145621"/>
</workbook>
</file>

<file path=xl/sharedStrings.xml><?xml version="1.0" encoding="utf-8"?>
<sst xmlns="http://schemas.openxmlformats.org/spreadsheetml/2006/main" count="468" uniqueCount="251">
  <si>
    <t>Množství</t>
  </si>
  <si>
    <t>Položka</t>
  </si>
  <si>
    <t>[DOPLNÍ UCHAZEČ]</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</si>
  <si>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</si>
  <si>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</si>
  <si>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</si>
  <si>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</si>
  <si>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r>
      <t xml:space="preserve">Kontaktní osoba 
k převzetí zboží </t>
    </r>
    <r>
      <rPr>
        <i/>
        <sz val="11"/>
        <color indexed="8"/>
        <rFont val="Calibri"/>
        <family val="2"/>
      </rPr>
      <t>(jméno, tel.)</t>
    </r>
  </si>
  <si>
    <r>
      <t xml:space="preserve">Místo dodání </t>
    </r>
    <r>
      <rPr>
        <i/>
        <sz val="11"/>
        <rFont val="Calibri"/>
        <family val="2"/>
      </rPr>
      <t>(ulice, budova, místnost...)</t>
    </r>
  </si>
  <si>
    <r>
      <t xml:space="preserve">Maximální cena za jednotlivé položky 
 v Kč BEZ DPH </t>
    </r>
    <r>
      <rPr>
        <i/>
        <sz val="11"/>
        <rFont val="Calibri"/>
        <family val="2"/>
      </rPr>
      <t>(počet MJ x maximální cena)</t>
    </r>
  </si>
  <si>
    <r>
      <t xml:space="preserve">PŘEDPOKLÁDANÁ CENA za měrnou jednotku (MJ) 
v Kč BEZ DPH 
</t>
    </r>
    <r>
      <rPr>
        <i/>
        <sz val="11"/>
        <rFont val="Calibri"/>
        <family val="2"/>
      </rPr>
      <t>(nepovinný údaj)</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</si>
  <si>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</si>
  <si>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</si>
  <si>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</si>
  <si>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</si>
  <si>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rPr>
      <t>(počet MJ x předpokládaná cena)</t>
    </r>
  </si>
  <si>
    <t>Pořadač pákový A4 - 7,5 cm - modrý</t>
  </si>
  <si>
    <t>ks</t>
  </si>
  <si>
    <t xml:space="preserve"> vnějšek plast, vnitřek hladký papír.</t>
  </si>
  <si>
    <t>Pořadač pákový A4 - 7,5 cm - žlutý</t>
  </si>
  <si>
    <t>Rychlovazač karton, nezávěsný A4 - zelený</t>
  </si>
  <si>
    <t>pro formát A4, karton min 250g</t>
  </si>
  <si>
    <t>Euroobal A4 - hladký</t>
  </si>
  <si>
    <t>bal</t>
  </si>
  <si>
    <t>čiré, min. 45 mic., balení 100 ks.</t>
  </si>
  <si>
    <t>Obálky B4 , 250 x 353 mm</t>
  </si>
  <si>
    <t xml:space="preserve"> samolepící</t>
  </si>
  <si>
    <t>Lepicí tyčinka  min. 40g</t>
  </si>
  <si>
    <t>Vhodné na papír, karton, nevysychá, neobsahuje rozpouštědla.</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</si>
  <si>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</si>
  <si>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Popisovač tabulový 2,5 mm - černý</t>
  </si>
  <si>
    <t>stíratelný, světlostálý, kulatý, vláknový hrot, šíře stopy 2,5 mm, ventilační uzávěr. Na bílé tabule, sklo, PVC, porcelán.</t>
  </si>
  <si>
    <t>Popisovač tabulový 2,5 mm - sada 4ks</t>
  </si>
  <si>
    <t>sada</t>
  </si>
  <si>
    <t>stíratelný, světlostálý, kulatý, vláknový hrot, šíře stopy 2,5 mm, ventilační uzávěr. Na bílé tabule, sklo, PVC, porcelán. Sada 4 ks.</t>
  </si>
  <si>
    <t>Čistič na bílé tabule</t>
  </si>
  <si>
    <t>čistič s rozprašovačem, rychlé a efektivní čištění bílých tabulí, odstraňuje popisovače, min. 250ml.</t>
  </si>
  <si>
    <t>Propustka k lékaři</t>
  </si>
  <si>
    <t>1balení/100listů.</t>
  </si>
  <si>
    <t>Motouz PP juta barevný umělý</t>
  </si>
  <si>
    <t>min 100 g, pro kancelář i domácnost.</t>
  </si>
  <si>
    <t>UK,Univerzitní 18,Plzeň</t>
  </si>
  <si>
    <t>výměnné vložky / Magnetická houba v ekonomickém provedení- 
Magnetic Eraser/min. 10 ks v balení.</t>
  </si>
  <si>
    <t>Obálka plastová PVC s drukem  A4 - barva</t>
  </si>
  <si>
    <t xml:space="preserve"> kvalitní průhledný polypropylen, zavírání jedním drukem na delší straně, mix barev </t>
  </si>
  <si>
    <t>Pořadač pákový A4 - 5cm - červený</t>
  </si>
  <si>
    <t>vnějšek plast, vnitřek hladký papír, formát A4, šíře 50 cm.</t>
  </si>
  <si>
    <t>Rychlovazače PVC, A4 - modrá</t>
  </si>
  <si>
    <t>formát A4, přední strana průhledná, zadní barevná.</t>
  </si>
  <si>
    <t>Rychlovazače PVC, A4- zelená</t>
  </si>
  <si>
    <t>Rychlovazače PVC, A4 - červená</t>
  </si>
  <si>
    <t>Euroobal A4 - rozšířený</t>
  </si>
  <si>
    <t>formát A4 rozšířený na 220 mm , typ otvírání „U“, rozměr 220 x 300 mm, kapacita až 70 listů, polypropylen,  tloušťka min. 50 mic., balení 50 ks.</t>
  </si>
  <si>
    <t>Obaly "L" A4 - čirá</t>
  </si>
  <si>
    <t>nezávěsné hladké PVC obaly, vkládání na šířku i na výšku, min. 150 mic, 10 ks v balení.</t>
  </si>
  <si>
    <t>Blok lepený barevný - špalík 8-9 x 8-9 cm</t>
  </si>
  <si>
    <t>slepený špalíček barevných papírů.</t>
  </si>
  <si>
    <t>Samolepicí blok  76 x 76 mm - žlutý - 100 list</t>
  </si>
  <si>
    <t>nezanechává stopy lepidla, 100 listů v bločku.</t>
  </si>
  <si>
    <t>Samolepící záložky 20 x 50 mm - 4 barvy</t>
  </si>
  <si>
    <t>možnost mnohonásobné aplikace, po odlepení nezanechávají žádnou stopu, 4 x 50 listů.</t>
  </si>
  <si>
    <t>Blok A4 lepený čtvereček</t>
  </si>
  <si>
    <t xml:space="preserve">min. 50 listů , lepená vazba </t>
  </si>
  <si>
    <t>Záznamní kniha A4 - linka</t>
  </si>
  <si>
    <t xml:space="preserve">min. 100 list, bělený bezdřevý papír ,  šitá vazba, laminovaný povrch desek. </t>
  </si>
  <si>
    <t>Obálky DL 110 x 220 mm - bez okénka</t>
  </si>
  <si>
    <t>samolepicí, 1 bal/50ks.</t>
  </si>
  <si>
    <t>Obálky DL 110 x 220 mm - s okénkem</t>
  </si>
  <si>
    <t xml:space="preserve">samolepicí, 1 bal/50ks. </t>
  </si>
  <si>
    <t>Obálky C6 červený pruh</t>
  </si>
  <si>
    <t>s doručenkou, samopropisovací, krátká klopa.</t>
  </si>
  <si>
    <t>Taška obchodní textil- obálka A4/dno</t>
  </si>
  <si>
    <t>obálky se dnem vyztužené /textil/samolepící.</t>
  </si>
  <si>
    <t>Lepicí páska 38mm x 66m hnědá</t>
  </si>
  <si>
    <t>kvalitní balicí páska hnědá.</t>
  </si>
  <si>
    <t>Lepicí páska s odvíječem lepenky 19mm</t>
  </si>
  <si>
    <t>čirá páska, šíře 19 mm, návin min 30 m, odvíječ s kovovým nožem.</t>
  </si>
  <si>
    <t xml:space="preserve">Lepící páska do stolních odvíječů - náplň 19mm </t>
  </si>
  <si>
    <t>Transparentní lepicí páska vhodná do stolních odvíječů, šíře19 mm, návin min 30m.</t>
  </si>
  <si>
    <t xml:space="preserve">Mikro tužka 0,7 </t>
  </si>
  <si>
    <t>0,7 mm, plast tělo, guma, výsuvný hrot, pogumovaný úchop.</t>
  </si>
  <si>
    <t>Tuhy do mikrotužky 0,7 HB,B</t>
  </si>
  <si>
    <t>min. 12 tuh v balení.</t>
  </si>
  <si>
    <t>Propisovací tužka</t>
  </si>
  <si>
    <t xml:space="preserve">vyměnitelná náplň F- 411, modrý inkoust, jehlový hrot 0,5 mm pro extra jemné psaní, plastové tělo, pogumovaný úchop pro příjemnější držení, stiskací mechanismus, kovový hrot. </t>
  </si>
  <si>
    <t>Gelové pero 0,5 mm - modrá náplň</t>
  </si>
  <si>
    <t>stiskací mechanismus, vyměnitelná gelová náplň, plastové tělo, jehlový hrot 0,5 mm pro tenké psaní.</t>
  </si>
  <si>
    <t>Gelové pero 0,5 mm - červená náplň</t>
  </si>
  <si>
    <t>Popisovač 0,3 mm - černý</t>
  </si>
  <si>
    <t xml:space="preserve">ks </t>
  </si>
  <si>
    <t xml:space="preserve">jemný plastický hrot , šíře stopy 0,3 mm.    </t>
  </si>
  <si>
    <t>Popisovač lihový 0,6 mm - černý</t>
  </si>
  <si>
    <t>voděodolný, otěruvzdorný inkoust,šíře stopy 0,6mm, ventilační uzávěr, na papír, folie, sklo, plasty, polystyrén.</t>
  </si>
  <si>
    <t>Popisovač lihový 1 mm - černý</t>
  </si>
  <si>
    <t>voděodolný, otěruvzdorný inkoust, vláknový hrot, ergonomický úchop, šíře stopy 1 mm, ventilační uzávěry, na fólie, filmy, sklo, plasty.</t>
  </si>
  <si>
    <t>Popisovač CD/DVD  2 mm</t>
  </si>
  <si>
    <t xml:space="preserve">permanentní popisovač, kulatý hrot, šíře stopy 2 mm, popisovač se speciálním inkoustem pro popis CD a DVD. </t>
  </si>
  <si>
    <t>Zvýrazňovač 1-4 mm, sada 4ks</t>
  </si>
  <si>
    <t>klínový hrot, šíře stopy 1-4 mm, ventilační uzávěr , vhodný i na faxový papír. 4 ks v balení.</t>
  </si>
  <si>
    <t>Kalíšek na tužky</t>
  </si>
  <si>
    <t>drátěná krabička na tužky a propisky, průměr cca 75 mm, výška min 90mm.</t>
  </si>
  <si>
    <t>Miska na spony</t>
  </si>
  <si>
    <t xml:space="preserve">drátěná miska na sponky, průměr cca 9cm.   </t>
  </si>
  <si>
    <t>Stojánek na dopisy</t>
  </si>
  <si>
    <t>drátěný stojánek na obálky, 3 přihrátky - černý.</t>
  </si>
  <si>
    <t>Čisticí pěna universální</t>
  </si>
  <si>
    <t>pro ošetření a čištění počítačové klávesnice nebo obrazovky.</t>
  </si>
  <si>
    <t>Čisticí utěrka mikrovlákno</t>
  </si>
  <si>
    <t>Utěrka z mikrovlákna k čištění  LCD, brýlí, čoček dalekohledů, displeje fotoaparátů.</t>
  </si>
  <si>
    <t xml:space="preserve">Datumovka samobarvící </t>
  </si>
  <si>
    <t>Samobarvící mechanické razítko, vhodné pro každodení používání v kancelářích , měsíc číslem, výška znaků 3,8 - 4,2 mm.</t>
  </si>
  <si>
    <t xml:space="preserve">Spojovače 24/6  </t>
  </si>
  <si>
    <t xml:space="preserve"> vysoce kvalitní pozinkované spojovače, min.1000 ks v balení.</t>
  </si>
  <si>
    <t>Spony kancelářské  32</t>
  </si>
  <si>
    <t xml:space="preserve">rozměr 32 mm, pozinkované,lesklé, min. 75ks v balení.  </t>
  </si>
  <si>
    <t>Spony aktové 50</t>
  </si>
  <si>
    <t>rozměr 50mm, pozinkované , lesklé, min. 75ks v balení.</t>
  </si>
  <si>
    <t>Spony aktové 75</t>
  </si>
  <si>
    <t xml:space="preserve">rozměr 75mm, pozinkované , lesklé, min. 25ks v balení. </t>
  </si>
  <si>
    <t>Klip kovový 25</t>
  </si>
  <si>
    <t xml:space="preserve">kovové, mnohonásobně použitelné, 12 ks v balení. </t>
  </si>
  <si>
    <t xml:space="preserve">Foliová pouzdra do kroužkového vizitkáře </t>
  </si>
  <si>
    <t>náhradní polypropylenové foliová pouzdra do čtyřkroužkového vizitkáře, min. 50mic., 10 ks v balení.</t>
  </si>
  <si>
    <t>Pravítko 40cm</t>
  </si>
  <si>
    <t xml:space="preserve"> transparentní.</t>
  </si>
  <si>
    <t>Pravítko 50cm</t>
  </si>
  <si>
    <t>Univerzitní 14, Plzeň</t>
  </si>
  <si>
    <t xml:space="preserve">Pořadač pákový A4 - 7,5 cm - modrý  hřbet </t>
  </si>
  <si>
    <t>mechanika, kartonový mramor barevný</t>
  </si>
  <si>
    <t xml:space="preserve">Pořadač pákový A4 - 7,5 cm - zelený hřbet </t>
  </si>
  <si>
    <t xml:space="preserve">Pořadač pákový A4 - 7,5 cm - červený hřbet </t>
  </si>
  <si>
    <t xml:space="preserve">Pořadač pákový A4 - 7,5 cm - žlutý hřbet </t>
  </si>
  <si>
    <t>Rozlišovač papírový ("jazyk") - mix 5 barev</t>
  </si>
  <si>
    <t>oddělování stránek v pořadačích všech typů,
rozměr 10,5x24 cm, 100 ks /balení.</t>
  </si>
  <si>
    <t>Blok nelepený bílý - špalík 8-9 x 8-9 cm</t>
  </si>
  <si>
    <t>nelepený bílý, volné listy.</t>
  </si>
  <si>
    <t>Samolepicí bločky 38 x 51 mm, 3 x žlutý</t>
  </si>
  <si>
    <t>samolepicí blok, žlutá barva, každý lístek má podél jedné strany lepivý pásek, 3 ks po 100 listech v balení.</t>
  </si>
  <si>
    <t>univerzální lepiídlo, vhodné na papír, kůži, dřevo apod., bez  rozpouštědla, s aplikátorem.</t>
  </si>
  <si>
    <t>Tuhy do mikrotužky 0,5 HB,B</t>
  </si>
  <si>
    <t xml:space="preserve">Náplň do gelového pera - modrá </t>
  </si>
  <si>
    <t>Popisovač 0,3 mm - modrý</t>
  </si>
  <si>
    <t>jemný plastický hrot , šíře stopy 0,3 mm.</t>
  </si>
  <si>
    <t>Popisovač 0,3 mm - červený</t>
  </si>
  <si>
    <t xml:space="preserve">jemný plastický hrot , šíře stopy 0,3 mm.     </t>
  </si>
  <si>
    <t>Popisovač lihový 1mm - červený</t>
  </si>
  <si>
    <t>Popisovač na flipchart 2,5 mm - černý</t>
  </si>
  <si>
    <t>odolný proti vyschnutí, kulatý hrot, šíře stopy 2,5 mm, na flipchartové tabule, nepropíjí se papírem, ventilační uzávěr.</t>
  </si>
  <si>
    <t>Zvýrazňovač  1 - 4,6 mm - zelený</t>
  </si>
  <si>
    <t>klínový hrot , šíře stopy 1 - 4,6 mm, ventilační uzávěry, vhodný i na faxový papír</t>
  </si>
  <si>
    <t>Zvýrazňovač  1 - 4,6 mm - růžový</t>
  </si>
  <si>
    <t>Zvýrazňovač  1 - 4,6 mm - oranžový</t>
  </si>
  <si>
    <t xml:space="preserve">Samolepicí etikety  210x297 mm </t>
  </si>
  <si>
    <t>1 etiketa / arch, archy formátu A4 , pro tisk v kopírkách, laserových a inkoustových tiskárnách. 100listů/ bal.</t>
  </si>
  <si>
    <t>Sešívačka min.20listů</t>
  </si>
  <si>
    <t>sešití min.20 listů, spojovače 24/6, celokovová nebo kovová + pevný plast.</t>
  </si>
  <si>
    <t>Sešívačka min.30list</t>
  </si>
  <si>
    <t>sešití min 30 listů, spojovače 24/6 a 26/6</t>
  </si>
  <si>
    <t xml:space="preserve">Pryž </t>
  </si>
  <si>
    <t xml:space="preserve">na grafitové tužky. </t>
  </si>
  <si>
    <t>Ořezávátko dvojité se zásobníkem</t>
  </si>
  <si>
    <t>pro silnou i tenkou tužku, plastové se zásobníkem na odpad.</t>
  </si>
  <si>
    <t>Univerzitní 8, Plzeň</t>
  </si>
  <si>
    <t>Obálka plastová PVC s drukem  A4 - čirá</t>
  </si>
  <si>
    <t>Pořadač 4-kroužkový A4 - 3,5 cm - bílý</t>
  </si>
  <si>
    <t>plast, formát A4, šíře hřbetu 3,5 cm, průměr kroužků 25 mm, kapacita  cca 190 listů, hřbetní kapsa se štítkem na popisky.</t>
  </si>
  <si>
    <t>Pořadač 4-kroužkový A4 - 5 cm - modrý</t>
  </si>
  <si>
    <t>plast, formát A4, šíře hřbetu 5 cm, hřbetní kapsa se štítkem na popisky.</t>
  </si>
  <si>
    <t>Pořadač 4-kroužkový A4 - 5 cm - zelený</t>
  </si>
  <si>
    <t>Pořadač 4-kroužkový A4 - 5 cm - bílý</t>
  </si>
  <si>
    <t>Pořadač pákový A4 - 5 cm, prešpán - modrý</t>
  </si>
  <si>
    <t>karton z vnější strany potažený prešpánem, z vnitřní strany hladký papír, uzavírací kroužky proti náhodnému otevření, kovová ochranná lišta pro delší životnost, hřbetní kroužek.</t>
  </si>
  <si>
    <t>Pořadač pákový A4 - 5 cm, prešpán - zelený</t>
  </si>
  <si>
    <t>Pořadač pákový A4 - 7,5 cm - zelený</t>
  </si>
  <si>
    <t xml:space="preserve">Euroobal A5  </t>
  </si>
  <si>
    <t>čiré, 42 mic., balení 25ks.</t>
  </si>
  <si>
    <t>Blok lepený bílý -  špalík 8-9 x 8-9 cm</t>
  </si>
  <si>
    <t>slepený špalíček bílých papírů.</t>
  </si>
  <si>
    <t xml:space="preserve">Samolepící bločky 38 x 51 mm,  4 x neon  </t>
  </si>
  <si>
    <t>samolepicí blok, každý lístek má podél jedné strany lepivý pásek, 4 barvy po 50 listech v balení.</t>
  </si>
  <si>
    <t xml:space="preserve">Samolepící blok  75 x 75 mm ± 2 mm- neon zelená </t>
  </si>
  <si>
    <t>adhezní bloček - neon, opatřen lepicí vrstvou pouze zpoloviny, nezanechává stopy po lepidle. 100 lístků.</t>
  </si>
  <si>
    <t>Samolepící blok  75 x 75 mm ± 2 mm- neon růžová</t>
  </si>
  <si>
    <t>Samolepící blok 75 x 75 mm ± 2 mm- neon žlutá</t>
  </si>
  <si>
    <t>Samolepící blok 75 x 75 mm ± 2 mm- neon oranž</t>
  </si>
  <si>
    <t>Samolepicí blok  76 x 127 mm - žlutý</t>
  </si>
  <si>
    <t>100 listů v bločku.</t>
  </si>
  <si>
    <t>Papír barevný kopírovací A4 80g -  ŽLUTÁ</t>
  </si>
  <si>
    <t>pro tisk i kopírování ve všech typech techniky, 1 bal/100 list.</t>
  </si>
  <si>
    <t>Papír barevný kopírovací A4 80g - mix 5 barev</t>
  </si>
  <si>
    <t>Obálky bublinkové bílé 240x330/G4</t>
  </si>
  <si>
    <t>samolepicí, odtrhovací proužek, vzduchová ochranná vrstva, vhodné pro zasílání křehkých předmětů, 10 ks v balení.</t>
  </si>
  <si>
    <t>Obálky C5 162 x 229 mm</t>
  </si>
  <si>
    <t>samolepící, 1 bal/50ks</t>
  </si>
  <si>
    <t>Taška obchodní - obálka A4/dno</t>
  </si>
  <si>
    <t>obálky bílé samolepící se dnem A4.</t>
  </si>
  <si>
    <t>Lepící páska 19mm x 66 m  transparentní</t>
  </si>
  <si>
    <t>kvalitní lepicí páska průhledná.</t>
  </si>
  <si>
    <t>Lepicí páska 50mm x 66m hnědá</t>
  </si>
  <si>
    <t>Tužka HB 2 s pryží</t>
  </si>
  <si>
    <t>klasická tužka s pryží, tvrdost HB.</t>
  </si>
  <si>
    <t xml:space="preserve">Popisovač lihový 0,6 mm - červený </t>
  </si>
  <si>
    <t xml:space="preserve">voděodolný, otěruvzdorný inkoust,šíře stopy 0,6mm, ventilační uzávěr, na papír, folie, sklo, plasty, polystyrén. </t>
  </si>
  <si>
    <t>Zvýrazňovač 1-4 mm - zelený</t>
  </si>
  <si>
    <t>klínový hrot, šíře stopy 1-4 mm, ventilační uzávěr , vhodný i na faxový papír</t>
  </si>
  <si>
    <t>Zvýrazňovač 1-4 mm - žlutý</t>
  </si>
  <si>
    <t>Připínáčky  pro nástěnky (špulky)</t>
  </si>
  <si>
    <t>připínáčky s barevnou plastovou hlavou "špulka" ,mix barev, min.100ks v balení.</t>
  </si>
  <si>
    <t>Spony dopisní barevné 32</t>
  </si>
  <si>
    <t xml:space="preserve">rozměr 32 mm , barevný drát, min. 75ks v balení </t>
  </si>
  <si>
    <t>Korekční strojek jednorázový</t>
  </si>
  <si>
    <t>šíře 5 mm, návin 6 m, korekční roller ve tvaru pera, suchá korekce, kryje okamžitě, korekce na běžném i faxovém papíru, nezanechává stopy či skvrny na fotokopiích.</t>
  </si>
  <si>
    <t>Korekční pero</t>
  </si>
  <si>
    <t>korekční lak v tužce, tenký kovový hrot.</t>
  </si>
  <si>
    <t>Opravný lak</t>
  </si>
  <si>
    <t>opravný lak, nanášení štětečkem nebo houbičkou.</t>
  </si>
  <si>
    <t xml:space="preserve"> Laminovací fol. kapsa čirá 54 x 86 mm/125 mic.</t>
  </si>
  <si>
    <t>balení obsahuje 100 ks</t>
  </si>
  <si>
    <t>FF a FPR knihovna, sady Pětatřicátníků 16, Plzeň</t>
  </si>
  <si>
    <t>Blok pro flipchart Niceday Economy - čistý, 50 g, 5 x 20 listů</t>
  </si>
  <si>
    <t xml:space="preserve">Blok pro flipchart  </t>
  </si>
  <si>
    <t>Technická 8,m Plzeň, UN 432</t>
  </si>
  <si>
    <t>desky s tkanicí</t>
  </si>
  <si>
    <t>obálky C6 červený pruh samopropisovací</t>
  </si>
  <si>
    <t>obálky C6 červený pruh nepropisovací</t>
  </si>
  <si>
    <t>Sedláčkova 38, Plzeň</t>
  </si>
  <si>
    <r>
      <t>Papír barevný kopírovací  A4 80g -</t>
    </r>
    <r>
      <rPr>
        <sz val="11"/>
        <color indexed="10"/>
        <rFont val="Calibri"/>
        <family val="2"/>
      </rPr>
      <t xml:space="preserve"> </t>
    </r>
    <r>
      <rPr>
        <sz val="11"/>
        <rFont val="Calibri"/>
        <family val="2"/>
      </rPr>
      <t>ZELENÁ</t>
    </r>
  </si>
  <si>
    <r>
      <t xml:space="preserve">Lepidlo disperzní 100g - 110 g </t>
    </r>
    <r>
      <rPr>
        <sz val="11"/>
        <color indexed="10"/>
        <rFont val="Calibri"/>
        <family val="2"/>
      </rPr>
      <t xml:space="preserve"> 
</t>
    </r>
  </si>
  <si>
    <t xml:space="preserve">Lepidlo  - 50 - 60ml </t>
  </si>
  <si>
    <t>samostatna faktura</t>
  </si>
  <si>
    <t>Priloha_1_KS_technicka_specifikace_KP-003-2016</t>
  </si>
  <si>
    <t>Kancelářské potřeby - 003 - 2016</t>
  </si>
  <si>
    <r>
      <t xml:space="preserve">Výměnné vložky </t>
    </r>
    <r>
      <rPr>
        <sz val="11"/>
        <color indexed="10"/>
        <rFont val="Calibri"/>
        <family val="2"/>
      </rPr>
      <t>do magnetické houby</t>
    </r>
    <r>
      <rPr>
        <sz val="11"/>
        <color indexed="8"/>
        <rFont val="Calibri"/>
        <family val="2"/>
      </rPr>
      <t xml:space="preserve">
</t>
    </r>
    <r>
      <rPr>
        <sz val="11"/>
        <color indexed="10"/>
        <rFont val="Calibri"/>
        <family val="2"/>
      </rPr>
      <t>Magnetic Eraser Whiteboard</t>
    </r>
  </si>
  <si>
    <t>formát A4, lepenka potažená papírem, design hadí kůže</t>
  </si>
  <si>
    <t>Náplň do pera o řádek výše nad touto náplní -tj. pol. č. 74.</t>
  </si>
  <si>
    <t>Fakturace</t>
  </si>
  <si>
    <t xml:space="preserve">Měrná jednotka [MJ] </t>
  </si>
  <si>
    <t>Popis</t>
  </si>
  <si>
    <t>UK - Karlová,
tel: 37763 7755</t>
  </si>
  <si>
    <t>PS-I p.Bárta,
tel: 37763 1317</t>
  </si>
  <si>
    <t>EO - pí Vlková, tel:37763 1146</t>
  </si>
  <si>
    <t xml:space="preserve">Kozáková, 
tel: 37763 7744 </t>
  </si>
  <si>
    <t>DFF - pí Kohoutová,
tel: 37763 5011</t>
  </si>
  <si>
    <t>Nocarová, 
tel: 37763 2301</t>
  </si>
  <si>
    <t>Požadavek Zadavatele:   sloupec označený textem:</t>
  </si>
  <si>
    <t xml:space="preserve">Uchazeč doplní do jednotlivých prázdných žlutě podbarvených buněk požadovanýou hodnotu. (Po vyplnění se každá jednotlivá buňka podbarví zelenou barvou). </t>
  </si>
  <si>
    <t xml:space="preserve">Název </t>
  </si>
  <si>
    <t>samostatná faktura</t>
  </si>
  <si>
    <t>V případě, že se dodavatel při předání zboží na některá uvedená tel. čísla nedovolá, bude v takovém případě volat telefon. č. 377 631 307, 377 631 320.</t>
  </si>
  <si>
    <r>
      <t>1000 ks v balení, rozměry (mm): 176 x 125, viz prilohy: "</t>
    </r>
    <r>
      <rPr>
        <b/>
        <sz val="11"/>
        <color indexed="10"/>
        <rFont val="Calibri"/>
        <family val="2"/>
      </rPr>
      <t>Priloha_3A_KS_Vzor_c_2a-obalka_vnejsi_strana_KP-003-2016.pdf</t>
    </r>
    <r>
      <rPr>
        <sz val="11"/>
        <color theme="1"/>
        <rFont val="Calibri"/>
        <family val="2"/>
        <scheme val="minor"/>
      </rPr>
      <t>" a "</t>
    </r>
    <r>
      <rPr>
        <b/>
        <sz val="11"/>
        <color indexed="10"/>
        <rFont val="Calibri"/>
        <family val="2"/>
      </rPr>
      <t>Priloha_3B_KS_Vzor_c_2b-obalka_vnitrni_strana_KP-003-2016.pdf</t>
    </r>
    <r>
      <rPr>
        <sz val="11"/>
        <color theme="1"/>
        <rFont val="Calibri"/>
        <family val="2"/>
        <scheme val="minor"/>
      </rPr>
      <t>"</t>
    </r>
  </si>
  <si>
    <r>
      <t>1000 ks v balení, rozměry (mm): 176 x 125, viz prilohy: "</t>
    </r>
    <r>
      <rPr>
        <b/>
        <sz val="11"/>
        <color indexed="10"/>
        <rFont val="Calibri"/>
        <family val="2"/>
      </rPr>
      <t>Priloha_2A_KS-Vzor_c_1a-obalka_vnejsi_strana_KP-003-2016.pdf</t>
    </r>
    <r>
      <rPr>
        <sz val="11"/>
        <color theme="1"/>
        <rFont val="Calibri"/>
        <family val="2"/>
        <scheme val="minor"/>
      </rPr>
      <t>" a "</t>
    </r>
    <r>
      <rPr>
        <b/>
        <sz val="11"/>
        <color indexed="10"/>
        <rFont val="Calibri"/>
        <family val="2"/>
      </rPr>
      <t>Priloha_2B_KS_Vzor_c_1b-obalka_vnitrni_strana_KP-003-2016.pdf</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</si>
</sst>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164" formatCode="#,##0.00\ &quot;Kč&quot;"/>
    <numFmt numFmtId="165" formatCode="0.0"/>
    <numFmt numFmtId="166"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indexed="8"/>
      <name val="Calibri"/>
      <family val="2"/>
    </font>
    <font>
      <b/>
      <sz val="11"/>
      <name val="Calibri"/>
      <family val="2"/>
    </font>
    <font>
      <sz val="11"/>
      <name val="Calibri"/>
      <family val="2"/>
    </font>
    <font>
      <b/>
      <sz val="14"/>
      <color indexed="8"/>
      <name val="Calibri"/>
      <family val="2"/>
    </font>
    <font>
      <sz val="11"/>
      <color indexed="8"/>
      <name val="Calibri"/>
      <family val="2"/>
    </font>
    <font>
      <sz val="12"/>
      <color indexed="8"/>
      <name val="Calibri"/>
      <family val="2"/>
    </font>
    <font>
      <sz val="11"/>
      <color indexed="10"/>
      <name val="Calibri"/>
      <family val="2"/>
    </font>
    <font>
      <b/>
      <sz val="11"/>
      <color indexed="10"/>
      <name val="Calibri"/>
      <family val="2"/>
    </font>
    <font>
      <i/>
      <sz val="11"/>
      <name val="Calibri"/>
      <family val="2"/>
    </font>
    <font>
      <i/>
      <sz val="11"/>
      <color indexed="8"/>
      <name val="Calibri"/>
      <family val="2"/>
    </font>
    <font>
      <sz val="10"/>
      <color indexed="8"/>
      <name val="Calibri"/>
      <family val="2"/>
    </font>
    <font>
      <sz val="10"/>
      <name val="Calibri"/>
      <family val="2"/>
    </font>
    <font>
      <sz val="11.5"/>
      <color indexed="8"/>
      <name val="Calibri"/>
      <family val="2"/>
    </font>
    <font>
      <sz val="8"/>
      <name val="Calibri"/>
      <family val="2"/>
    </font>
  </fonts>
  <fills count="4">
    <fill>
      <patternFill/>
    </fill>
    <fill>
      <patternFill patternType="gray125"/>
    </fill>
    <fill>
      <patternFill patternType="solid">
        <fgColor indexed="26"/>
        <bgColor indexed="64"/>
      </patternFill>
    </fill>
    <fill>
      <patternFill patternType="solid">
        <fgColor indexed="44"/>
        <bgColor indexed="64"/>
      </patternFill>
    </fill>
  </fills>
  <borders count="38">
    <border>
      <left/>
      <right/>
      <top/>
      <bottom/>
      <diagonal/>
    </border>
    <border>
      <left style="medium"/>
      <right style="medium"/>
      <top style="medium"/>
      <bottom/>
    </border>
    <border>
      <left style="thick"/>
      <right style="medium"/>
      <top style="thick"/>
      <bottom style="thick"/>
    </border>
    <border>
      <left style="medium"/>
      <right style="medium"/>
      <top style="thick"/>
      <bottom style="thick"/>
    </border>
    <border>
      <left style="medium"/>
      <right style="medium"/>
      <top style="thick"/>
      <bottom style="thin"/>
    </border>
    <border>
      <left style="medium"/>
      <right style="medium"/>
      <top style="thin"/>
      <bottom style="thin"/>
    </border>
    <border>
      <left style="medium"/>
      <right style="medium"/>
      <top/>
      <bottom style="thin"/>
    </border>
    <border>
      <left style="medium"/>
      <right style="medium"/>
      <top style="thin"/>
      <bottom/>
    </border>
    <border>
      <left style="medium"/>
      <right style="medium"/>
      <top style="thin"/>
      <bottom style="thick"/>
    </border>
    <border>
      <left/>
      <right style="medium"/>
      <top style="thick"/>
      <bottom style="thin"/>
    </border>
    <border>
      <left/>
      <right/>
      <top style="thin"/>
      <bottom style="thin"/>
    </border>
    <border>
      <left style="medium"/>
      <right style="medium"/>
      <top style="medium"/>
      <bottom style="thin"/>
    </border>
    <border>
      <left/>
      <right/>
      <top style="thin"/>
      <bottom/>
    </border>
    <border>
      <left style="medium"/>
      <right style="thick"/>
      <top style="thick"/>
      <bottom style="thick"/>
    </border>
    <border>
      <left style="medium"/>
      <right/>
      <top style="thick"/>
      <bottom style="thin"/>
    </border>
    <border>
      <left style="thin"/>
      <right/>
      <top style="thin"/>
      <bottom style="thin"/>
    </border>
    <border>
      <left style="thin"/>
      <right/>
      <top style="thin"/>
      <bottom/>
    </border>
    <border>
      <left style="medium"/>
      <right style="medium"/>
      <top/>
      <bottom style="thick"/>
    </border>
    <border>
      <left style="medium"/>
      <right style="thick"/>
      <top style="thick"/>
      <bottom style="thin"/>
    </border>
    <border>
      <left style="medium"/>
      <right style="thick"/>
      <top style="thin"/>
      <bottom style="thin"/>
    </border>
    <border>
      <left style="medium"/>
      <right style="thick"/>
      <top/>
      <bottom style="thin"/>
    </border>
    <border>
      <left style="medium"/>
      <right style="thick"/>
      <top style="thin"/>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ck"/>
      <right style="medium"/>
      <top style="thin"/>
      <bottom/>
    </border>
    <border>
      <left style="thick"/>
      <right style="medium"/>
      <top/>
      <bottom style="thick"/>
    </border>
    <border>
      <left/>
      <right/>
      <top style="thick"/>
      <bottom/>
    </border>
    <border>
      <left/>
      <right/>
      <top/>
      <bottom style="thick"/>
    </border>
    <border>
      <left style="medium"/>
      <right style="medium"/>
      <top/>
      <bottom/>
    </border>
    <border>
      <left/>
      <right style="thin"/>
      <top/>
      <bottom/>
    </border>
    <border>
      <left/>
      <right style="thin"/>
      <top style="thin"/>
      <bottom style="thin"/>
    </border>
    <border>
      <left style="thin"/>
      <right/>
      <top/>
      <bottom/>
    </border>
    <border>
      <left style="medium"/>
      <right/>
      <top style="thick"/>
      <bottom style="thick"/>
    </border>
    <border>
      <left/>
      <right/>
      <top style="thick"/>
      <bottom style="thick"/>
    </border>
    <border>
      <left/>
      <right style="thick"/>
      <top style="thick"/>
      <bottom style="thick"/>
    </border>
    <border>
      <left style="medium"/>
      <right style="medium"/>
      <top style="thick"/>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58">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2" xfId="0" applyNumberFormat="1" applyFont="1" applyFill="1" applyBorder="1" applyAlignment="1" applyProtection="1">
      <alignment horizontal="center" vertical="center"/>
      <protection/>
    </xf>
    <xf numFmtId="164" fontId="5" fillId="0" borderId="3"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0" borderId="8" xfId="0" applyNumberFormat="1" applyFill="1" applyBorder="1" applyAlignment="1" applyProtection="1">
      <alignment horizontal="right" vertical="center" indent="1"/>
      <protection/>
    </xf>
    <xf numFmtId="164" fontId="0" fillId="0" borderId="9" xfId="0" applyNumberFormat="1" applyFill="1" applyBorder="1" applyAlignment="1" applyProtection="1">
      <alignment horizontal="right" vertical="center" indent="1"/>
      <protection/>
    </xf>
    <xf numFmtId="164" fontId="0" fillId="0" borderId="10" xfId="0" applyNumberFormat="1" applyFill="1" applyBorder="1" applyAlignment="1" applyProtection="1">
      <alignment horizontal="right" vertical="center" indent="1"/>
      <protection/>
    </xf>
    <xf numFmtId="164" fontId="0" fillId="0" borderId="11" xfId="0" applyNumberFormat="1" applyFill="1" applyBorder="1" applyAlignment="1" applyProtection="1">
      <alignment horizontal="right" vertical="center" indent="1"/>
      <protection/>
    </xf>
    <xf numFmtId="164" fontId="0" fillId="0" borderId="12" xfId="0" applyNumberFormat="1" applyFill="1" applyBorder="1" applyAlignment="1" applyProtection="1">
      <alignment horizontal="right" vertical="center" indent="1"/>
      <protection/>
    </xf>
    <xf numFmtId="49" fontId="2" fillId="2" borderId="3" xfId="0" applyNumberFormat="1" applyFont="1" applyFill="1" applyBorder="1" applyAlignment="1" applyProtection="1">
      <alignment horizontal="center" vertical="center" wrapText="1"/>
      <protection/>
    </xf>
    <xf numFmtId="0" fontId="3" fillId="3" borderId="2" xfId="0" applyNumberFormat="1" applyFont="1" applyFill="1" applyBorder="1" applyAlignment="1" applyProtection="1">
      <alignment horizontal="center" vertical="center" textRotation="90" wrapText="1"/>
      <protection/>
    </xf>
    <xf numFmtId="0" fontId="3" fillId="3" borderId="3" xfId="0" applyNumberFormat="1" applyFont="1" applyFill="1" applyBorder="1" applyAlignment="1" applyProtection="1">
      <alignment horizontal="center" vertical="center" wrapText="1"/>
      <protection/>
    </xf>
    <xf numFmtId="49" fontId="3" fillId="3" borderId="3" xfId="0" applyNumberFormat="1" applyFont="1" applyFill="1" applyBorder="1" applyAlignment="1" applyProtection="1">
      <alignment horizontal="center" vertical="center" textRotation="90" wrapText="1"/>
      <protection/>
    </xf>
    <xf numFmtId="49" fontId="3" fillId="3" borderId="3" xfId="0" applyNumberFormat="1" applyFont="1" applyFill="1" applyBorder="1" applyAlignment="1" applyProtection="1">
      <alignment horizontal="center" vertical="center" wrapText="1"/>
      <protection/>
    </xf>
    <xf numFmtId="49" fontId="2" fillId="3" borderId="3" xfId="0" applyNumberFormat="1" applyFont="1" applyFill="1" applyBorder="1" applyAlignment="1" applyProtection="1">
      <alignment horizontal="center" vertical="center" wrapText="1"/>
      <protection/>
    </xf>
    <xf numFmtId="49" fontId="2" fillId="3" borderId="13"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wrapText="1"/>
      <protection/>
    </xf>
    <xf numFmtId="0" fontId="6" fillId="0" borderId="5" xfId="21" applyFont="1" applyFill="1" applyBorder="1" applyAlignment="1" applyProtection="1">
      <alignment horizontal="left" vertical="center" wrapText="1"/>
      <protection/>
    </xf>
    <xf numFmtId="0" fontId="12" fillId="0" borderId="5" xfId="21" applyFont="1" applyFill="1" applyBorder="1" applyAlignment="1" applyProtection="1">
      <alignment vertical="center" wrapText="1"/>
      <protection/>
    </xf>
    <xf numFmtId="0" fontId="6" fillId="0" borderId="8" xfId="21" applyFont="1" applyFill="1" applyBorder="1" applyAlignment="1" applyProtection="1">
      <alignment horizontal="left" vertical="center" wrapText="1"/>
      <protection/>
    </xf>
    <xf numFmtId="0" fontId="12" fillId="0" borderId="7" xfId="21" applyFont="1" applyFill="1" applyBorder="1" applyAlignment="1" applyProtection="1">
      <alignment vertical="center" wrapText="1"/>
      <protection/>
    </xf>
    <xf numFmtId="0" fontId="6" fillId="0" borderId="6" xfId="21" applyFont="1" applyFill="1" applyBorder="1" applyAlignment="1" applyProtection="1">
      <alignment horizontal="left" vertical="center" wrapText="1"/>
      <protection/>
    </xf>
    <xf numFmtId="0" fontId="12" fillId="0" borderId="4" xfId="21" applyFont="1" applyFill="1" applyBorder="1" applyAlignment="1" applyProtection="1">
      <alignment vertical="center" wrapText="1"/>
      <protection/>
    </xf>
    <xf numFmtId="0" fontId="7" fillId="0" borderId="5" xfId="21" applyFont="1" applyFill="1" applyBorder="1" applyAlignment="1" applyProtection="1">
      <alignment horizontal="center" vertical="center" wrapText="1"/>
      <protection/>
    </xf>
    <xf numFmtId="0" fontId="12" fillId="0" borderId="5" xfId="21" applyFont="1" applyFill="1" applyBorder="1" applyAlignment="1" applyProtection="1">
      <alignment wrapText="1"/>
      <protection/>
    </xf>
    <xf numFmtId="0" fontId="4" fillId="0" borderId="5" xfId="20" applyFont="1" applyFill="1" applyBorder="1" applyAlignment="1" applyProtection="1">
      <alignment horizontal="left" vertical="center" wrapText="1"/>
      <protection/>
    </xf>
    <xf numFmtId="0" fontId="13" fillId="0" borderId="5" xfId="20" applyFont="1" applyFill="1" applyBorder="1" applyAlignment="1" applyProtection="1">
      <alignment vertical="center" wrapText="1"/>
      <protection/>
    </xf>
    <xf numFmtId="0" fontId="4" fillId="0" borderId="5" xfId="21" applyFont="1" applyFill="1" applyBorder="1" applyAlignment="1" applyProtection="1">
      <alignment horizontal="left" vertical="center" wrapText="1"/>
      <protection/>
    </xf>
    <xf numFmtId="0" fontId="6" fillId="0" borderId="7" xfId="21" applyFont="1" applyFill="1" applyBorder="1" applyAlignment="1" applyProtection="1">
      <alignment horizontal="left" vertical="center" wrapText="1"/>
      <protection/>
    </xf>
    <xf numFmtId="0" fontId="6" fillId="0" borderId="4" xfId="21" applyFont="1" applyFill="1" applyBorder="1" applyAlignment="1" applyProtection="1">
      <alignment horizontal="left" vertical="center" wrapText="1"/>
      <protection/>
    </xf>
    <xf numFmtId="165" fontId="6" fillId="0" borderId="5" xfId="21" applyNumberFormat="1" applyFont="1" applyFill="1" applyBorder="1" applyAlignment="1" applyProtection="1">
      <alignment horizontal="left" vertical="center" wrapText="1"/>
      <protection/>
    </xf>
    <xf numFmtId="165" fontId="12" fillId="0" borderId="5" xfId="21" applyNumberFormat="1" applyFont="1" applyFill="1" applyBorder="1" applyAlignment="1" applyProtection="1">
      <alignment vertical="center" wrapText="1"/>
      <protection/>
    </xf>
    <xf numFmtId="0" fontId="9" fillId="0" borderId="5" xfId="21" applyFont="1" applyFill="1" applyBorder="1" applyAlignment="1" applyProtection="1">
      <alignment vertical="center" wrapText="1"/>
      <protection/>
    </xf>
    <xf numFmtId="164" fontId="0" fillId="0" borderId="14" xfId="0" applyNumberFormat="1" applyFill="1" applyBorder="1" applyAlignment="1" applyProtection="1">
      <alignment horizontal="right" vertical="center" indent="1"/>
      <protection/>
    </xf>
    <xf numFmtId="164" fontId="0" fillId="0" borderId="15" xfId="0" applyNumberFormat="1" applyFill="1" applyBorder="1" applyAlignment="1" applyProtection="1">
      <alignment horizontal="right" vertical="center" indent="1"/>
      <protection/>
    </xf>
    <xf numFmtId="164" fontId="0" fillId="0" borderId="16" xfId="0" applyNumberFormat="1" applyFill="1" applyBorder="1" applyAlignment="1" applyProtection="1">
      <alignment horizontal="right" vertical="center" indent="1"/>
      <protection/>
    </xf>
    <xf numFmtId="0" fontId="6" fillId="0" borderId="17" xfId="21" applyFont="1" applyFill="1" applyBorder="1" applyAlignment="1" applyProtection="1">
      <alignment horizontal="left" vertical="center" wrapText="1"/>
      <protection/>
    </xf>
    <xf numFmtId="164" fontId="6" fillId="2" borderId="6" xfId="0" applyNumberFormat="1" applyFont="1" applyFill="1" applyBorder="1" applyAlignment="1" applyProtection="1">
      <alignment horizontal="right" vertical="center" wrapText="1" indent="1"/>
      <protection locked="0"/>
    </xf>
    <xf numFmtId="166" fontId="0" fillId="0" borderId="4" xfId="0" applyNumberFormat="1" applyBorder="1" applyAlignment="1" applyProtection="1">
      <alignment horizontal="right" vertical="center" indent="1"/>
      <protection/>
    </xf>
    <xf numFmtId="0" fontId="0" fillId="0" borderId="18" xfId="0" applyNumberFormat="1" applyFill="1" applyBorder="1" applyAlignment="1" applyProtection="1">
      <alignment horizontal="center" vertical="center"/>
      <protection/>
    </xf>
    <xf numFmtId="164" fontId="6" fillId="2" borderId="5" xfId="0" applyNumberFormat="1" applyFont="1" applyFill="1" applyBorder="1" applyAlignment="1" applyProtection="1">
      <alignment horizontal="right" vertical="center" wrapText="1" indent="1"/>
      <protection locked="0"/>
    </xf>
    <xf numFmtId="166" fontId="0" fillId="0" borderId="5" xfId="0" applyNumberFormat="1" applyBorder="1" applyAlignment="1" applyProtection="1">
      <alignment horizontal="right" vertical="center" indent="1"/>
      <protection/>
    </xf>
    <xf numFmtId="0" fontId="0" fillId="0" borderId="19" xfId="0" applyNumberFormat="1" applyFill="1" applyBorder="1" applyAlignment="1" applyProtection="1">
      <alignment horizontal="center" vertical="center"/>
      <protection/>
    </xf>
    <xf numFmtId="166" fontId="0" fillId="0" borderId="6" xfId="0" applyNumberFormat="1" applyBorder="1" applyAlignment="1" applyProtection="1">
      <alignment horizontal="right" vertical="center" indent="1"/>
      <protection/>
    </xf>
    <xf numFmtId="0" fontId="0" fillId="0" borderId="20" xfId="0" applyNumberFormat="1" applyFill="1" applyBorder="1" applyAlignment="1" applyProtection="1">
      <alignment horizontal="center" vertical="center"/>
      <protection/>
    </xf>
    <xf numFmtId="164" fontId="6" fillId="2" borderId="8" xfId="0" applyNumberFormat="1" applyFont="1" applyFill="1" applyBorder="1" applyAlignment="1" applyProtection="1">
      <alignment horizontal="right" vertical="center" wrapText="1" indent="1"/>
      <protection locked="0"/>
    </xf>
    <xf numFmtId="166" fontId="0" fillId="0" borderId="8" xfId="0" applyNumberFormat="1" applyBorder="1" applyAlignment="1" applyProtection="1">
      <alignment horizontal="right" vertical="center" indent="1"/>
      <protection/>
    </xf>
    <xf numFmtId="0" fontId="0" fillId="0" borderId="21" xfId="0" applyNumberForma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wrapText="1"/>
      <protection/>
    </xf>
    <xf numFmtId="0" fontId="2"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0" fillId="0" borderId="0" xfId="0" applyBorder="1" applyProtection="1">
      <protection/>
    </xf>
    <xf numFmtId="164" fontId="0" fillId="0" borderId="0" xfId="0" applyNumberFormat="1" applyBorder="1" applyAlignment="1" applyProtection="1">
      <alignment vertical="center"/>
      <protection/>
    </xf>
    <xf numFmtId="3" fontId="0" fillId="0" borderId="22" xfId="0" applyNumberFormat="1" applyFill="1" applyBorder="1" applyAlignment="1" applyProtection="1">
      <alignment horizontal="center" vertical="center" wrapText="1"/>
      <protection/>
    </xf>
    <xf numFmtId="3" fontId="6" fillId="0" borderId="5" xfId="0" applyNumberFormat="1" applyFont="1" applyFill="1" applyBorder="1" applyAlignment="1" applyProtection="1">
      <alignment horizontal="center" vertical="center" wrapText="1"/>
      <protection/>
    </xf>
    <xf numFmtId="0" fontId="7" fillId="0" borderId="5" xfId="21" applyFont="1" applyFill="1" applyBorder="1" applyAlignment="1" applyProtection="1">
      <alignment horizontal="center" vertical="center"/>
      <protection/>
    </xf>
    <xf numFmtId="44" fontId="4" fillId="0" borderId="5" xfId="0" applyNumberFormat="1" applyFont="1" applyFill="1" applyBorder="1" applyAlignment="1" applyProtection="1">
      <alignment horizontal="center" vertical="center"/>
      <protection/>
    </xf>
    <xf numFmtId="3" fontId="0" fillId="0" borderId="23" xfId="0" applyNumberFormat="1" applyFill="1" applyBorder="1" applyAlignment="1" applyProtection="1">
      <alignment horizontal="center" vertical="center" wrapText="1"/>
      <protection/>
    </xf>
    <xf numFmtId="44" fontId="4" fillId="0" borderId="5" xfId="0" applyNumberFormat="1" applyFont="1" applyFill="1" applyBorder="1" applyAlignment="1" applyProtection="1">
      <alignment horizontal="center" vertical="center"/>
      <protection/>
    </xf>
    <xf numFmtId="3" fontId="0" fillId="0" borderId="24" xfId="0" applyNumberFormat="1" applyFill="1" applyBorder="1" applyAlignment="1" applyProtection="1">
      <alignment horizontal="center" vertical="center" wrapText="1"/>
      <protection/>
    </xf>
    <xf numFmtId="3" fontId="6" fillId="0" borderId="7" xfId="0" applyNumberFormat="1" applyFont="1" applyFill="1" applyBorder="1" applyAlignment="1" applyProtection="1">
      <alignment horizontal="center" vertical="center" wrapText="1"/>
      <protection/>
    </xf>
    <xf numFmtId="0" fontId="7" fillId="0" borderId="7" xfId="21" applyFont="1" applyFill="1" applyBorder="1" applyAlignment="1" applyProtection="1">
      <alignment horizontal="center" vertical="center"/>
      <protection/>
    </xf>
    <xf numFmtId="44" fontId="4" fillId="0" borderId="7" xfId="0" applyNumberFormat="1" applyFont="1" applyFill="1" applyBorder="1" applyAlignment="1" applyProtection="1">
      <alignment horizontal="center" vertical="center"/>
      <protection/>
    </xf>
    <xf numFmtId="44" fontId="4" fillId="0" borderId="8"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3" fontId="0" fillId="0" borderId="25" xfId="0" applyNumberFormat="1" applyFill="1" applyBorder="1" applyAlignment="1" applyProtection="1">
      <alignment horizontal="center" vertical="center" wrapText="1"/>
      <protection/>
    </xf>
    <xf numFmtId="3" fontId="6" fillId="0" borderId="4" xfId="0" applyNumberFormat="1" applyFont="1" applyFill="1" applyBorder="1" applyAlignment="1" applyProtection="1">
      <alignment horizontal="center" vertical="center" wrapText="1"/>
      <protection/>
    </xf>
    <xf numFmtId="0" fontId="7" fillId="0" borderId="4" xfId="21"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44" fontId="4" fillId="0" borderId="6" xfId="0" applyNumberFormat="1" applyFont="1" applyFill="1" applyBorder="1" applyAlignment="1" applyProtection="1">
      <alignment horizontal="center" vertical="center"/>
      <protection/>
    </xf>
    <xf numFmtId="0" fontId="12" fillId="0" borderId="5" xfId="21" applyFont="1" applyFill="1" applyBorder="1" applyAlignment="1" applyProtection="1">
      <alignment vertical="center" wrapText="1"/>
      <protection/>
    </xf>
    <xf numFmtId="0" fontId="6" fillId="0" borderId="5" xfId="0" applyFont="1" applyFill="1" applyBorder="1" applyAlignment="1" applyProtection="1">
      <alignment horizontal="left" vertical="center" wrapText="1"/>
      <protection/>
    </xf>
    <xf numFmtId="0" fontId="12" fillId="0" borderId="5" xfId="0" applyFont="1" applyFill="1" applyBorder="1" applyAlignment="1" applyProtection="1">
      <alignment horizontal="left" vertical="center" wrapText="1"/>
      <protection/>
    </xf>
    <xf numFmtId="0" fontId="12" fillId="0" borderId="5" xfId="0" applyFont="1" applyFill="1" applyBorder="1" applyAlignment="1" applyProtection="1">
      <alignment/>
      <protection/>
    </xf>
    <xf numFmtId="3" fontId="0" fillId="0" borderId="26" xfId="0" applyNumberFormat="1" applyFill="1" applyBorder="1" applyAlignment="1" applyProtection="1">
      <alignment horizontal="center" vertical="center" wrapText="1"/>
      <protection/>
    </xf>
    <xf numFmtId="0" fontId="7" fillId="0" borderId="8" xfId="21" applyFont="1" applyFill="1" applyBorder="1" applyAlignment="1" applyProtection="1">
      <alignment horizontal="center" vertical="center"/>
      <protection/>
    </xf>
    <xf numFmtId="0" fontId="7" fillId="0" borderId="6" xfId="21" applyFont="1" applyFill="1" applyBorder="1" applyAlignment="1" applyProtection="1">
      <alignment horizontal="center" vertical="center"/>
      <protection/>
    </xf>
    <xf numFmtId="165" fontId="7" fillId="0" borderId="5" xfId="21" applyNumberFormat="1" applyFont="1" applyFill="1" applyBorder="1" applyAlignment="1" applyProtection="1">
      <alignment horizontal="center" vertical="center"/>
      <protection/>
    </xf>
    <xf numFmtId="3" fontId="6" fillId="0" borderId="8" xfId="0" applyNumberFormat="1" applyFont="1" applyFill="1" applyBorder="1" applyAlignment="1" applyProtection="1">
      <alignment horizontal="center" vertical="center" wrapText="1"/>
      <protection/>
    </xf>
    <xf numFmtId="3" fontId="6" fillId="0" borderId="6" xfId="0" applyNumberFormat="1" applyFont="1" applyFill="1" applyBorder="1" applyAlignment="1" applyProtection="1">
      <alignment horizontal="center" vertical="center" wrapText="1"/>
      <protection/>
    </xf>
    <xf numFmtId="44" fontId="4" fillId="0" borderId="6" xfId="0" applyNumberFormat="1"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0" fontId="7" fillId="0" borderId="5" xfId="21" applyFont="1" applyFill="1" applyBorder="1" applyAlignment="1" applyProtection="1">
      <alignment horizontal="center" vertical="center"/>
      <protection/>
    </xf>
    <xf numFmtId="3" fontId="0" fillId="0" borderId="7" xfId="0" applyNumberFormat="1" applyFill="1" applyBorder="1" applyAlignment="1" applyProtection="1">
      <alignment horizontal="center" vertical="center" wrapText="1"/>
      <protection/>
    </xf>
    <xf numFmtId="0" fontId="0" fillId="0" borderId="7" xfId="0" applyNumberFormat="1" applyFill="1" applyBorder="1" applyAlignment="1" applyProtection="1">
      <alignment horizontal="center" vertical="center" wrapText="1"/>
      <protection/>
    </xf>
    <xf numFmtId="0" fontId="0" fillId="0" borderId="7" xfId="0" applyNumberFormat="1" applyFont="1" applyFill="1" applyBorder="1" applyAlignment="1" applyProtection="1">
      <alignment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3" fontId="0" fillId="0" borderId="8" xfId="0" applyNumberFormat="1" applyFill="1" applyBorder="1" applyAlignment="1" applyProtection="1">
      <alignment horizontal="center" vertical="center" wrapText="1"/>
      <protection/>
    </xf>
    <xf numFmtId="0" fontId="0" fillId="0" borderId="8" xfId="0" applyNumberFormat="1" applyFill="1" applyBorder="1" applyAlignment="1" applyProtection="1">
      <alignment horizontal="center" vertical="center" wrapText="1"/>
      <protection/>
    </xf>
    <xf numFmtId="3" fontId="0" fillId="0" borderId="27" xfId="0" applyNumberFormat="1" applyFill="1" applyBorder="1" applyAlignment="1" applyProtection="1">
      <alignment horizontal="center" vertical="center" wrapText="1"/>
      <protection/>
    </xf>
    <xf numFmtId="3" fontId="0" fillId="0" borderId="17" xfId="0" applyNumberForma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0" fillId="0" borderId="17"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44" fontId="4" fillId="0" borderId="3" xfId="0" applyNumberFormat="1" applyFont="1" applyFill="1" applyBorder="1" applyAlignment="1" applyProtection="1">
      <alignment horizontal="center" vertic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0" fontId="0" fillId="0" borderId="30" xfId="0" applyNumberFormat="1" applyFont="1" applyFill="1" applyBorder="1" applyAlignment="1" applyProtection="1">
      <alignment vertical="center" wrapText="1"/>
      <protection/>
    </xf>
    <xf numFmtId="0" fontId="0" fillId="0" borderId="5" xfId="0" applyNumberFormat="1" applyFont="1" applyFill="1" applyBorder="1" applyAlignment="1" applyProtection="1">
      <alignment vertical="center" wrapText="1"/>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14" fillId="0" borderId="0" xfId="0" applyFont="1" applyFill="1" applyAlignment="1" applyProtection="1">
      <alignment horizontal="left" vertical="center" wrapText="1"/>
      <protection/>
    </xf>
    <xf numFmtId="0" fontId="14" fillId="0" borderId="31" xfId="0" applyFont="1" applyFill="1" applyBorder="1" applyAlignment="1" applyProtection="1">
      <alignment horizontal="left" vertical="center" wrapText="1"/>
      <protection/>
    </xf>
    <xf numFmtId="0" fontId="0" fillId="2" borderId="15" xfId="0" applyFill="1" applyBorder="1" applyAlignment="1" applyProtection="1">
      <alignment horizontal="center" vertical="center"/>
      <protection/>
    </xf>
    <xf numFmtId="0" fontId="0" fillId="2" borderId="32" xfId="0" applyFill="1" applyBorder="1" applyAlignment="1" applyProtection="1">
      <alignment horizontal="center" vertical="center"/>
      <protection/>
    </xf>
    <xf numFmtId="49" fontId="0" fillId="0" borderId="33" xfId="0" applyNumberFormat="1" applyFill="1" applyBorder="1" applyAlignment="1" applyProtection="1">
      <alignment horizontal="left" vertical="center" indent="2"/>
      <protection/>
    </xf>
    <xf numFmtId="49" fontId="0" fillId="0" borderId="0" xfId="0" applyNumberFormat="1" applyFill="1" applyBorder="1" applyAlignment="1" applyProtection="1">
      <alignment horizontal="left" vertical="center" indent="2"/>
      <protection/>
    </xf>
    <xf numFmtId="0" fontId="2" fillId="0" borderId="0" xfId="0" applyFont="1" applyFill="1" applyAlignment="1" applyProtection="1">
      <alignment horizontal="right" vertical="center"/>
      <protection/>
    </xf>
    <xf numFmtId="49" fontId="2" fillId="3" borderId="34" xfId="0" applyNumberFormat="1" applyFont="1" applyFill="1" applyBorder="1" applyAlignment="1" applyProtection="1">
      <alignment horizontal="center" vertical="center" wrapText="1"/>
      <protection/>
    </xf>
    <xf numFmtId="49" fontId="2" fillId="3" borderId="35" xfId="0" applyNumberFormat="1" applyFont="1" applyFill="1" applyBorder="1" applyAlignment="1" applyProtection="1">
      <alignment horizontal="center" vertical="center" wrapText="1"/>
      <protection/>
    </xf>
    <xf numFmtId="49" fontId="2" fillId="3" borderId="36" xfId="0" applyNumberFormat="1" applyFont="1" applyFill="1" applyBorder="1" applyAlignment="1" applyProtection="1">
      <alignment horizontal="center" vertical="center" wrapText="1"/>
      <protection/>
    </xf>
    <xf numFmtId="164" fontId="5" fillId="0" borderId="34" xfId="0" applyNumberFormat="1" applyFont="1" applyFill="1" applyBorder="1" applyAlignment="1" applyProtection="1">
      <alignment horizontal="center" vertical="center"/>
      <protection/>
    </xf>
    <xf numFmtId="164" fontId="5" fillId="0" borderId="35" xfId="0" applyNumberFormat="1" applyFont="1" applyFill="1" applyBorder="1" applyAlignment="1" applyProtection="1">
      <alignment horizontal="center" vertical="center"/>
      <protection/>
    </xf>
    <xf numFmtId="164" fontId="5" fillId="0" borderId="36" xfId="0" applyNumberFormat="1" applyFont="1" applyFill="1" applyBorder="1" applyAlignment="1" applyProtection="1">
      <alignment horizontal="center" vertical="center"/>
      <protection/>
    </xf>
    <xf numFmtId="0" fontId="0" fillId="0" borderId="30"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3" fontId="0" fillId="0" borderId="30" xfId="0" applyNumberFormat="1" applyFill="1" applyBorder="1" applyAlignment="1" applyProtection="1">
      <alignment horizontal="center" vertical="center" wrapText="1"/>
      <protection/>
    </xf>
    <xf numFmtId="3" fontId="0" fillId="0" borderId="37" xfId="0" applyNumberFormat="1" applyFill="1" applyBorder="1" applyAlignment="1" applyProtection="1">
      <alignment horizontal="center" vertical="center" wrapText="1"/>
      <protection/>
    </xf>
    <xf numFmtId="3" fontId="0" fillId="0" borderId="17" xfId="0" applyNumberForma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dxfs count="423">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2000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180975</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809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180975</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809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1881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190500"/>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712100"/>
          <a:ext cx="190500" cy="190500"/>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0931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2361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190500"/>
        </a:xfrm>
        <a:prstGeom prst="rect">
          <a:avLst/>
        </a:prstGeom>
        <a:noFill/>
        <a:ln w="9525">
          <a:noFill/>
        </a:ln>
      </xdr:spPr>
    </xdr:pic>
    <xdr:clientData/>
  </xdr:twoCellAnchor>
  <xdr:twoCellAnchor editAs="oneCell">
    <xdr:from>
      <xdr:col>16</xdr:col>
      <xdr:colOff>0</xdr:colOff>
      <xdr:row>183</xdr:row>
      <xdr:rowOff>0</xdr:rowOff>
    </xdr:from>
    <xdr:to>
      <xdr:col>16</xdr:col>
      <xdr:colOff>190500</xdr:colOff>
      <xdr:row>184</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188600"/>
          <a:ext cx="190500" cy="200025"/>
        </a:xfrm>
        <a:prstGeom prst="rect">
          <a:avLst/>
        </a:prstGeom>
        <a:noFill/>
        <a:ln w="9525">
          <a:noFill/>
        </a:ln>
      </xdr:spPr>
    </xdr:pic>
    <xdr:clientData/>
  </xdr:twoCellAnchor>
  <xdr:twoCellAnchor editAs="oneCell">
    <xdr:from>
      <xdr:col>16</xdr:col>
      <xdr:colOff>0</xdr:colOff>
      <xdr:row>183</xdr:row>
      <xdr:rowOff>0</xdr:rowOff>
    </xdr:from>
    <xdr:to>
      <xdr:col>16</xdr:col>
      <xdr:colOff>190500</xdr:colOff>
      <xdr:row>184</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188600"/>
          <a:ext cx="190500" cy="200025"/>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569600"/>
          <a:ext cx="190500" cy="190500"/>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7601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1411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180975</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809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2000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80975"/>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152</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20002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9525</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90500"/>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9525</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90500"/>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19050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20002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9525</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90500"/>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160</xdr:row>
      <xdr:rowOff>0</xdr:rowOff>
    </xdr:from>
    <xdr:to>
      <xdr:col>16</xdr:col>
      <xdr:colOff>95250</xdr:colOff>
      <xdr:row>161</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95250" cy="200025"/>
        </a:xfrm>
        <a:prstGeom prst="rect">
          <a:avLst/>
        </a:prstGeom>
        <a:noFill/>
        <a:ln w="9525">
          <a:noFill/>
        </a:ln>
      </xdr:spPr>
    </xdr:pic>
    <xdr:clientData/>
  </xdr:twoCellAnchor>
  <xdr:twoCellAnchor editAs="oneCell">
    <xdr:from>
      <xdr:col>16</xdr:col>
      <xdr:colOff>0</xdr:colOff>
      <xdr:row>161</xdr:row>
      <xdr:rowOff>0</xdr:rowOff>
    </xdr:from>
    <xdr:to>
      <xdr:col>16</xdr:col>
      <xdr:colOff>95250</xdr:colOff>
      <xdr:row>162</xdr:row>
      <xdr:rowOff>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95250" cy="190500"/>
        </a:xfrm>
        <a:prstGeom prst="rect">
          <a:avLst/>
        </a:prstGeom>
        <a:noFill/>
        <a:ln w="9525">
          <a:noFill/>
        </a:ln>
      </xdr:spPr>
    </xdr:pic>
    <xdr:clientData/>
  </xdr:twoCellAnchor>
  <xdr:twoCellAnchor editAs="oneCell">
    <xdr:from>
      <xdr:col>16</xdr:col>
      <xdr:colOff>0</xdr:colOff>
      <xdr:row>162</xdr:row>
      <xdr:rowOff>0</xdr:rowOff>
    </xdr:from>
    <xdr:to>
      <xdr:col>16</xdr:col>
      <xdr:colOff>95250</xdr:colOff>
      <xdr:row>163</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188100"/>
          <a:ext cx="95250" cy="190500"/>
        </a:xfrm>
        <a:prstGeom prst="rect">
          <a:avLst/>
        </a:prstGeom>
        <a:noFill/>
        <a:ln w="9525">
          <a:noFill/>
        </a:ln>
      </xdr:spPr>
    </xdr:pic>
    <xdr:clientData/>
  </xdr:twoCellAnchor>
  <xdr:twoCellAnchor editAs="oneCell">
    <xdr:from>
      <xdr:col>16</xdr:col>
      <xdr:colOff>0</xdr:colOff>
      <xdr:row>164</xdr:row>
      <xdr:rowOff>0</xdr:rowOff>
    </xdr:from>
    <xdr:to>
      <xdr:col>16</xdr:col>
      <xdr:colOff>95250</xdr:colOff>
      <xdr:row>165</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95250" cy="190500"/>
        </a:xfrm>
        <a:prstGeom prst="rect">
          <a:avLst/>
        </a:prstGeom>
        <a:noFill/>
        <a:ln w="9525">
          <a:noFill/>
        </a:ln>
      </xdr:spPr>
    </xdr:pic>
    <xdr:clientData/>
  </xdr:twoCellAnchor>
  <xdr:twoCellAnchor editAs="oneCell">
    <xdr:from>
      <xdr:col>16</xdr:col>
      <xdr:colOff>0</xdr:colOff>
      <xdr:row>166</xdr:row>
      <xdr:rowOff>0</xdr:rowOff>
    </xdr:from>
    <xdr:to>
      <xdr:col>16</xdr:col>
      <xdr:colOff>95250</xdr:colOff>
      <xdr:row>167</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95250" cy="190500"/>
        </a:xfrm>
        <a:prstGeom prst="rect">
          <a:avLst/>
        </a:prstGeom>
        <a:noFill/>
        <a:ln w="9525">
          <a:noFill/>
        </a:ln>
      </xdr:spPr>
    </xdr:pic>
    <xdr:clientData/>
  </xdr:twoCellAnchor>
  <xdr:twoCellAnchor editAs="oneCell">
    <xdr:from>
      <xdr:col>16</xdr:col>
      <xdr:colOff>0</xdr:colOff>
      <xdr:row>167</xdr:row>
      <xdr:rowOff>0</xdr:rowOff>
    </xdr:from>
    <xdr:to>
      <xdr:col>16</xdr:col>
      <xdr:colOff>95250</xdr:colOff>
      <xdr:row>168</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95250" cy="190500"/>
        </a:xfrm>
        <a:prstGeom prst="rect">
          <a:avLst/>
        </a:prstGeom>
        <a:noFill/>
        <a:ln w="9525">
          <a:noFill/>
        </a:ln>
      </xdr:spPr>
    </xdr:pic>
    <xdr:clientData/>
  </xdr:twoCellAnchor>
  <xdr:twoCellAnchor editAs="oneCell">
    <xdr:from>
      <xdr:col>16</xdr:col>
      <xdr:colOff>0</xdr:colOff>
      <xdr:row>168</xdr:row>
      <xdr:rowOff>0</xdr:rowOff>
    </xdr:from>
    <xdr:to>
      <xdr:col>16</xdr:col>
      <xdr:colOff>95250</xdr:colOff>
      <xdr:row>169</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95250" cy="190500"/>
        </a:xfrm>
        <a:prstGeom prst="rect">
          <a:avLst/>
        </a:prstGeom>
        <a:noFill/>
        <a:ln w="9525">
          <a:noFill/>
        </a:ln>
      </xdr:spPr>
    </xdr:pic>
    <xdr:clientData/>
  </xdr:twoCellAnchor>
  <xdr:twoCellAnchor editAs="oneCell">
    <xdr:from>
      <xdr:col>16</xdr:col>
      <xdr:colOff>0</xdr:colOff>
      <xdr:row>169</xdr:row>
      <xdr:rowOff>0</xdr:rowOff>
    </xdr:from>
    <xdr:to>
      <xdr:col>16</xdr:col>
      <xdr:colOff>95250</xdr:colOff>
      <xdr:row>170</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95250" cy="190500"/>
        </a:xfrm>
        <a:prstGeom prst="rect">
          <a:avLst/>
        </a:prstGeom>
        <a:noFill/>
        <a:ln w="9525">
          <a:noFill/>
        </a:ln>
      </xdr:spPr>
    </xdr:pic>
    <xdr:clientData/>
  </xdr:twoCellAnchor>
  <xdr:twoCellAnchor editAs="oneCell">
    <xdr:from>
      <xdr:col>16</xdr:col>
      <xdr:colOff>0</xdr:colOff>
      <xdr:row>170</xdr:row>
      <xdr:rowOff>0</xdr:rowOff>
    </xdr:from>
    <xdr:to>
      <xdr:col>16</xdr:col>
      <xdr:colOff>95250</xdr:colOff>
      <xdr:row>171</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712100"/>
          <a:ext cx="95250" cy="190500"/>
        </a:xfrm>
        <a:prstGeom prst="rect">
          <a:avLst/>
        </a:prstGeom>
        <a:noFill/>
        <a:ln w="9525">
          <a:noFill/>
        </a:ln>
      </xdr:spPr>
    </xdr:pic>
    <xdr:clientData/>
  </xdr:twoCellAnchor>
  <xdr:twoCellAnchor editAs="oneCell">
    <xdr:from>
      <xdr:col>16</xdr:col>
      <xdr:colOff>0</xdr:colOff>
      <xdr:row>171</xdr:row>
      <xdr:rowOff>0</xdr:rowOff>
    </xdr:from>
    <xdr:to>
      <xdr:col>16</xdr:col>
      <xdr:colOff>95250</xdr:colOff>
      <xdr:row>172</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902600"/>
          <a:ext cx="95250" cy="200025"/>
        </a:xfrm>
        <a:prstGeom prst="rect">
          <a:avLst/>
        </a:prstGeom>
        <a:noFill/>
        <a:ln w="9525">
          <a:noFill/>
        </a:ln>
      </xdr:spPr>
    </xdr:pic>
    <xdr:clientData/>
  </xdr:twoCellAnchor>
  <xdr:twoCellAnchor editAs="oneCell">
    <xdr:from>
      <xdr:col>16</xdr:col>
      <xdr:colOff>0</xdr:colOff>
      <xdr:row>172</xdr:row>
      <xdr:rowOff>0</xdr:rowOff>
    </xdr:from>
    <xdr:to>
      <xdr:col>16</xdr:col>
      <xdr:colOff>95250</xdr:colOff>
      <xdr:row>173</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093100"/>
          <a:ext cx="95250" cy="190500"/>
        </a:xfrm>
        <a:prstGeom prst="rect">
          <a:avLst/>
        </a:prstGeom>
        <a:noFill/>
        <a:ln w="9525">
          <a:noFill/>
        </a:ln>
      </xdr:spPr>
    </xdr:pic>
    <xdr:clientData/>
  </xdr:twoCellAnchor>
  <xdr:twoCellAnchor editAs="oneCell">
    <xdr:from>
      <xdr:col>16</xdr:col>
      <xdr:colOff>0</xdr:colOff>
      <xdr:row>173</xdr:row>
      <xdr:rowOff>0</xdr:rowOff>
    </xdr:from>
    <xdr:to>
      <xdr:col>16</xdr:col>
      <xdr:colOff>95250</xdr:colOff>
      <xdr:row>174</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95250" cy="190500"/>
        </a:xfrm>
        <a:prstGeom prst="rect">
          <a:avLst/>
        </a:prstGeom>
        <a:noFill/>
        <a:ln w="9525">
          <a:noFill/>
        </a:ln>
      </xdr:spPr>
    </xdr:pic>
    <xdr:clientData/>
  </xdr:twoCellAnchor>
  <xdr:twoCellAnchor editAs="oneCell">
    <xdr:from>
      <xdr:col>16</xdr:col>
      <xdr:colOff>0</xdr:colOff>
      <xdr:row>175</xdr:row>
      <xdr:rowOff>0</xdr:rowOff>
    </xdr:from>
    <xdr:to>
      <xdr:col>16</xdr:col>
      <xdr:colOff>95250</xdr:colOff>
      <xdr:row>176</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95250" cy="190500"/>
        </a:xfrm>
        <a:prstGeom prst="rect">
          <a:avLst/>
        </a:prstGeom>
        <a:noFill/>
        <a:ln w="9525">
          <a:noFill/>
        </a:ln>
      </xdr:spPr>
    </xdr:pic>
    <xdr:clientData/>
  </xdr:twoCellAnchor>
  <xdr:twoCellAnchor editAs="oneCell">
    <xdr:from>
      <xdr:col>16</xdr:col>
      <xdr:colOff>0</xdr:colOff>
      <xdr:row>176</xdr:row>
      <xdr:rowOff>0</xdr:rowOff>
    </xdr:from>
    <xdr:to>
      <xdr:col>16</xdr:col>
      <xdr:colOff>95250</xdr:colOff>
      <xdr:row>177</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95250" cy="190500"/>
        </a:xfrm>
        <a:prstGeom prst="rect">
          <a:avLst/>
        </a:prstGeom>
        <a:noFill/>
        <a:ln w="9525">
          <a:noFill/>
        </a:ln>
      </xdr:spPr>
    </xdr:pic>
    <xdr:clientData/>
  </xdr:twoCellAnchor>
  <xdr:twoCellAnchor editAs="oneCell">
    <xdr:from>
      <xdr:col>16</xdr:col>
      <xdr:colOff>0</xdr:colOff>
      <xdr:row>177</xdr:row>
      <xdr:rowOff>0</xdr:rowOff>
    </xdr:from>
    <xdr:to>
      <xdr:col>16</xdr:col>
      <xdr:colOff>95250</xdr:colOff>
      <xdr:row>178</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95250" cy="190500"/>
        </a:xfrm>
        <a:prstGeom prst="rect">
          <a:avLst/>
        </a:prstGeom>
        <a:noFill/>
        <a:ln w="9525">
          <a:noFill/>
        </a:ln>
      </xdr:spPr>
    </xdr:pic>
    <xdr:clientData/>
  </xdr:twoCellAnchor>
  <xdr:twoCellAnchor editAs="oneCell">
    <xdr:from>
      <xdr:col>16</xdr:col>
      <xdr:colOff>0</xdr:colOff>
      <xdr:row>178</xdr:row>
      <xdr:rowOff>0</xdr:rowOff>
    </xdr:from>
    <xdr:to>
      <xdr:col>16</xdr:col>
      <xdr:colOff>95250</xdr:colOff>
      <xdr:row>179</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236100"/>
          <a:ext cx="95250" cy="190500"/>
        </a:xfrm>
        <a:prstGeom prst="rect">
          <a:avLst/>
        </a:prstGeom>
        <a:noFill/>
        <a:ln w="9525">
          <a:noFill/>
        </a:ln>
      </xdr:spPr>
    </xdr:pic>
    <xdr:clientData/>
  </xdr:twoCellAnchor>
  <xdr:twoCellAnchor editAs="oneCell">
    <xdr:from>
      <xdr:col>16</xdr:col>
      <xdr:colOff>0</xdr:colOff>
      <xdr:row>179</xdr:row>
      <xdr:rowOff>0</xdr:rowOff>
    </xdr:from>
    <xdr:to>
      <xdr:col>16</xdr:col>
      <xdr:colOff>95250</xdr:colOff>
      <xdr:row>180</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95250" cy="200025"/>
        </a:xfrm>
        <a:prstGeom prst="rect">
          <a:avLst/>
        </a:prstGeom>
        <a:noFill/>
        <a:ln w="9525">
          <a:noFill/>
        </a:ln>
      </xdr:spPr>
    </xdr:pic>
    <xdr:clientData/>
  </xdr:twoCellAnchor>
  <xdr:twoCellAnchor editAs="oneCell">
    <xdr:from>
      <xdr:col>16</xdr:col>
      <xdr:colOff>0</xdr:colOff>
      <xdr:row>181</xdr:row>
      <xdr:rowOff>0</xdr:rowOff>
    </xdr:from>
    <xdr:to>
      <xdr:col>16</xdr:col>
      <xdr:colOff>95250</xdr:colOff>
      <xdr:row>182</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95250" cy="190500"/>
        </a:xfrm>
        <a:prstGeom prst="rect">
          <a:avLst/>
        </a:prstGeom>
        <a:noFill/>
        <a:ln w="9525">
          <a:noFill/>
        </a:ln>
      </xdr:spPr>
    </xdr:pic>
    <xdr:clientData/>
  </xdr:twoCellAnchor>
  <xdr:twoCellAnchor editAs="oneCell">
    <xdr:from>
      <xdr:col>16</xdr:col>
      <xdr:colOff>0</xdr:colOff>
      <xdr:row>183</xdr:row>
      <xdr:rowOff>0</xdr:rowOff>
    </xdr:from>
    <xdr:to>
      <xdr:col>16</xdr:col>
      <xdr:colOff>95250</xdr:colOff>
      <xdr:row>184</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188600"/>
          <a:ext cx="95250" cy="200025"/>
        </a:xfrm>
        <a:prstGeom prst="rect">
          <a:avLst/>
        </a:prstGeom>
        <a:noFill/>
        <a:ln w="9525">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95250" cy="190500"/>
        </a:xfrm>
        <a:prstGeom prst="rect">
          <a:avLst/>
        </a:prstGeom>
        <a:noFill/>
        <a:ln w="9525">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95250" cy="190500"/>
        </a:xfrm>
        <a:prstGeom prst="rect">
          <a:avLst/>
        </a:prstGeom>
        <a:noFill/>
        <a:ln w="9525">
          <a:noFill/>
        </a:ln>
      </xdr:spPr>
    </xdr:pic>
    <xdr:clientData/>
  </xdr:twoCellAnchor>
  <xdr:twoCellAnchor editAs="oneCell">
    <xdr:from>
      <xdr:col>16</xdr:col>
      <xdr:colOff>0</xdr:colOff>
      <xdr:row>187</xdr:row>
      <xdr:rowOff>0</xdr:rowOff>
    </xdr:from>
    <xdr:to>
      <xdr:col>16</xdr:col>
      <xdr:colOff>95250</xdr:colOff>
      <xdr:row>188</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95250" cy="190500"/>
        </a:xfrm>
        <a:prstGeom prst="rect">
          <a:avLst/>
        </a:prstGeom>
        <a:noFill/>
        <a:ln w="9525">
          <a:noFill/>
        </a:ln>
      </xdr:spPr>
    </xdr:pic>
    <xdr:clientData/>
  </xdr:twoCellAnchor>
  <xdr:twoCellAnchor editAs="oneCell">
    <xdr:from>
      <xdr:col>16</xdr:col>
      <xdr:colOff>0</xdr:colOff>
      <xdr:row>187</xdr:row>
      <xdr:rowOff>0</xdr:rowOff>
    </xdr:from>
    <xdr:to>
      <xdr:col>16</xdr:col>
      <xdr:colOff>95250</xdr:colOff>
      <xdr:row>188</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95250" cy="190500"/>
        </a:xfrm>
        <a:prstGeom prst="rect">
          <a:avLst/>
        </a:prstGeom>
        <a:noFill/>
        <a:ln w="9525">
          <a:noFill/>
        </a:ln>
      </xdr:spPr>
    </xdr:pic>
    <xdr:clientData/>
  </xdr:twoCellAnchor>
  <xdr:twoCellAnchor editAs="oneCell">
    <xdr:from>
      <xdr:col>16</xdr:col>
      <xdr:colOff>0</xdr:colOff>
      <xdr:row>188</xdr:row>
      <xdr:rowOff>0</xdr:rowOff>
    </xdr:from>
    <xdr:to>
      <xdr:col>16</xdr:col>
      <xdr:colOff>95250</xdr:colOff>
      <xdr:row>189</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141100"/>
          <a:ext cx="95250" cy="190500"/>
        </a:xfrm>
        <a:prstGeom prst="rect">
          <a:avLst/>
        </a:prstGeom>
        <a:noFill/>
        <a:ln w="9525">
          <a:noFill/>
        </a:ln>
      </xdr:spPr>
    </xdr:pic>
    <xdr:clientData/>
  </xdr:twoCellAnchor>
  <xdr:twoCellAnchor editAs="oneCell">
    <xdr:from>
      <xdr:col>16</xdr:col>
      <xdr:colOff>0</xdr:colOff>
      <xdr:row>189</xdr:row>
      <xdr:rowOff>0</xdr:rowOff>
    </xdr:from>
    <xdr:to>
      <xdr:col>16</xdr:col>
      <xdr:colOff>95250</xdr:colOff>
      <xdr:row>190</xdr:row>
      <xdr:rowOff>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194</xdr:row>
      <xdr:rowOff>0</xdr:rowOff>
    </xdr:from>
    <xdr:to>
      <xdr:col>16</xdr:col>
      <xdr:colOff>95250</xdr:colOff>
      <xdr:row>195</xdr:row>
      <xdr:rowOff>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95250" cy="190500"/>
        </a:xfrm>
        <a:prstGeom prst="rect">
          <a:avLst/>
        </a:prstGeom>
        <a:noFill/>
        <a:ln w="9525">
          <a:noFill/>
        </a:ln>
      </xdr:spPr>
    </xdr:pic>
    <xdr:clientData/>
  </xdr:twoCellAnchor>
  <xdr:twoCellAnchor editAs="oneCell">
    <xdr:from>
      <xdr:col>16</xdr:col>
      <xdr:colOff>0</xdr:colOff>
      <xdr:row>194</xdr:row>
      <xdr:rowOff>0</xdr:rowOff>
    </xdr:from>
    <xdr:to>
      <xdr:col>16</xdr:col>
      <xdr:colOff>95250</xdr:colOff>
      <xdr:row>195</xdr:row>
      <xdr:rowOff>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95250" cy="190500"/>
        </a:xfrm>
        <a:prstGeom prst="rect">
          <a:avLst/>
        </a:prstGeom>
        <a:noFill/>
        <a:ln w="9525">
          <a:noFill/>
        </a:ln>
      </xdr:spPr>
    </xdr:pic>
    <xdr:clientData/>
  </xdr:twoCellAnchor>
  <xdr:twoCellAnchor editAs="oneCell">
    <xdr:from>
      <xdr:col>16</xdr:col>
      <xdr:colOff>0</xdr:colOff>
      <xdr:row>195</xdr:row>
      <xdr:rowOff>0</xdr:rowOff>
    </xdr:from>
    <xdr:to>
      <xdr:col>16</xdr:col>
      <xdr:colOff>95250</xdr:colOff>
      <xdr:row>196</xdr:row>
      <xdr:rowOff>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95250" cy="190500"/>
        </a:xfrm>
        <a:prstGeom prst="rect">
          <a:avLst/>
        </a:prstGeom>
        <a:noFill/>
        <a:ln w="9525">
          <a:noFill/>
        </a:ln>
      </xdr:spPr>
    </xdr:pic>
    <xdr:clientData/>
  </xdr:twoCellAnchor>
  <xdr:twoCellAnchor editAs="oneCell">
    <xdr:from>
      <xdr:col>16</xdr:col>
      <xdr:colOff>0</xdr:colOff>
      <xdr:row>196</xdr:row>
      <xdr:rowOff>0</xdr:rowOff>
    </xdr:from>
    <xdr:to>
      <xdr:col>16</xdr:col>
      <xdr:colOff>95250</xdr:colOff>
      <xdr:row>197</xdr:row>
      <xdr:rowOff>9525</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665100"/>
          <a:ext cx="95250" cy="200025"/>
        </a:xfrm>
        <a:prstGeom prst="rect">
          <a:avLst/>
        </a:prstGeom>
        <a:noFill/>
        <a:ln w="9525">
          <a:noFill/>
        </a:ln>
      </xdr:spPr>
    </xdr:pic>
    <xdr:clientData/>
  </xdr:twoCellAnchor>
  <xdr:twoCellAnchor editAs="oneCell">
    <xdr:from>
      <xdr:col>16</xdr:col>
      <xdr:colOff>0</xdr:colOff>
      <xdr:row>197</xdr:row>
      <xdr:rowOff>0</xdr:rowOff>
    </xdr:from>
    <xdr:to>
      <xdr:col>16</xdr:col>
      <xdr:colOff>95250</xdr:colOff>
      <xdr:row>198</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95250" cy="190500"/>
        </a:xfrm>
        <a:prstGeom prst="rect">
          <a:avLst/>
        </a:prstGeom>
        <a:noFill/>
        <a:ln w="9525">
          <a:noFill/>
        </a:ln>
      </xdr:spPr>
    </xdr:pic>
    <xdr:clientData/>
  </xdr:twoCellAnchor>
  <xdr:twoCellAnchor editAs="oneCell">
    <xdr:from>
      <xdr:col>16</xdr:col>
      <xdr:colOff>0</xdr:colOff>
      <xdr:row>198</xdr:row>
      <xdr:rowOff>0</xdr:rowOff>
    </xdr:from>
    <xdr:to>
      <xdr:col>16</xdr:col>
      <xdr:colOff>95250</xdr:colOff>
      <xdr:row>199</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95250" cy="190500"/>
        </a:xfrm>
        <a:prstGeom prst="rect">
          <a:avLst/>
        </a:prstGeom>
        <a:noFill/>
        <a:ln w="9525">
          <a:noFill/>
        </a:ln>
      </xdr:spPr>
    </xdr:pic>
    <xdr:clientData/>
  </xdr:twoCellAnchor>
  <xdr:twoCellAnchor editAs="oneCell">
    <xdr:from>
      <xdr:col>16</xdr:col>
      <xdr:colOff>0</xdr:colOff>
      <xdr:row>199</xdr:row>
      <xdr:rowOff>0</xdr:rowOff>
    </xdr:from>
    <xdr:to>
      <xdr:col>16</xdr:col>
      <xdr:colOff>95250</xdr:colOff>
      <xdr:row>200</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95250" cy="190500"/>
        </a:xfrm>
        <a:prstGeom prst="rect">
          <a:avLst/>
        </a:prstGeom>
        <a:noFill/>
        <a:ln w="9525">
          <a:noFill/>
        </a:ln>
      </xdr:spPr>
    </xdr:pic>
    <xdr:clientData/>
  </xdr:twoCellAnchor>
  <xdr:twoCellAnchor editAs="oneCell">
    <xdr:from>
      <xdr:col>16</xdr:col>
      <xdr:colOff>0</xdr:colOff>
      <xdr:row>200</xdr:row>
      <xdr:rowOff>0</xdr:rowOff>
    </xdr:from>
    <xdr:to>
      <xdr:col>16</xdr:col>
      <xdr:colOff>95250</xdr:colOff>
      <xdr:row>201</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95250" cy="190500"/>
        </a:xfrm>
        <a:prstGeom prst="rect">
          <a:avLst/>
        </a:prstGeom>
        <a:noFill/>
        <a:ln w="9525">
          <a:noFill/>
        </a:ln>
      </xdr:spPr>
    </xdr:pic>
    <xdr:clientData/>
  </xdr:twoCellAnchor>
  <xdr:twoCellAnchor editAs="oneCell">
    <xdr:from>
      <xdr:col>16</xdr:col>
      <xdr:colOff>0</xdr:colOff>
      <xdr:row>201</xdr:row>
      <xdr:rowOff>0</xdr:rowOff>
    </xdr:from>
    <xdr:to>
      <xdr:col>16</xdr:col>
      <xdr:colOff>95250</xdr:colOff>
      <xdr:row>202</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617600"/>
          <a:ext cx="95250" cy="190500"/>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158</xdr:row>
      <xdr:rowOff>0</xdr:rowOff>
    </xdr:from>
    <xdr:to>
      <xdr:col>16</xdr:col>
      <xdr:colOff>95250</xdr:colOff>
      <xdr:row>159</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95250" cy="18097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159</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3335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159</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3335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162</xdr:row>
      <xdr:rowOff>104775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67627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19050</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95250" cy="190500"/>
        </a:xfrm>
        <a:prstGeom prst="rect">
          <a:avLst/>
        </a:prstGeom>
        <a:noFill/>
        <a:ln w="9525">
          <a:noFill/>
        </a:ln>
      </xdr:spPr>
    </xdr:pic>
    <xdr:clientData/>
  </xdr:twoCellAnchor>
  <xdr:twoCellAnchor editAs="oneCell">
    <xdr:from>
      <xdr:col>16</xdr:col>
      <xdr:colOff>0</xdr:colOff>
      <xdr:row>152</xdr:row>
      <xdr:rowOff>0</xdr:rowOff>
    </xdr:from>
    <xdr:to>
      <xdr:col>16</xdr:col>
      <xdr:colOff>95250</xdr:colOff>
      <xdr:row>152</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9525</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90500"/>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19050</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20002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9525</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90500"/>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95250" cy="18097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390525</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38100</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28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76200</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667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47625</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381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1881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190500"/>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71210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902600"/>
          <a:ext cx="190500" cy="200025"/>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0931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2361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183</xdr:row>
      <xdr:rowOff>0</xdr:rowOff>
    </xdr:from>
    <xdr:to>
      <xdr:col>16</xdr:col>
      <xdr:colOff>190500</xdr:colOff>
      <xdr:row>184</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188600"/>
          <a:ext cx="190500" cy="200025"/>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1411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190500" cy="190500"/>
        </a:xfrm>
        <a:prstGeom prst="rect">
          <a:avLst/>
        </a:prstGeom>
        <a:noFill/>
        <a:ln w="9525">
          <a:noFill/>
        </a:ln>
      </xdr:spPr>
    </xdr:pic>
    <xdr:clientData/>
  </xdr:twoCellAnchor>
  <xdr:twoCellAnchor editAs="oneCell">
    <xdr:from>
      <xdr:col>16</xdr:col>
      <xdr:colOff>0</xdr:colOff>
      <xdr:row>196</xdr:row>
      <xdr:rowOff>0</xdr:rowOff>
    </xdr:from>
    <xdr:to>
      <xdr:col>16</xdr:col>
      <xdr:colOff>190500</xdr:colOff>
      <xdr:row>197</xdr:row>
      <xdr:rowOff>9525</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665100"/>
          <a:ext cx="190500" cy="200025"/>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190500" cy="190500"/>
        </a:xfrm>
        <a:prstGeom prst="rect">
          <a:avLst/>
        </a:prstGeom>
        <a:noFill/>
        <a:ln w="9525">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61760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66675</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114300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858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66675</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476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390525</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9</xdr:row>
      <xdr:rowOff>0</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97155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571500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74295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323850</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571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390525</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38100</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28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76200</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667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47625</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381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66675</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476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9</xdr:row>
      <xdr:rowOff>0</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97155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571500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74295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323850</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571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571500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74295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323850</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571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19050</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2000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157</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95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66675</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571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76200</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667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47625</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381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66675</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476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390525</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38100</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28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76200</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667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47625</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381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66675</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476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9</xdr:row>
      <xdr:rowOff>0</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97155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571500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74295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323850</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571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390525</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571500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74295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323850</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571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157</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9525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66675</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571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76200</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667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66675</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476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9</xdr:row>
      <xdr:rowOff>0</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97155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390525</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38100</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28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76200</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667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47625</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381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1881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190500"/>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71210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902600"/>
          <a:ext cx="190500" cy="200025"/>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0931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2361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183</xdr:row>
      <xdr:rowOff>0</xdr:rowOff>
    </xdr:from>
    <xdr:to>
      <xdr:col>16</xdr:col>
      <xdr:colOff>190500</xdr:colOff>
      <xdr:row>184</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188600"/>
          <a:ext cx="190500" cy="200025"/>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1411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190500" cy="190500"/>
        </a:xfrm>
        <a:prstGeom prst="rect">
          <a:avLst/>
        </a:prstGeom>
        <a:noFill/>
        <a:ln w="9525">
          <a:noFill/>
        </a:ln>
      </xdr:spPr>
    </xdr:pic>
    <xdr:clientData/>
  </xdr:twoCellAnchor>
  <xdr:twoCellAnchor editAs="oneCell">
    <xdr:from>
      <xdr:col>16</xdr:col>
      <xdr:colOff>0</xdr:colOff>
      <xdr:row>196</xdr:row>
      <xdr:rowOff>0</xdr:rowOff>
    </xdr:from>
    <xdr:to>
      <xdr:col>16</xdr:col>
      <xdr:colOff>190500</xdr:colOff>
      <xdr:row>197</xdr:row>
      <xdr:rowOff>9525</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665100"/>
          <a:ext cx="190500" cy="200025"/>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190500" cy="190500"/>
        </a:xfrm>
        <a:prstGeom prst="rect">
          <a:avLst/>
        </a:prstGeom>
        <a:noFill/>
        <a:ln w="9525">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61760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66675</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476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9</xdr:row>
      <xdr:rowOff>0</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97155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571500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74295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323850</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571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390525</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9</xdr:row>
      <xdr:rowOff>0</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97155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571500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74295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323850</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571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19050</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2000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19050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152</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20955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152</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82975"/>
          <a:ext cx="190500" cy="2095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28575</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2095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37860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190500"/>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71210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902600"/>
          <a:ext cx="190500" cy="200025"/>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09310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4741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236100"/>
          <a:ext cx="190500" cy="190500"/>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617100"/>
          <a:ext cx="190500" cy="190500"/>
        </a:xfrm>
        <a:prstGeom prst="rect">
          <a:avLst/>
        </a:prstGeom>
        <a:noFill/>
        <a:ln w="9525">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998100"/>
          <a:ext cx="190500" cy="190500"/>
        </a:xfrm>
        <a:prstGeom prst="rect">
          <a:avLst/>
        </a:prstGeom>
        <a:noFill/>
        <a:ln w="9525">
          <a:noFill/>
        </a:ln>
      </xdr:spPr>
    </xdr:pic>
    <xdr:clientData/>
  </xdr:twoCellAnchor>
  <xdr:twoCellAnchor editAs="oneCell">
    <xdr:from>
      <xdr:col>16</xdr:col>
      <xdr:colOff>0</xdr:colOff>
      <xdr:row>183</xdr:row>
      <xdr:rowOff>0</xdr:rowOff>
    </xdr:from>
    <xdr:to>
      <xdr:col>16</xdr:col>
      <xdr:colOff>190500</xdr:colOff>
      <xdr:row>184</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188600"/>
          <a:ext cx="190500" cy="200025"/>
        </a:xfrm>
        <a:prstGeom prst="rect">
          <a:avLst/>
        </a:prstGeom>
        <a:noFill/>
        <a:ln w="9525">
          <a:noFill/>
        </a:ln>
      </xdr:spPr>
    </xdr:pic>
    <xdr:clientData/>
  </xdr:twoCellAnchor>
  <xdr:twoCellAnchor editAs="oneCell">
    <xdr:from>
      <xdr:col>16</xdr:col>
      <xdr:colOff>0</xdr:colOff>
      <xdr:row>183</xdr:row>
      <xdr:rowOff>0</xdr:rowOff>
    </xdr:from>
    <xdr:to>
      <xdr:col>16</xdr:col>
      <xdr:colOff>190500</xdr:colOff>
      <xdr:row>184</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188600"/>
          <a:ext cx="190500" cy="200025"/>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760100"/>
          <a:ext cx="190500" cy="190500"/>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7601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1411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190500" cy="190500"/>
        </a:xfrm>
        <a:prstGeom prst="rect">
          <a:avLst/>
        </a:prstGeom>
        <a:noFill/>
        <a:ln w="9525">
          <a:noFill/>
        </a:ln>
      </xdr:spPr>
    </xdr:pic>
    <xdr:clientData/>
  </xdr:twoCellAnchor>
  <xdr:twoCellAnchor editAs="oneCell">
    <xdr:from>
      <xdr:col>16</xdr:col>
      <xdr:colOff>0</xdr:colOff>
      <xdr:row>196</xdr:row>
      <xdr:rowOff>0</xdr:rowOff>
    </xdr:from>
    <xdr:to>
      <xdr:col>16</xdr:col>
      <xdr:colOff>190500</xdr:colOff>
      <xdr:row>197</xdr:row>
      <xdr:rowOff>9525</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665100"/>
          <a:ext cx="190500" cy="200025"/>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073675"/>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157</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9525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61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19050</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95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19050</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95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2781300"/>
          <a:ext cx="190500" cy="3810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733425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9048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371475</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429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390525</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56197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200025</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2416075"/>
          <a:ext cx="190500" cy="3714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162</xdr:row>
      <xdr:rowOff>28575</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323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157</xdr:row>
      <xdr:rowOff>38100</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40005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89270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38100</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28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47625</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381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1881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200025"/>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71210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902600"/>
          <a:ext cx="190500" cy="200025"/>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0931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2361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183</xdr:row>
      <xdr:rowOff>0</xdr:rowOff>
    </xdr:from>
    <xdr:to>
      <xdr:col>16</xdr:col>
      <xdr:colOff>190500</xdr:colOff>
      <xdr:row>184</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188600"/>
          <a:ext cx="190500" cy="200025"/>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1411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190500" cy="190500"/>
        </a:xfrm>
        <a:prstGeom prst="rect">
          <a:avLst/>
        </a:prstGeom>
        <a:noFill/>
        <a:ln w="9525">
          <a:noFill/>
        </a:ln>
      </xdr:spPr>
    </xdr:pic>
    <xdr:clientData/>
  </xdr:twoCellAnchor>
  <xdr:twoCellAnchor editAs="oneCell">
    <xdr:from>
      <xdr:col>16</xdr:col>
      <xdr:colOff>0</xdr:colOff>
      <xdr:row>196</xdr:row>
      <xdr:rowOff>0</xdr:rowOff>
    </xdr:from>
    <xdr:to>
      <xdr:col>16</xdr:col>
      <xdr:colOff>190500</xdr:colOff>
      <xdr:row>197</xdr:row>
      <xdr:rowOff>9525</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665100"/>
          <a:ext cx="190500" cy="200025"/>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190500" cy="200025"/>
        </a:xfrm>
        <a:prstGeom prst="rect">
          <a:avLst/>
        </a:prstGeom>
        <a:noFill/>
        <a:ln w="9525">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61760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123825</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048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428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123825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953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66675</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476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159</xdr:row>
      <xdr:rowOff>180975</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8097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160</xdr:row>
      <xdr:rowOff>0</xdr:rowOff>
    </xdr:from>
    <xdr:to>
      <xdr:col>16</xdr:col>
      <xdr:colOff>95250</xdr:colOff>
      <xdr:row>161</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95250" cy="200025"/>
        </a:xfrm>
        <a:prstGeom prst="rect">
          <a:avLst/>
        </a:prstGeom>
        <a:noFill/>
        <a:ln w="9525">
          <a:noFill/>
        </a:ln>
      </xdr:spPr>
    </xdr:pic>
    <xdr:clientData/>
  </xdr:twoCellAnchor>
  <xdr:twoCellAnchor editAs="oneCell">
    <xdr:from>
      <xdr:col>16</xdr:col>
      <xdr:colOff>0</xdr:colOff>
      <xdr:row>161</xdr:row>
      <xdr:rowOff>0</xdr:rowOff>
    </xdr:from>
    <xdr:to>
      <xdr:col>16</xdr:col>
      <xdr:colOff>95250</xdr:colOff>
      <xdr:row>162</xdr:row>
      <xdr:rowOff>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95250" cy="190500"/>
        </a:xfrm>
        <a:prstGeom prst="rect">
          <a:avLst/>
        </a:prstGeom>
        <a:noFill/>
        <a:ln w="9525">
          <a:noFill/>
        </a:ln>
      </xdr:spPr>
    </xdr:pic>
    <xdr:clientData/>
  </xdr:twoCellAnchor>
  <xdr:twoCellAnchor editAs="oneCell">
    <xdr:from>
      <xdr:col>16</xdr:col>
      <xdr:colOff>0</xdr:colOff>
      <xdr:row>163</xdr:row>
      <xdr:rowOff>0</xdr:rowOff>
    </xdr:from>
    <xdr:to>
      <xdr:col>16</xdr:col>
      <xdr:colOff>95250</xdr:colOff>
      <xdr:row>164</xdr:row>
      <xdr:rowOff>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378600"/>
          <a:ext cx="95250" cy="190500"/>
        </a:xfrm>
        <a:prstGeom prst="rect">
          <a:avLst/>
        </a:prstGeom>
        <a:noFill/>
        <a:ln w="9525">
          <a:noFill/>
        </a:ln>
      </xdr:spPr>
    </xdr:pic>
    <xdr:clientData/>
  </xdr:twoCellAnchor>
  <xdr:twoCellAnchor editAs="oneCell">
    <xdr:from>
      <xdr:col>16</xdr:col>
      <xdr:colOff>0</xdr:colOff>
      <xdr:row>164</xdr:row>
      <xdr:rowOff>0</xdr:rowOff>
    </xdr:from>
    <xdr:to>
      <xdr:col>16</xdr:col>
      <xdr:colOff>95250</xdr:colOff>
      <xdr:row>165</xdr:row>
      <xdr:rowOff>0</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95250" cy="190500"/>
        </a:xfrm>
        <a:prstGeom prst="rect">
          <a:avLst/>
        </a:prstGeom>
        <a:noFill/>
        <a:ln w="9525">
          <a:noFill/>
        </a:ln>
      </xdr:spPr>
    </xdr:pic>
    <xdr:clientData/>
  </xdr:twoCellAnchor>
  <xdr:twoCellAnchor editAs="oneCell">
    <xdr:from>
      <xdr:col>16</xdr:col>
      <xdr:colOff>0</xdr:colOff>
      <xdr:row>165</xdr:row>
      <xdr:rowOff>0</xdr:rowOff>
    </xdr:from>
    <xdr:to>
      <xdr:col>16</xdr:col>
      <xdr:colOff>95250</xdr:colOff>
      <xdr:row>166</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95250" cy="190500"/>
        </a:xfrm>
        <a:prstGeom prst="rect">
          <a:avLst/>
        </a:prstGeom>
        <a:noFill/>
        <a:ln w="9525">
          <a:noFill/>
        </a:ln>
      </xdr:spPr>
    </xdr:pic>
    <xdr:clientData/>
  </xdr:twoCellAnchor>
  <xdr:twoCellAnchor editAs="oneCell">
    <xdr:from>
      <xdr:col>16</xdr:col>
      <xdr:colOff>0</xdr:colOff>
      <xdr:row>166</xdr:row>
      <xdr:rowOff>0</xdr:rowOff>
    </xdr:from>
    <xdr:to>
      <xdr:col>16</xdr:col>
      <xdr:colOff>95250</xdr:colOff>
      <xdr:row>167</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95250" cy="190500"/>
        </a:xfrm>
        <a:prstGeom prst="rect">
          <a:avLst/>
        </a:prstGeom>
        <a:noFill/>
        <a:ln w="9525">
          <a:noFill/>
        </a:ln>
      </xdr:spPr>
    </xdr:pic>
    <xdr:clientData/>
  </xdr:twoCellAnchor>
  <xdr:twoCellAnchor editAs="oneCell">
    <xdr:from>
      <xdr:col>16</xdr:col>
      <xdr:colOff>0</xdr:colOff>
      <xdr:row>167</xdr:row>
      <xdr:rowOff>0</xdr:rowOff>
    </xdr:from>
    <xdr:to>
      <xdr:col>16</xdr:col>
      <xdr:colOff>95250</xdr:colOff>
      <xdr:row>168</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95250" cy="190500"/>
        </a:xfrm>
        <a:prstGeom prst="rect">
          <a:avLst/>
        </a:prstGeom>
        <a:noFill/>
        <a:ln w="9525">
          <a:noFill/>
        </a:ln>
      </xdr:spPr>
    </xdr:pic>
    <xdr:clientData/>
  </xdr:twoCellAnchor>
  <xdr:twoCellAnchor editAs="oneCell">
    <xdr:from>
      <xdr:col>16</xdr:col>
      <xdr:colOff>0</xdr:colOff>
      <xdr:row>168</xdr:row>
      <xdr:rowOff>0</xdr:rowOff>
    </xdr:from>
    <xdr:to>
      <xdr:col>16</xdr:col>
      <xdr:colOff>95250</xdr:colOff>
      <xdr:row>169</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95250" cy="190500"/>
        </a:xfrm>
        <a:prstGeom prst="rect">
          <a:avLst/>
        </a:prstGeom>
        <a:noFill/>
        <a:ln w="9525">
          <a:noFill/>
        </a:ln>
      </xdr:spPr>
    </xdr:pic>
    <xdr:clientData/>
  </xdr:twoCellAnchor>
  <xdr:twoCellAnchor editAs="oneCell">
    <xdr:from>
      <xdr:col>16</xdr:col>
      <xdr:colOff>0</xdr:colOff>
      <xdr:row>169</xdr:row>
      <xdr:rowOff>0</xdr:rowOff>
    </xdr:from>
    <xdr:to>
      <xdr:col>16</xdr:col>
      <xdr:colOff>95250</xdr:colOff>
      <xdr:row>170</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95250" cy="190500"/>
        </a:xfrm>
        <a:prstGeom prst="rect">
          <a:avLst/>
        </a:prstGeom>
        <a:noFill/>
        <a:ln w="9525">
          <a:noFill/>
        </a:ln>
      </xdr:spPr>
    </xdr:pic>
    <xdr:clientData/>
  </xdr:twoCellAnchor>
  <xdr:twoCellAnchor editAs="oneCell">
    <xdr:from>
      <xdr:col>16</xdr:col>
      <xdr:colOff>0</xdr:colOff>
      <xdr:row>173</xdr:row>
      <xdr:rowOff>0</xdr:rowOff>
    </xdr:from>
    <xdr:to>
      <xdr:col>16</xdr:col>
      <xdr:colOff>95250</xdr:colOff>
      <xdr:row>174</xdr:row>
      <xdr:rowOff>0</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95250" cy="190500"/>
        </a:xfrm>
        <a:prstGeom prst="rect">
          <a:avLst/>
        </a:prstGeom>
        <a:noFill/>
        <a:ln w="9525">
          <a:noFill/>
        </a:ln>
      </xdr:spPr>
    </xdr:pic>
    <xdr:clientData/>
  </xdr:twoCellAnchor>
  <xdr:twoCellAnchor editAs="oneCell">
    <xdr:from>
      <xdr:col>16</xdr:col>
      <xdr:colOff>0</xdr:colOff>
      <xdr:row>174</xdr:row>
      <xdr:rowOff>0</xdr:rowOff>
    </xdr:from>
    <xdr:to>
      <xdr:col>16</xdr:col>
      <xdr:colOff>95250</xdr:colOff>
      <xdr:row>175</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474100"/>
          <a:ext cx="95250" cy="190500"/>
        </a:xfrm>
        <a:prstGeom prst="rect">
          <a:avLst/>
        </a:prstGeom>
        <a:noFill/>
        <a:ln w="9525">
          <a:noFill/>
        </a:ln>
      </xdr:spPr>
    </xdr:pic>
    <xdr:clientData/>
  </xdr:twoCellAnchor>
  <xdr:twoCellAnchor editAs="oneCell">
    <xdr:from>
      <xdr:col>16</xdr:col>
      <xdr:colOff>0</xdr:colOff>
      <xdr:row>175</xdr:row>
      <xdr:rowOff>0</xdr:rowOff>
    </xdr:from>
    <xdr:to>
      <xdr:col>16</xdr:col>
      <xdr:colOff>95250</xdr:colOff>
      <xdr:row>176</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95250" cy="190500"/>
        </a:xfrm>
        <a:prstGeom prst="rect">
          <a:avLst/>
        </a:prstGeom>
        <a:noFill/>
        <a:ln w="9525">
          <a:noFill/>
        </a:ln>
      </xdr:spPr>
    </xdr:pic>
    <xdr:clientData/>
  </xdr:twoCellAnchor>
  <xdr:twoCellAnchor editAs="oneCell">
    <xdr:from>
      <xdr:col>16</xdr:col>
      <xdr:colOff>0</xdr:colOff>
      <xdr:row>176</xdr:row>
      <xdr:rowOff>0</xdr:rowOff>
    </xdr:from>
    <xdr:to>
      <xdr:col>16</xdr:col>
      <xdr:colOff>95250</xdr:colOff>
      <xdr:row>177</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95250" cy="190500"/>
        </a:xfrm>
        <a:prstGeom prst="rect">
          <a:avLst/>
        </a:prstGeom>
        <a:noFill/>
        <a:ln w="9525">
          <a:noFill/>
        </a:ln>
      </xdr:spPr>
    </xdr:pic>
    <xdr:clientData/>
  </xdr:twoCellAnchor>
  <xdr:twoCellAnchor editAs="oneCell">
    <xdr:from>
      <xdr:col>16</xdr:col>
      <xdr:colOff>0</xdr:colOff>
      <xdr:row>177</xdr:row>
      <xdr:rowOff>0</xdr:rowOff>
    </xdr:from>
    <xdr:to>
      <xdr:col>16</xdr:col>
      <xdr:colOff>95250</xdr:colOff>
      <xdr:row>178</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95250" cy="190500"/>
        </a:xfrm>
        <a:prstGeom prst="rect">
          <a:avLst/>
        </a:prstGeom>
        <a:noFill/>
        <a:ln w="9525">
          <a:noFill/>
        </a:ln>
      </xdr:spPr>
    </xdr:pic>
    <xdr:clientData/>
  </xdr:twoCellAnchor>
  <xdr:twoCellAnchor editAs="oneCell">
    <xdr:from>
      <xdr:col>16</xdr:col>
      <xdr:colOff>0</xdr:colOff>
      <xdr:row>179</xdr:row>
      <xdr:rowOff>0</xdr:rowOff>
    </xdr:from>
    <xdr:to>
      <xdr:col>16</xdr:col>
      <xdr:colOff>95250</xdr:colOff>
      <xdr:row>180</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95250" cy="190500"/>
        </a:xfrm>
        <a:prstGeom prst="rect">
          <a:avLst/>
        </a:prstGeom>
        <a:noFill/>
        <a:ln w="9525">
          <a:noFill/>
        </a:ln>
      </xdr:spPr>
    </xdr:pic>
    <xdr:clientData/>
  </xdr:twoCellAnchor>
  <xdr:twoCellAnchor editAs="oneCell">
    <xdr:from>
      <xdr:col>16</xdr:col>
      <xdr:colOff>0</xdr:colOff>
      <xdr:row>180</xdr:row>
      <xdr:rowOff>0</xdr:rowOff>
    </xdr:from>
    <xdr:to>
      <xdr:col>16</xdr:col>
      <xdr:colOff>95250</xdr:colOff>
      <xdr:row>181</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617100"/>
          <a:ext cx="95250" cy="190500"/>
        </a:xfrm>
        <a:prstGeom prst="rect">
          <a:avLst/>
        </a:prstGeom>
        <a:noFill/>
        <a:ln w="9525">
          <a:noFill/>
        </a:ln>
      </xdr:spPr>
    </xdr:pic>
    <xdr:clientData/>
  </xdr:twoCellAnchor>
  <xdr:twoCellAnchor editAs="oneCell">
    <xdr:from>
      <xdr:col>16</xdr:col>
      <xdr:colOff>0</xdr:colOff>
      <xdr:row>181</xdr:row>
      <xdr:rowOff>0</xdr:rowOff>
    </xdr:from>
    <xdr:to>
      <xdr:col>16</xdr:col>
      <xdr:colOff>95250</xdr:colOff>
      <xdr:row>182</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95250" cy="190500"/>
        </a:xfrm>
        <a:prstGeom prst="rect">
          <a:avLst/>
        </a:prstGeom>
        <a:noFill/>
        <a:ln w="9525">
          <a:noFill/>
        </a:ln>
      </xdr:spPr>
    </xdr:pic>
    <xdr:clientData/>
  </xdr:twoCellAnchor>
  <xdr:twoCellAnchor editAs="oneCell">
    <xdr:from>
      <xdr:col>16</xdr:col>
      <xdr:colOff>0</xdr:colOff>
      <xdr:row>182</xdr:row>
      <xdr:rowOff>0</xdr:rowOff>
    </xdr:from>
    <xdr:to>
      <xdr:col>16</xdr:col>
      <xdr:colOff>95250</xdr:colOff>
      <xdr:row>183</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998100"/>
          <a:ext cx="95250" cy="190500"/>
        </a:xfrm>
        <a:prstGeom prst="rect">
          <a:avLst/>
        </a:prstGeom>
        <a:noFill/>
        <a:ln w="9525">
          <a:noFill/>
        </a:ln>
      </xdr:spPr>
    </xdr:pic>
    <xdr:clientData/>
  </xdr:twoCellAnchor>
  <xdr:twoCellAnchor editAs="oneCell">
    <xdr:from>
      <xdr:col>16</xdr:col>
      <xdr:colOff>0</xdr:colOff>
      <xdr:row>185</xdr:row>
      <xdr:rowOff>0</xdr:rowOff>
    </xdr:from>
    <xdr:to>
      <xdr:col>16</xdr:col>
      <xdr:colOff>95250</xdr:colOff>
      <xdr:row>186</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569600"/>
          <a:ext cx="95250" cy="190500"/>
        </a:xfrm>
        <a:prstGeom prst="rect">
          <a:avLst/>
        </a:prstGeom>
        <a:noFill/>
        <a:ln w="9525">
          <a:noFill/>
        </a:ln>
      </xdr:spPr>
    </xdr:pic>
    <xdr:clientData/>
  </xdr:twoCellAnchor>
  <xdr:twoCellAnchor editAs="oneCell">
    <xdr:from>
      <xdr:col>16</xdr:col>
      <xdr:colOff>0</xdr:colOff>
      <xdr:row>187</xdr:row>
      <xdr:rowOff>0</xdr:rowOff>
    </xdr:from>
    <xdr:to>
      <xdr:col>16</xdr:col>
      <xdr:colOff>95250</xdr:colOff>
      <xdr:row>188</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95250" cy="190500"/>
        </a:xfrm>
        <a:prstGeom prst="rect">
          <a:avLst/>
        </a:prstGeom>
        <a:noFill/>
        <a:ln w="9525">
          <a:noFill/>
        </a:ln>
      </xdr:spPr>
    </xdr:pic>
    <xdr:clientData/>
  </xdr:twoCellAnchor>
  <xdr:twoCellAnchor editAs="oneCell">
    <xdr:from>
      <xdr:col>16</xdr:col>
      <xdr:colOff>0</xdr:colOff>
      <xdr:row>189</xdr:row>
      <xdr:rowOff>0</xdr:rowOff>
    </xdr:from>
    <xdr:to>
      <xdr:col>16</xdr:col>
      <xdr:colOff>95250</xdr:colOff>
      <xdr:row>190</xdr:row>
      <xdr:rowOff>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191</xdr:row>
      <xdr:rowOff>0</xdr:rowOff>
    </xdr:from>
    <xdr:to>
      <xdr:col>16</xdr:col>
      <xdr:colOff>95250</xdr:colOff>
      <xdr:row>192</xdr:row>
      <xdr:rowOff>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712600"/>
          <a:ext cx="95250" cy="190500"/>
        </a:xfrm>
        <a:prstGeom prst="rect">
          <a:avLst/>
        </a:prstGeom>
        <a:noFill/>
        <a:ln w="9525">
          <a:noFill/>
        </a:ln>
      </xdr:spPr>
    </xdr:pic>
    <xdr:clientData/>
  </xdr:twoCellAnchor>
  <xdr:twoCellAnchor editAs="oneCell">
    <xdr:from>
      <xdr:col>16</xdr:col>
      <xdr:colOff>0</xdr:colOff>
      <xdr:row>192</xdr:row>
      <xdr:rowOff>0</xdr:rowOff>
    </xdr:from>
    <xdr:to>
      <xdr:col>16</xdr:col>
      <xdr:colOff>95250</xdr:colOff>
      <xdr:row>193</xdr:row>
      <xdr:rowOff>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903100"/>
          <a:ext cx="95250" cy="190500"/>
        </a:xfrm>
        <a:prstGeom prst="rect">
          <a:avLst/>
        </a:prstGeom>
        <a:noFill/>
        <a:ln w="9525">
          <a:noFill/>
        </a:ln>
      </xdr:spPr>
    </xdr:pic>
    <xdr:clientData/>
  </xdr:twoCellAnchor>
  <xdr:twoCellAnchor editAs="oneCell">
    <xdr:from>
      <xdr:col>16</xdr:col>
      <xdr:colOff>0</xdr:colOff>
      <xdr:row>193</xdr:row>
      <xdr:rowOff>0</xdr:rowOff>
    </xdr:from>
    <xdr:to>
      <xdr:col>16</xdr:col>
      <xdr:colOff>95250</xdr:colOff>
      <xdr:row>194</xdr:row>
      <xdr:rowOff>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95250" cy="190500"/>
        </a:xfrm>
        <a:prstGeom prst="rect">
          <a:avLst/>
        </a:prstGeom>
        <a:noFill/>
        <a:ln w="9525">
          <a:noFill/>
        </a:ln>
      </xdr:spPr>
    </xdr:pic>
    <xdr:clientData/>
  </xdr:twoCellAnchor>
  <xdr:twoCellAnchor editAs="oneCell">
    <xdr:from>
      <xdr:col>16</xdr:col>
      <xdr:colOff>0</xdr:colOff>
      <xdr:row>194</xdr:row>
      <xdr:rowOff>0</xdr:rowOff>
    </xdr:from>
    <xdr:to>
      <xdr:col>16</xdr:col>
      <xdr:colOff>95250</xdr:colOff>
      <xdr:row>195</xdr:row>
      <xdr:rowOff>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95250" cy="190500"/>
        </a:xfrm>
        <a:prstGeom prst="rect">
          <a:avLst/>
        </a:prstGeom>
        <a:noFill/>
        <a:ln w="9525">
          <a:noFill/>
        </a:ln>
      </xdr:spPr>
    </xdr:pic>
    <xdr:clientData/>
  </xdr:twoCellAnchor>
  <xdr:twoCellAnchor editAs="oneCell">
    <xdr:from>
      <xdr:col>16</xdr:col>
      <xdr:colOff>0</xdr:colOff>
      <xdr:row>195</xdr:row>
      <xdr:rowOff>0</xdr:rowOff>
    </xdr:from>
    <xdr:to>
      <xdr:col>16</xdr:col>
      <xdr:colOff>95250</xdr:colOff>
      <xdr:row>196</xdr:row>
      <xdr:rowOff>9525</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95250" cy="200025"/>
        </a:xfrm>
        <a:prstGeom prst="rect">
          <a:avLst/>
        </a:prstGeom>
        <a:noFill/>
        <a:ln w="9525">
          <a:noFill/>
        </a:ln>
      </xdr:spPr>
    </xdr:pic>
    <xdr:clientData/>
  </xdr:twoCellAnchor>
  <xdr:twoCellAnchor editAs="oneCell">
    <xdr:from>
      <xdr:col>16</xdr:col>
      <xdr:colOff>0</xdr:colOff>
      <xdr:row>197</xdr:row>
      <xdr:rowOff>0</xdr:rowOff>
    </xdr:from>
    <xdr:to>
      <xdr:col>16</xdr:col>
      <xdr:colOff>95250</xdr:colOff>
      <xdr:row>198</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95250" cy="190500"/>
        </a:xfrm>
        <a:prstGeom prst="rect">
          <a:avLst/>
        </a:prstGeom>
        <a:noFill/>
        <a:ln w="9525">
          <a:noFill/>
        </a:ln>
      </xdr:spPr>
    </xdr:pic>
    <xdr:clientData/>
  </xdr:twoCellAnchor>
  <xdr:twoCellAnchor editAs="oneCell">
    <xdr:from>
      <xdr:col>16</xdr:col>
      <xdr:colOff>0</xdr:colOff>
      <xdr:row>198</xdr:row>
      <xdr:rowOff>0</xdr:rowOff>
    </xdr:from>
    <xdr:to>
      <xdr:col>16</xdr:col>
      <xdr:colOff>95250</xdr:colOff>
      <xdr:row>199</xdr:row>
      <xdr:rowOff>0</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95250" cy="190500"/>
        </a:xfrm>
        <a:prstGeom prst="rect">
          <a:avLst/>
        </a:prstGeom>
        <a:noFill/>
        <a:ln w="9525">
          <a:noFill/>
        </a:ln>
      </xdr:spPr>
    </xdr:pic>
    <xdr:clientData/>
  </xdr:twoCellAnchor>
  <xdr:twoCellAnchor editAs="oneCell">
    <xdr:from>
      <xdr:col>16</xdr:col>
      <xdr:colOff>0</xdr:colOff>
      <xdr:row>199</xdr:row>
      <xdr:rowOff>0</xdr:rowOff>
    </xdr:from>
    <xdr:to>
      <xdr:col>16</xdr:col>
      <xdr:colOff>95250</xdr:colOff>
      <xdr:row>200</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95250" cy="190500"/>
        </a:xfrm>
        <a:prstGeom prst="rect">
          <a:avLst/>
        </a:prstGeom>
        <a:noFill/>
        <a:ln w="9525">
          <a:noFill/>
        </a:ln>
      </xdr:spPr>
    </xdr:pic>
    <xdr:clientData/>
  </xdr:twoCellAnchor>
  <xdr:twoCellAnchor editAs="oneCell">
    <xdr:from>
      <xdr:col>16</xdr:col>
      <xdr:colOff>0</xdr:colOff>
      <xdr:row>200</xdr:row>
      <xdr:rowOff>0</xdr:rowOff>
    </xdr:from>
    <xdr:to>
      <xdr:col>16</xdr:col>
      <xdr:colOff>95250</xdr:colOff>
      <xdr:row>201</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95250" cy="190500"/>
        </a:xfrm>
        <a:prstGeom prst="rect">
          <a:avLst/>
        </a:prstGeom>
        <a:noFill/>
        <a:ln w="9525">
          <a:noFill/>
        </a:ln>
      </xdr:spPr>
    </xdr:pic>
    <xdr:clientData/>
  </xdr:twoCellAnchor>
  <xdr:twoCellAnchor editAs="oneCell">
    <xdr:from>
      <xdr:col>16</xdr:col>
      <xdr:colOff>0</xdr:colOff>
      <xdr:row>202</xdr:row>
      <xdr:rowOff>0</xdr:rowOff>
    </xdr:from>
    <xdr:to>
      <xdr:col>16</xdr:col>
      <xdr:colOff>95250</xdr:colOff>
      <xdr:row>203</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808100"/>
          <a:ext cx="95250" cy="190500"/>
        </a:xfrm>
        <a:prstGeom prst="rect">
          <a:avLst/>
        </a:prstGeom>
        <a:noFill/>
        <a:ln w="9525">
          <a:noFill/>
        </a:ln>
      </xdr:spPr>
    </xdr:pic>
    <xdr:clientData/>
  </xdr:twoCellAnchor>
  <xdr:twoCellAnchor editAs="oneCell">
    <xdr:from>
      <xdr:col>16</xdr:col>
      <xdr:colOff>0</xdr:colOff>
      <xdr:row>203</xdr:row>
      <xdr:rowOff>0</xdr:rowOff>
    </xdr:from>
    <xdr:to>
      <xdr:col>16</xdr:col>
      <xdr:colOff>95250</xdr:colOff>
      <xdr:row>204</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998600"/>
          <a:ext cx="95250" cy="190500"/>
        </a:xfrm>
        <a:prstGeom prst="rect">
          <a:avLst/>
        </a:prstGeom>
        <a:noFill/>
        <a:ln w="9525">
          <a:noFill/>
        </a:ln>
      </xdr:spPr>
    </xdr:pic>
    <xdr:clientData/>
  </xdr:twoCellAnchor>
  <xdr:twoCellAnchor editAs="oneCell">
    <xdr:from>
      <xdr:col>16</xdr:col>
      <xdr:colOff>0</xdr:colOff>
      <xdr:row>204</xdr:row>
      <xdr:rowOff>0</xdr:rowOff>
    </xdr:from>
    <xdr:to>
      <xdr:col>16</xdr:col>
      <xdr:colOff>95250</xdr:colOff>
      <xdr:row>205</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189100"/>
          <a:ext cx="95250" cy="190500"/>
        </a:xfrm>
        <a:prstGeom prst="rect">
          <a:avLst/>
        </a:prstGeom>
        <a:noFill/>
        <a:ln w="9525">
          <a:noFill/>
        </a:ln>
      </xdr:spPr>
    </xdr:pic>
    <xdr:clientData/>
  </xdr:twoCellAnchor>
  <xdr:twoCellAnchor editAs="oneCell">
    <xdr:from>
      <xdr:col>16</xdr:col>
      <xdr:colOff>0</xdr:colOff>
      <xdr:row>205</xdr:row>
      <xdr:rowOff>0</xdr:rowOff>
    </xdr:from>
    <xdr:to>
      <xdr:col>16</xdr:col>
      <xdr:colOff>95250</xdr:colOff>
      <xdr:row>206</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379600"/>
          <a:ext cx="95250" cy="190500"/>
        </a:xfrm>
        <a:prstGeom prst="rect">
          <a:avLst/>
        </a:prstGeom>
        <a:noFill/>
        <a:ln w="9525">
          <a:noFill/>
        </a:ln>
      </xdr:spPr>
    </xdr:pic>
    <xdr:clientData/>
  </xdr:twoCellAnchor>
  <xdr:twoCellAnchor editAs="oneCell">
    <xdr:from>
      <xdr:col>16</xdr:col>
      <xdr:colOff>0</xdr:colOff>
      <xdr:row>206</xdr:row>
      <xdr:rowOff>0</xdr:rowOff>
    </xdr:from>
    <xdr:to>
      <xdr:col>16</xdr:col>
      <xdr:colOff>95250</xdr:colOff>
      <xdr:row>207</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570100"/>
          <a:ext cx="95250" cy="190500"/>
        </a:xfrm>
        <a:prstGeom prst="rect">
          <a:avLst/>
        </a:prstGeom>
        <a:noFill/>
        <a:ln w="9525">
          <a:noFill/>
        </a:ln>
      </xdr:spPr>
    </xdr:pic>
    <xdr:clientData/>
  </xdr:twoCellAnchor>
  <xdr:twoCellAnchor editAs="oneCell">
    <xdr:from>
      <xdr:col>16</xdr:col>
      <xdr:colOff>0</xdr:colOff>
      <xdr:row>207</xdr:row>
      <xdr:rowOff>0</xdr:rowOff>
    </xdr:from>
    <xdr:to>
      <xdr:col>16</xdr:col>
      <xdr:colOff>95250</xdr:colOff>
      <xdr:row>208</xdr:row>
      <xdr:rowOff>0</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760600"/>
          <a:ext cx="95250" cy="190500"/>
        </a:xfrm>
        <a:prstGeom prst="rect">
          <a:avLst/>
        </a:prstGeom>
        <a:noFill/>
        <a:ln w="9525">
          <a:noFill/>
        </a:ln>
      </xdr:spPr>
    </xdr:pic>
    <xdr:clientData/>
  </xdr:twoCellAnchor>
  <xdr:twoCellAnchor editAs="oneCell">
    <xdr:from>
      <xdr:col>16</xdr:col>
      <xdr:colOff>0</xdr:colOff>
      <xdr:row>209</xdr:row>
      <xdr:rowOff>0</xdr:rowOff>
    </xdr:from>
    <xdr:to>
      <xdr:col>16</xdr:col>
      <xdr:colOff>95250</xdr:colOff>
      <xdr:row>210</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141600"/>
          <a:ext cx="95250" cy="190500"/>
        </a:xfrm>
        <a:prstGeom prst="rect">
          <a:avLst/>
        </a:prstGeom>
        <a:noFill/>
        <a:ln w="9525">
          <a:noFill/>
        </a:ln>
      </xdr:spPr>
    </xdr:pic>
    <xdr:clientData/>
  </xdr:twoCellAnchor>
  <xdr:twoCellAnchor editAs="oneCell">
    <xdr:from>
      <xdr:col>16</xdr:col>
      <xdr:colOff>0</xdr:colOff>
      <xdr:row>211</xdr:row>
      <xdr:rowOff>0</xdr:rowOff>
    </xdr:from>
    <xdr:to>
      <xdr:col>16</xdr:col>
      <xdr:colOff>95250</xdr:colOff>
      <xdr:row>212</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522600"/>
          <a:ext cx="95250" cy="190500"/>
        </a:xfrm>
        <a:prstGeom prst="rect">
          <a:avLst/>
        </a:prstGeom>
        <a:noFill/>
        <a:ln w="9525">
          <a:noFill/>
        </a:ln>
      </xdr:spPr>
    </xdr:pic>
    <xdr:clientData/>
  </xdr:twoCellAnchor>
  <xdr:twoCellAnchor editAs="oneCell">
    <xdr:from>
      <xdr:col>16</xdr:col>
      <xdr:colOff>0</xdr:colOff>
      <xdr:row>212</xdr:row>
      <xdr:rowOff>0</xdr:rowOff>
    </xdr:from>
    <xdr:to>
      <xdr:col>16</xdr:col>
      <xdr:colOff>95250</xdr:colOff>
      <xdr:row>212</xdr:row>
      <xdr:rowOff>180975</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713100"/>
          <a:ext cx="95250" cy="180975"/>
        </a:xfrm>
        <a:prstGeom prst="rect">
          <a:avLst/>
        </a:prstGeom>
        <a:noFill/>
        <a:ln w="9525">
          <a:noFill/>
        </a:ln>
      </xdr:spPr>
    </xdr:pic>
    <xdr:clientData/>
  </xdr:twoCellAnchor>
  <xdr:twoCellAnchor editAs="oneCell">
    <xdr:from>
      <xdr:col>16</xdr:col>
      <xdr:colOff>0</xdr:colOff>
      <xdr:row>213</xdr:row>
      <xdr:rowOff>0</xdr:rowOff>
    </xdr:from>
    <xdr:to>
      <xdr:col>16</xdr:col>
      <xdr:colOff>95250</xdr:colOff>
      <xdr:row>214</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903600"/>
          <a:ext cx="95250" cy="190500"/>
        </a:xfrm>
        <a:prstGeom prst="rect">
          <a:avLst/>
        </a:prstGeom>
        <a:noFill/>
        <a:ln w="9525">
          <a:noFill/>
        </a:ln>
      </xdr:spPr>
    </xdr:pic>
    <xdr:clientData/>
  </xdr:twoCellAnchor>
  <xdr:twoCellAnchor editAs="oneCell">
    <xdr:from>
      <xdr:col>16</xdr:col>
      <xdr:colOff>0</xdr:colOff>
      <xdr:row>214</xdr:row>
      <xdr:rowOff>0</xdr:rowOff>
    </xdr:from>
    <xdr:to>
      <xdr:col>16</xdr:col>
      <xdr:colOff>95250</xdr:colOff>
      <xdr:row>215</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094100"/>
          <a:ext cx="95250" cy="190500"/>
        </a:xfrm>
        <a:prstGeom prst="rect">
          <a:avLst/>
        </a:prstGeom>
        <a:noFill/>
        <a:ln w="9525">
          <a:noFill/>
        </a:ln>
      </xdr:spPr>
    </xdr:pic>
    <xdr:clientData/>
  </xdr:twoCellAnchor>
  <xdr:twoCellAnchor editAs="oneCell">
    <xdr:from>
      <xdr:col>16</xdr:col>
      <xdr:colOff>0</xdr:colOff>
      <xdr:row>215</xdr:row>
      <xdr:rowOff>0</xdr:rowOff>
    </xdr:from>
    <xdr:to>
      <xdr:col>16</xdr:col>
      <xdr:colOff>95250</xdr:colOff>
      <xdr:row>216</xdr:row>
      <xdr:rowOff>0</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284600"/>
          <a:ext cx="95250" cy="190500"/>
        </a:xfrm>
        <a:prstGeom prst="rect">
          <a:avLst/>
        </a:prstGeom>
        <a:noFill/>
        <a:ln w="9525">
          <a:noFill/>
        </a:ln>
      </xdr:spPr>
    </xdr:pic>
    <xdr:clientData/>
  </xdr:twoCellAnchor>
  <xdr:twoCellAnchor editAs="oneCell">
    <xdr:from>
      <xdr:col>16</xdr:col>
      <xdr:colOff>0</xdr:colOff>
      <xdr:row>216</xdr:row>
      <xdr:rowOff>0</xdr:rowOff>
    </xdr:from>
    <xdr:to>
      <xdr:col>16</xdr:col>
      <xdr:colOff>95250</xdr:colOff>
      <xdr:row>217</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475100"/>
          <a:ext cx="95250" cy="200025"/>
        </a:xfrm>
        <a:prstGeom prst="rect">
          <a:avLst/>
        </a:prstGeom>
        <a:noFill/>
        <a:ln w="9525">
          <a:noFill/>
        </a:ln>
      </xdr:spPr>
    </xdr:pic>
    <xdr:clientData/>
  </xdr:twoCellAnchor>
  <xdr:twoCellAnchor editAs="oneCell">
    <xdr:from>
      <xdr:col>16</xdr:col>
      <xdr:colOff>0</xdr:colOff>
      <xdr:row>217</xdr:row>
      <xdr:rowOff>0</xdr:rowOff>
    </xdr:from>
    <xdr:to>
      <xdr:col>16</xdr:col>
      <xdr:colOff>95250</xdr:colOff>
      <xdr:row>218</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665600"/>
          <a:ext cx="95250" cy="190500"/>
        </a:xfrm>
        <a:prstGeom prst="rect">
          <a:avLst/>
        </a:prstGeom>
        <a:noFill/>
        <a:ln w="9525">
          <a:noFill/>
        </a:ln>
      </xdr:spPr>
    </xdr:pic>
    <xdr:clientData/>
  </xdr:twoCellAnchor>
  <xdr:twoCellAnchor editAs="oneCell">
    <xdr:from>
      <xdr:col>16</xdr:col>
      <xdr:colOff>0</xdr:colOff>
      <xdr:row>218</xdr:row>
      <xdr:rowOff>0</xdr:rowOff>
    </xdr:from>
    <xdr:to>
      <xdr:col>16</xdr:col>
      <xdr:colOff>95250</xdr:colOff>
      <xdr:row>219</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856100"/>
          <a:ext cx="95250" cy="190500"/>
        </a:xfrm>
        <a:prstGeom prst="rect">
          <a:avLst/>
        </a:prstGeom>
        <a:noFill/>
        <a:ln w="9525">
          <a:noFill/>
        </a:ln>
      </xdr:spPr>
    </xdr:pic>
    <xdr:clientData/>
  </xdr:twoCellAnchor>
  <xdr:twoCellAnchor editAs="oneCell">
    <xdr:from>
      <xdr:col>16</xdr:col>
      <xdr:colOff>0</xdr:colOff>
      <xdr:row>220</xdr:row>
      <xdr:rowOff>0</xdr:rowOff>
    </xdr:from>
    <xdr:to>
      <xdr:col>16</xdr:col>
      <xdr:colOff>95250</xdr:colOff>
      <xdr:row>221</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237100"/>
          <a:ext cx="95250" cy="190500"/>
        </a:xfrm>
        <a:prstGeom prst="rect">
          <a:avLst/>
        </a:prstGeom>
        <a:noFill/>
        <a:ln w="9525">
          <a:noFill/>
        </a:ln>
      </xdr:spPr>
    </xdr:pic>
    <xdr:clientData/>
  </xdr:twoCellAnchor>
  <xdr:twoCellAnchor editAs="oneCell">
    <xdr:from>
      <xdr:col>16</xdr:col>
      <xdr:colOff>0</xdr:colOff>
      <xdr:row>221</xdr:row>
      <xdr:rowOff>0</xdr:rowOff>
    </xdr:from>
    <xdr:to>
      <xdr:col>16</xdr:col>
      <xdr:colOff>95250</xdr:colOff>
      <xdr:row>222</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427600"/>
          <a:ext cx="95250" cy="190500"/>
        </a:xfrm>
        <a:prstGeom prst="rect">
          <a:avLst/>
        </a:prstGeom>
        <a:noFill/>
        <a:ln w="9525">
          <a:noFill/>
        </a:ln>
      </xdr:spPr>
    </xdr:pic>
    <xdr:clientData/>
  </xdr:twoCellAnchor>
  <xdr:twoCellAnchor editAs="oneCell">
    <xdr:from>
      <xdr:col>16</xdr:col>
      <xdr:colOff>0</xdr:colOff>
      <xdr:row>222</xdr:row>
      <xdr:rowOff>0</xdr:rowOff>
    </xdr:from>
    <xdr:to>
      <xdr:col>16</xdr:col>
      <xdr:colOff>95250</xdr:colOff>
      <xdr:row>223</xdr:row>
      <xdr:rowOff>0</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618100"/>
          <a:ext cx="95250" cy="190500"/>
        </a:xfrm>
        <a:prstGeom prst="rect">
          <a:avLst/>
        </a:prstGeom>
        <a:noFill/>
        <a:ln w="9525">
          <a:noFill/>
        </a:ln>
      </xdr:spPr>
    </xdr:pic>
    <xdr:clientData/>
  </xdr:twoCellAnchor>
  <xdr:twoCellAnchor editAs="oneCell">
    <xdr:from>
      <xdr:col>16</xdr:col>
      <xdr:colOff>0</xdr:colOff>
      <xdr:row>223</xdr:row>
      <xdr:rowOff>0</xdr:rowOff>
    </xdr:from>
    <xdr:to>
      <xdr:col>16</xdr:col>
      <xdr:colOff>95250</xdr:colOff>
      <xdr:row>224</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808600"/>
          <a:ext cx="95250" cy="190500"/>
        </a:xfrm>
        <a:prstGeom prst="rect">
          <a:avLst/>
        </a:prstGeom>
        <a:noFill/>
        <a:ln w="9525">
          <a:noFill/>
        </a:ln>
      </xdr:spPr>
    </xdr:pic>
    <xdr:clientData/>
  </xdr:twoCellAnchor>
  <xdr:twoCellAnchor editAs="oneCell">
    <xdr:from>
      <xdr:col>16</xdr:col>
      <xdr:colOff>0</xdr:colOff>
      <xdr:row>224</xdr:row>
      <xdr:rowOff>0</xdr:rowOff>
    </xdr:from>
    <xdr:to>
      <xdr:col>16</xdr:col>
      <xdr:colOff>95250</xdr:colOff>
      <xdr:row>225</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999100"/>
          <a:ext cx="95250" cy="190500"/>
        </a:xfrm>
        <a:prstGeom prst="rect">
          <a:avLst/>
        </a:prstGeom>
        <a:noFill/>
        <a:ln w="9525">
          <a:noFill/>
        </a:ln>
      </xdr:spPr>
    </xdr:pic>
    <xdr:clientData/>
  </xdr:twoCellAnchor>
  <xdr:twoCellAnchor editAs="oneCell">
    <xdr:from>
      <xdr:col>16</xdr:col>
      <xdr:colOff>0</xdr:colOff>
      <xdr:row>226</xdr:row>
      <xdr:rowOff>0</xdr:rowOff>
    </xdr:from>
    <xdr:to>
      <xdr:col>16</xdr:col>
      <xdr:colOff>95250</xdr:colOff>
      <xdr:row>227</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380100"/>
          <a:ext cx="95250" cy="190500"/>
        </a:xfrm>
        <a:prstGeom prst="rect">
          <a:avLst/>
        </a:prstGeom>
        <a:noFill/>
        <a:ln w="9525">
          <a:noFill/>
        </a:ln>
      </xdr:spPr>
    </xdr:pic>
    <xdr:clientData/>
  </xdr:twoCellAnchor>
  <xdr:twoCellAnchor editAs="oneCell">
    <xdr:from>
      <xdr:col>16</xdr:col>
      <xdr:colOff>0</xdr:colOff>
      <xdr:row>228</xdr:row>
      <xdr:rowOff>0</xdr:rowOff>
    </xdr:from>
    <xdr:to>
      <xdr:col>16</xdr:col>
      <xdr:colOff>95250</xdr:colOff>
      <xdr:row>229</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761100"/>
          <a:ext cx="95250" cy="190500"/>
        </a:xfrm>
        <a:prstGeom prst="rect">
          <a:avLst/>
        </a:prstGeom>
        <a:noFill/>
        <a:ln w="9525">
          <a:noFill/>
        </a:ln>
      </xdr:spPr>
    </xdr:pic>
    <xdr:clientData/>
  </xdr:twoCellAnchor>
  <xdr:twoCellAnchor editAs="oneCell">
    <xdr:from>
      <xdr:col>16</xdr:col>
      <xdr:colOff>0</xdr:colOff>
      <xdr:row>229</xdr:row>
      <xdr:rowOff>0</xdr:rowOff>
    </xdr:from>
    <xdr:to>
      <xdr:col>16</xdr:col>
      <xdr:colOff>95250</xdr:colOff>
      <xdr:row>230</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951600"/>
          <a:ext cx="95250" cy="190500"/>
        </a:xfrm>
        <a:prstGeom prst="rect">
          <a:avLst/>
        </a:prstGeom>
        <a:noFill/>
        <a:ln w="9525">
          <a:noFill/>
        </a:ln>
      </xdr:spPr>
    </xdr:pic>
    <xdr:clientData/>
  </xdr:twoCellAnchor>
  <xdr:twoCellAnchor editAs="oneCell">
    <xdr:from>
      <xdr:col>16</xdr:col>
      <xdr:colOff>0</xdr:colOff>
      <xdr:row>229</xdr:row>
      <xdr:rowOff>0</xdr:rowOff>
    </xdr:from>
    <xdr:to>
      <xdr:col>16</xdr:col>
      <xdr:colOff>95250</xdr:colOff>
      <xdr:row>230</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951600"/>
          <a:ext cx="95250" cy="190500"/>
        </a:xfrm>
        <a:prstGeom prst="rect">
          <a:avLst/>
        </a:prstGeom>
        <a:noFill/>
        <a:ln w="9525">
          <a:noFill/>
        </a:ln>
      </xdr:spPr>
    </xdr:pic>
    <xdr:clientData/>
  </xdr:twoCellAnchor>
  <xdr:twoCellAnchor editAs="oneCell">
    <xdr:from>
      <xdr:col>16</xdr:col>
      <xdr:colOff>0</xdr:colOff>
      <xdr:row>232</xdr:row>
      <xdr:rowOff>0</xdr:rowOff>
    </xdr:from>
    <xdr:to>
      <xdr:col>16</xdr:col>
      <xdr:colOff>95250</xdr:colOff>
      <xdr:row>233</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95250" cy="190500"/>
        </a:xfrm>
        <a:prstGeom prst="rect">
          <a:avLst/>
        </a:prstGeom>
        <a:noFill/>
        <a:ln w="9525">
          <a:noFill/>
        </a:ln>
      </xdr:spPr>
    </xdr:pic>
    <xdr:clientData/>
  </xdr:twoCellAnchor>
  <xdr:twoCellAnchor editAs="oneCell">
    <xdr:from>
      <xdr:col>16</xdr:col>
      <xdr:colOff>0</xdr:colOff>
      <xdr:row>232</xdr:row>
      <xdr:rowOff>0</xdr:rowOff>
    </xdr:from>
    <xdr:to>
      <xdr:col>16</xdr:col>
      <xdr:colOff>95250</xdr:colOff>
      <xdr:row>233</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95250" cy="190500"/>
        </a:xfrm>
        <a:prstGeom prst="rect">
          <a:avLst/>
        </a:prstGeom>
        <a:noFill/>
        <a:ln w="9525">
          <a:noFill/>
        </a:ln>
      </xdr:spPr>
    </xdr:pic>
    <xdr:clientData/>
  </xdr:twoCellAnchor>
  <xdr:twoCellAnchor editAs="oneCell">
    <xdr:from>
      <xdr:col>16</xdr:col>
      <xdr:colOff>0</xdr:colOff>
      <xdr:row>233</xdr:row>
      <xdr:rowOff>0</xdr:rowOff>
    </xdr:from>
    <xdr:to>
      <xdr:col>16</xdr:col>
      <xdr:colOff>95250</xdr:colOff>
      <xdr:row>233</xdr:row>
      <xdr:rowOff>180975</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713600"/>
          <a:ext cx="95250" cy="180975"/>
        </a:xfrm>
        <a:prstGeom prst="rect">
          <a:avLst/>
        </a:prstGeom>
        <a:noFill/>
        <a:ln w="9525">
          <a:noFill/>
        </a:ln>
      </xdr:spPr>
    </xdr:pic>
    <xdr:clientData/>
  </xdr:twoCellAnchor>
  <xdr:twoCellAnchor editAs="oneCell">
    <xdr:from>
      <xdr:col>16</xdr:col>
      <xdr:colOff>0</xdr:colOff>
      <xdr:row>234</xdr:row>
      <xdr:rowOff>0</xdr:rowOff>
    </xdr:from>
    <xdr:to>
      <xdr:col>16</xdr:col>
      <xdr:colOff>95250</xdr:colOff>
      <xdr:row>235</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904100"/>
          <a:ext cx="95250" cy="190500"/>
        </a:xfrm>
        <a:prstGeom prst="rect">
          <a:avLst/>
        </a:prstGeom>
        <a:noFill/>
        <a:ln w="9525">
          <a:noFill/>
        </a:ln>
      </xdr:spPr>
    </xdr:pic>
    <xdr:clientData/>
  </xdr:twoCellAnchor>
  <xdr:twoCellAnchor editAs="oneCell">
    <xdr:from>
      <xdr:col>16</xdr:col>
      <xdr:colOff>0</xdr:colOff>
      <xdr:row>235</xdr:row>
      <xdr:rowOff>0</xdr:rowOff>
    </xdr:from>
    <xdr:to>
      <xdr:col>16</xdr:col>
      <xdr:colOff>95250</xdr:colOff>
      <xdr:row>236</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094600"/>
          <a:ext cx="95250" cy="190500"/>
        </a:xfrm>
        <a:prstGeom prst="rect">
          <a:avLst/>
        </a:prstGeom>
        <a:noFill/>
        <a:ln w="9525">
          <a:noFill/>
        </a:ln>
      </xdr:spPr>
    </xdr:pic>
    <xdr:clientData/>
  </xdr:twoCellAnchor>
  <xdr:twoCellAnchor editAs="oneCell">
    <xdr:from>
      <xdr:col>16</xdr:col>
      <xdr:colOff>0</xdr:colOff>
      <xdr:row>239</xdr:row>
      <xdr:rowOff>0</xdr:rowOff>
    </xdr:from>
    <xdr:to>
      <xdr:col>16</xdr:col>
      <xdr:colOff>95250</xdr:colOff>
      <xdr:row>240</xdr:row>
      <xdr:rowOff>0</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95250" cy="190500"/>
        </a:xfrm>
        <a:prstGeom prst="rect">
          <a:avLst/>
        </a:prstGeom>
        <a:noFill/>
        <a:ln w="9525">
          <a:noFill/>
        </a:ln>
      </xdr:spPr>
    </xdr:pic>
    <xdr:clientData/>
  </xdr:twoCellAnchor>
  <xdr:twoCellAnchor editAs="oneCell">
    <xdr:from>
      <xdr:col>16</xdr:col>
      <xdr:colOff>0</xdr:colOff>
      <xdr:row>239</xdr:row>
      <xdr:rowOff>0</xdr:rowOff>
    </xdr:from>
    <xdr:to>
      <xdr:col>16</xdr:col>
      <xdr:colOff>95250</xdr:colOff>
      <xdr:row>240</xdr:row>
      <xdr:rowOff>0</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95250" cy="190500"/>
        </a:xfrm>
        <a:prstGeom prst="rect">
          <a:avLst/>
        </a:prstGeom>
        <a:noFill/>
        <a:ln w="9525">
          <a:noFill/>
        </a:ln>
      </xdr:spPr>
    </xdr:pic>
    <xdr:clientData/>
  </xdr:twoCellAnchor>
  <xdr:twoCellAnchor editAs="oneCell">
    <xdr:from>
      <xdr:col>16</xdr:col>
      <xdr:colOff>0</xdr:colOff>
      <xdr:row>240</xdr:row>
      <xdr:rowOff>0</xdr:rowOff>
    </xdr:from>
    <xdr:to>
      <xdr:col>16</xdr:col>
      <xdr:colOff>95250</xdr:colOff>
      <xdr:row>241</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047100"/>
          <a:ext cx="95250" cy="190500"/>
        </a:xfrm>
        <a:prstGeom prst="rect">
          <a:avLst/>
        </a:prstGeom>
        <a:noFill/>
        <a:ln w="9525">
          <a:noFill/>
        </a:ln>
      </xdr:spPr>
    </xdr:pic>
    <xdr:clientData/>
  </xdr:twoCellAnchor>
  <xdr:twoCellAnchor editAs="oneCell">
    <xdr:from>
      <xdr:col>16</xdr:col>
      <xdr:colOff>0</xdr:colOff>
      <xdr:row>241</xdr:row>
      <xdr:rowOff>0</xdr:rowOff>
    </xdr:from>
    <xdr:to>
      <xdr:col>16</xdr:col>
      <xdr:colOff>95250</xdr:colOff>
      <xdr:row>242</xdr:row>
      <xdr:rowOff>0</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237600"/>
          <a:ext cx="95250" cy="190500"/>
        </a:xfrm>
        <a:prstGeom prst="rect">
          <a:avLst/>
        </a:prstGeom>
        <a:noFill/>
        <a:ln w="9525">
          <a:noFill/>
        </a:ln>
      </xdr:spPr>
    </xdr:pic>
    <xdr:clientData/>
  </xdr:twoCellAnchor>
  <xdr:twoCellAnchor editAs="oneCell">
    <xdr:from>
      <xdr:col>16</xdr:col>
      <xdr:colOff>0</xdr:colOff>
      <xdr:row>242</xdr:row>
      <xdr:rowOff>0</xdr:rowOff>
    </xdr:from>
    <xdr:to>
      <xdr:col>16</xdr:col>
      <xdr:colOff>95250</xdr:colOff>
      <xdr:row>243</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428100"/>
          <a:ext cx="95250" cy="190500"/>
        </a:xfrm>
        <a:prstGeom prst="rect">
          <a:avLst/>
        </a:prstGeom>
        <a:noFill/>
        <a:ln w="9525">
          <a:noFill/>
        </a:ln>
      </xdr:spPr>
    </xdr:pic>
    <xdr:clientData/>
  </xdr:twoCellAnchor>
  <xdr:twoCellAnchor editAs="oneCell">
    <xdr:from>
      <xdr:col>16</xdr:col>
      <xdr:colOff>0</xdr:colOff>
      <xdr:row>243</xdr:row>
      <xdr:rowOff>0</xdr:rowOff>
    </xdr:from>
    <xdr:to>
      <xdr:col>16</xdr:col>
      <xdr:colOff>95250</xdr:colOff>
      <xdr:row>244</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618600"/>
          <a:ext cx="95250" cy="190500"/>
        </a:xfrm>
        <a:prstGeom prst="rect">
          <a:avLst/>
        </a:prstGeom>
        <a:noFill/>
        <a:ln w="9525">
          <a:noFill/>
        </a:ln>
      </xdr:spPr>
    </xdr:pic>
    <xdr:clientData/>
  </xdr:twoCellAnchor>
  <xdr:twoCellAnchor editAs="oneCell">
    <xdr:from>
      <xdr:col>16</xdr:col>
      <xdr:colOff>0</xdr:colOff>
      <xdr:row>244</xdr:row>
      <xdr:rowOff>0</xdr:rowOff>
    </xdr:from>
    <xdr:to>
      <xdr:col>16</xdr:col>
      <xdr:colOff>95250</xdr:colOff>
      <xdr:row>245</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809100"/>
          <a:ext cx="95250" cy="190500"/>
        </a:xfrm>
        <a:prstGeom prst="rect">
          <a:avLst/>
        </a:prstGeom>
        <a:noFill/>
        <a:ln w="9525">
          <a:noFill/>
        </a:ln>
      </xdr:spPr>
    </xdr:pic>
    <xdr:clientData/>
  </xdr:twoCellAnchor>
  <xdr:twoCellAnchor editAs="oneCell">
    <xdr:from>
      <xdr:col>16</xdr:col>
      <xdr:colOff>0</xdr:colOff>
      <xdr:row>245</xdr:row>
      <xdr:rowOff>0</xdr:rowOff>
    </xdr:from>
    <xdr:to>
      <xdr:col>16</xdr:col>
      <xdr:colOff>95250</xdr:colOff>
      <xdr:row>246</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999600"/>
          <a:ext cx="95250" cy="190500"/>
        </a:xfrm>
        <a:prstGeom prst="rect">
          <a:avLst/>
        </a:prstGeom>
        <a:noFill/>
        <a:ln w="9525">
          <a:noFill/>
        </a:ln>
      </xdr:spPr>
    </xdr:pic>
    <xdr:clientData/>
  </xdr:twoCellAnchor>
  <xdr:twoCellAnchor editAs="oneCell">
    <xdr:from>
      <xdr:col>16</xdr:col>
      <xdr:colOff>0</xdr:colOff>
      <xdr:row>246</xdr:row>
      <xdr:rowOff>0</xdr:rowOff>
    </xdr:from>
    <xdr:to>
      <xdr:col>16</xdr:col>
      <xdr:colOff>95250</xdr:colOff>
      <xdr:row>247</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31901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159</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3335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159</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3335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162</xdr:row>
      <xdr:rowOff>19050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59055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9525</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200025"/>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19050</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95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3786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190500"/>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4741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61710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998100"/>
          <a:ext cx="190500" cy="190500"/>
        </a:xfrm>
        <a:prstGeom prst="rect">
          <a:avLst/>
        </a:prstGeom>
        <a:noFill/>
        <a:ln w="9525">
          <a:noFill/>
        </a:ln>
      </xdr:spPr>
    </xdr:pic>
    <xdr:clientData/>
  </xdr:twoCellAnchor>
  <xdr:twoCellAnchor editAs="oneCell">
    <xdr:from>
      <xdr:col>16</xdr:col>
      <xdr:colOff>0</xdr:colOff>
      <xdr:row>185</xdr:row>
      <xdr:rowOff>0</xdr:rowOff>
    </xdr:from>
    <xdr:to>
      <xdr:col>16</xdr:col>
      <xdr:colOff>190500</xdr:colOff>
      <xdr:row>186</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569600"/>
          <a:ext cx="190500" cy="200025"/>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71260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90310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190500" cy="190500"/>
        </a:xfrm>
        <a:prstGeom prst="rect">
          <a:avLst/>
        </a:prstGeom>
        <a:noFill/>
        <a:ln w="9525">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808100"/>
          <a:ext cx="190500" cy="190500"/>
        </a:xfrm>
        <a:prstGeom prst="rect">
          <a:avLst/>
        </a:prstGeom>
        <a:noFill/>
        <a:ln w="9525">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998600"/>
          <a:ext cx="190500" cy="190500"/>
        </a:xfrm>
        <a:prstGeom prst="rect">
          <a:avLst/>
        </a:prstGeom>
        <a:noFill/>
        <a:ln w="9525">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189100"/>
          <a:ext cx="190500" cy="190500"/>
        </a:xfrm>
        <a:prstGeom prst="rect">
          <a:avLst/>
        </a:prstGeom>
        <a:noFill/>
        <a:ln w="9525">
          <a:noFill/>
        </a:ln>
      </xdr:spPr>
    </xdr:pic>
    <xdr:clientData/>
  </xdr:twoCellAnchor>
  <xdr:twoCellAnchor editAs="oneCell">
    <xdr:from>
      <xdr:col>16</xdr:col>
      <xdr:colOff>0</xdr:colOff>
      <xdr:row>205</xdr:row>
      <xdr:rowOff>0</xdr:rowOff>
    </xdr:from>
    <xdr:to>
      <xdr:col>16</xdr:col>
      <xdr:colOff>190500</xdr:colOff>
      <xdr:row>206</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379600"/>
          <a:ext cx="190500" cy="190500"/>
        </a:xfrm>
        <a:prstGeom prst="rect">
          <a:avLst/>
        </a:prstGeom>
        <a:noFill/>
        <a:ln w="9525">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570100"/>
          <a:ext cx="190500" cy="190500"/>
        </a:xfrm>
        <a:prstGeom prst="rect">
          <a:avLst/>
        </a:prstGeom>
        <a:noFill/>
        <a:ln w="9525">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760600"/>
          <a:ext cx="190500" cy="190500"/>
        </a:xfrm>
        <a:prstGeom prst="rect">
          <a:avLst/>
        </a:prstGeom>
        <a:noFill/>
        <a:ln w="9525">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141600"/>
          <a:ext cx="190500" cy="190500"/>
        </a:xfrm>
        <a:prstGeom prst="rect">
          <a:avLst/>
        </a:prstGeom>
        <a:noFill/>
        <a:ln w="9525">
          <a:noFill/>
        </a:ln>
      </xdr:spPr>
    </xdr:pic>
    <xdr:clientData/>
  </xdr:twoCellAnchor>
  <xdr:twoCellAnchor editAs="oneCell">
    <xdr:from>
      <xdr:col>16</xdr:col>
      <xdr:colOff>0</xdr:colOff>
      <xdr:row>211</xdr:row>
      <xdr:rowOff>0</xdr:rowOff>
    </xdr:from>
    <xdr:to>
      <xdr:col>16</xdr:col>
      <xdr:colOff>190500</xdr:colOff>
      <xdr:row>212</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522600"/>
          <a:ext cx="190500" cy="200025"/>
        </a:xfrm>
        <a:prstGeom prst="rect">
          <a:avLst/>
        </a:prstGeom>
        <a:noFill/>
        <a:ln w="9525">
          <a:noFill/>
        </a:ln>
      </xdr:spPr>
    </xdr:pic>
    <xdr:clientData/>
  </xdr:twoCellAnchor>
  <xdr:twoCellAnchor editAs="oneCell">
    <xdr:from>
      <xdr:col>16</xdr:col>
      <xdr:colOff>0</xdr:colOff>
      <xdr:row>212</xdr:row>
      <xdr:rowOff>0</xdr:rowOff>
    </xdr:from>
    <xdr:to>
      <xdr:col>16</xdr:col>
      <xdr:colOff>190500</xdr:colOff>
      <xdr:row>213</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713100"/>
          <a:ext cx="190500" cy="190500"/>
        </a:xfrm>
        <a:prstGeom prst="rect">
          <a:avLst/>
        </a:prstGeom>
        <a:noFill/>
        <a:ln w="9525">
          <a:noFill/>
        </a:ln>
      </xdr:spPr>
    </xdr:pic>
    <xdr:clientData/>
  </xdr:twoCellAnchor>
  <xdr:twoCellAnchor editAs="oneCell">
    <xdr:from>
      <xdr:col>16</xdr:col>
      <xdr:colOff>0</xdr:colOff>
      <xdr:row>213</xdr:row>
      <xdr:rowOff>0</xdr:rowOff>
    </xdr:from>
    <xdr:to>
      <xdr:col>16</xdr:col>
      <xdr:colOff>190500</xdr:colOff>
      <xdr:row>214</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903600"/>
          <a:ext cx="190500" cy="190500"/>
        </a:xfrm>
        <a:prstGeom prst="rect">
          <a:avLst/>
        </a:prstGeom>
        <a:noFill/>
        <a:ln w="9525">
          <a:noFill/>
        </a:ln>
      </xdr:spPr>
    </xdr:pic>
    <xdr:clientData/>
  </xdr:twoCellAnchor>
  <xdr:twoCellAnchor editAs="oneCell">
    <xdr:from>
      <xdr:col>16</xdr:col>
      <xdr:colOff>0</xdr:colOff>
      <xdr:row>214</xdr:row>
      <xdr:rowOff>0</xdr:rowOff>
    </xdr:from>
    <xdr:to>
      <xdr:col>16</xdr:col>
      <xdr:colOff>190500</xdr:colOff>
      <xdr:row>215</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094100"/>
          <a:ext cx="190500" cy="190500"/>
        </a:xfrm>
        <a:prstGeom prst="rect">
          <a:avLst/>
        </a:prstGeom>
        <a:noFill/>
        <a:ln w="9525">
          <a:noFill/>
        </a:ln>
      </xdr:spPr>
    </xdr:pic>
    <xdr:clientData/>
  </xdr:twoCellAnchor>
  <xdr:twoCellAnchor editAs="oneCell">
    <xdr:from>
      <xdr:col>16</xdr:col>
      <xdr:colOff>0</xdr:colOff>
      <xdr:row>215</xdr:row>
      <xdr:rowOff>0</xdr:rowOff>
    </xdr:from>
    <xdr:to>
      <xdr:col>16</xdr:col>
      <xdr:colOff>190500</xdr:colOff>
      <xdr:row>216</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284600"/>
          <a:ext cx="190500" cy="190500"/>
        </a:xfrm>
        <a:prstGeom prst="rect">
          <a:avLst/>
        </a:prstGeom>
        <a:noFill/>
        <a:ln w="9525">
          <a:noFill/>
        </a:ln>
      </xdr:spPr>
    </xdr:pic>
    <xdr:clientData/>
  </xdr:twoCellAnchor>
  <xdr:twoCellAnchor editAs="oneCell">
    <xdr:from>
      <xdr:col>16</xdr:col>
      <xdr:colOff>0</xdr:colOff>
      <xdr:row>216</xdr:row>
      <xdr:rowOff>0</xdr:rowOff>
    </xdr:from>
    <xdr:to>
      <xdr:col>16</xdr:col>
      <xdr:colOff>190500</xdr:colOff>
      <xdr:row>217</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475100"/>
          <a:ext cx="190500" cy="190500"/>
        </a:xfrm>
        <a:prstGeom prst="rect">
          <a:avLst/>
        </a:prstGeom>
        <a:noFill/>
        <a:ln w="9525">
          <a:noFill/>
        </a:ln>
      </xdr:spPr>
    </xdr:pic>
    <xdr:clientData/>
  </xdr:twoCellAnchor>
  <xdr:twoCellAnchor editAs="oneCell">
    <xdr:from>
      <xdr:col>16</xdr:col>
      <xdr:colOff>0</xdr:colOff>
      <xdr:row>217</xdr:row>
      <xdr:rowOff>0</xdr:rowOff>
    </xdr:from>
    <xdr:to>
      <xdr:col>16</xdr:col>
      <xdr:colOff>190500</xdr:colOff>
      <xdr:row>218</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665600"/>
          <a:ext cx="190500" cy="190500"/>
        </a:xfrm>
        <a:prstGeom prst="rect">
          <a:avLst/>
        </a:prstGeom>
        <a:noFill/>
        <a:ln w="9525">
          <a:noFill/>
        </a:ln>
      </xdr:spPr>
    </xdr:pic>
    <xdr:clientData/>
  </xdr:twoCellAnchor>
  <xdr:twoCellAnchor editAs="oneCell">
    <xdr:from>
      <xdr:col>16</xdr:col>
      <xdr:colOff>0</xdr:colOff>
      <xdr:row>218</xdr:row>
      <xdr:rowOff>0</xdr:rowOff>
    </xdr:from>
    <xdr:to>
      <xdr:col>16</xdr:col>
      <xdr:colOff>190500</xdr:colOff>
      <xdr:row>219</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856100"/>
          <a:ext cx="190500" cy="190500"/>
        </a:xfrm>
        <a:prstGeom prst="rect">
          <a:avLst/>
        </a:prstGeom>
        <a:noFill/>
        <a:ln w="9525">
          <a:noFill/>
        </a:ln>
      </xdr:spPr>
    </xdr:pic>
    <xdr:clientData/>
  </xdr:twoCellAnchor>
  <xdr:twoCellAnchor editAs="oneCell">
    <xdr:from>
      <xdr:col>16</xdr:col>
      <xdr:colOff>0</xdr:colOff>
      <xdr:row>220</xdr:row>
      <xdr:rowOff>0</xdr:rowOff>
    </xdr:from>
    <xdr:to>
      <xdr:col>16</xdr:col>
      <xdr:colOff>190500</xdr:colOff>
      <xdr:row>221</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237100"/>
          <a:ext cx="190500" cy="190500"/>
        </a:xfrm>
        <a:prstGeom prst="rect">
          <a:avLst/>
        </a:prstGeom>
        <a:noFill/>
        <a:ln w="9525">
          <a:noFill/>
        </a:ln>
      </xdr:spPr>
    </xdr:pic>
    <xdr:clientData/>
  </xdr:twoCellAnchor>
  <xdr:twoCellAnchor editAs="oneCell">
    <xdr:from>
      <xdr:col>16</xdr:col>
      <xdr:colOff>0</xdr:colOff>
      <xdr:row>221</xdr:row>
      <xdr:rowOff>0</xdr:rowOff>
    </xdr:from>
    <xdr:to>
      <xdr:col>16</xdr:col>
      <xdr:colOff>190500</xdr:colOff>
      <xdr:row>222</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427600"/>
          <a:ext cx="190500" cy="190500"/>
        </a:xfrm>
        <a:prstGeom prst="rect">
          <a:avLst/>
        </a:prstGeom>
        <a:noFill/>
        <a:ln w="9525">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618100"/>
          <a:ext cx="190500" cy="190500"/>
        </a:xfrm>
        <a:prstGeom prst="rect">
          <a:avLst/>
        </a:prstGeom>
        <a:noFill/>
        <a:ln w="9525">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808600"/>
          <a:ext cx="190500" cy="190500"/>
        </a:xfrm>
        <a:prstGeom prst="rect">
          <a:avLst/>
        </a:prstGeom>
        <a:noFill/>
        <a:ln w="9525">
          <a:noFill/>
        </a:ln>
      </xdr:spPr>
    </xdr:pic>
    <xdr:clientData/>
  </xdr:twoCellAnchor>
  <xdr:twoCellAnchor editAs="oneCell">
    <xdr:from>
      <xdr:col>16</xdr:col>
      <xdr:colOff>0</xdr:colOff>
      <xdr:row>224</xdr:row>
      <xdr:rowOff>0</xdr:rowOff>
    </xdr:from>
    <xdr:to>
      <xdr:col>16</xdr:col>
      <xdr:colOff>190500</xdr:colOff>
      <xdr:row>225</xdr:row>
      <xdr:rowOff>0</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999100"/>
          <a:ext cx="190500" cy="190500"/>
        </a:xfrm>
        <a:prstGeom prst="rect">
          <a:avLst/>
        </a:prstGeom>
        <a:noFill/>
        <a:ln w="9525">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380100"/>
          <a:ext cx="190500" cy="190500"/>
        </a:xfrm>
        <a:prstGeom prst="rect">
          <a:avLst/>
        </a:prstGeom>
        <a:noFill/>
        <a:ln w="9525">
          <a:noFill/>
        </a:ln>
      </xdr:spPr>
    </xdr:pic>
    <xdr:clientData/>
  </xdr:twoCellAnchor>
  <xdr:twoCellAnchor editAs="oneCell">
    <xdr:from>
      <xdr:col>16</xdr:col>
      <xdr:colOff>0</xdr:colOff>
      <xdr:row>228</xdr:row>
      <xdr:rowOff>0</xdr:rowOff>
    </xdr:from>
    <xdr:to>
      <xdr:col>16</xdr:col>
      <xdr:colOff>190500</xdr:colOff>
      <xdr:row>229</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761100"/>
          <a:ext cx="190500" cy="190500"/>
        </a:xfrm>
        <a:prstGeom prst="rect">
          <a:avLst/>
        </a:prstGeom>
        <a:noFill/>
        <a:ln w="9525">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951600"/>
          <a:ext cx="190500" cy="190500"/>
        </a:xfrm>
        <a:prstGeom prst="rect">
          <a:avLst/>
        </a:prstGeom>
        <a:noFill/>
        <a:ln w="9525">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951600"/>
          <a:ext cx="190500" cy="190500"/>
        </a:xfrm>
        <a:prstGeom prst="rect">
          <a:avLst/>
        </a:prstGeom>
        <a:noFill/>
        <a:ln w="9525">
          <a:noFill/>
        </a:ln>
      </xdr:spPr>
    </xdr:pic>
    <xdr:clientData/>
  </xdr:twoCellAnchor>
  <xdr:twoCellAnchor editAs="oneCell">
    <xdr:from>
      <xdr:col>16</xdr:col>
      <xdr:colOff>0</xdr:colOff>
      <xdr:row>232</xdr:row>
      <xdr:rowOff>0</xdr:rowOff>
    </xdr:from>
    <xdr:to>
      <xdr:col>16</xdr:col>
      <xdr:colOff>190500</xdr:colOff>
      <xdr:row>233</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190500" cy="190500"/>
        </a:xfrm>
        <a:prstGeom prst="rect">
          <a:avLst/>
        </a:prstGeom>
        <a:noFill/>
        <a:ln w="9525">
          <a:noFill/>
        </a:ln>
      </xdr:spPr>
    </xdr:pic>
    <xdr:clientData/>
  </xdr:twoCellAnchor>
  <xdr:twoCellAnchor editAs="oneCell">
    <xdr:from>
      <xdr:col>16</xdr:col>
      <xdr:colOff>0</xdr:colOff>
      <xdr:row>232</xdr:row>
      <xdr:rowOff>0</xdr:rowOff>
    </xdr:from>
    <xdr:to>
      <xdr:col>16</xdr:col>
      <xdr:colOff>190500</xdr:colOff>
      <xdr:row>233</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190500" cy="190500"/>
        </a:xfrm>
        <a:prstGeom prst="rect">
          <a:avLst/>
        </a:prstGeom>
        <a:noFill/>
        <a:ln w="9525">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713600"/>
          <a:ext cx="190500" cy="190500"/>
        </a:xfrm>
        <a:prstGeom prst="rect">
          <a:avLst/>
        </a:prstGeom>
        <a:noFill/>
        <a:ln w="9525">
          <a:noFill/>
        </a:ln>
      </xdr:spPr>
    </xdr:pic>
    <xdr:clientData/>
  </xdr:twoCellAnchor>
  <xdr:twoCellAnchor editAs="oneCell">
    <xdr:from>
      <xdr:col>16</xdr:col>
      <xdr:colOff>0</xdr:colOff>
      <xdr:row>234</xdr:row>
      <xdr:rowOff>0</xdr:rowOff>
    </xdr:from>
    <xdr:to>
      <xdr:col>16</xdr:col>
      <xdr:colOff>190500</xdr:colOff>
      <xdr:row>235</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904100"/>
          <a:ext cx="190500" cy="190500"/>
        </a:xfrm>
        <a:prstGeom prst="rect">
          <a:avLst/>
        </a:prstGeom>
        <a:noFill/>
        <a:ln w="9525">
          <a:noFill/>
        </a:ln>
      </xdr:spPr>
    </xdr:pic>
    <xdr:clientData/>
  </xdr:twoCellAnchor>
  <xdr:twoCellAnchor editAs="oneCell">
    <xdr:from>
      <xdr:col>16</xdr:col>
      <xdr:colOff>0</xdr:colOff>
      <xdr:row>235</xdr:row>
      <xdr:rowOff>0</xdr:rowOff>
    </xdr:from>
    <xdr:to>
      <xdr:col>16</xdr:col>
      <xdr:colOff>190500</xdr:colOff>
      <xdr:row>236</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094600"/>
          <a:ext cx="190500" cy="190500"/>
        </a:xfrm>
        <a:prstGeom prst="rect">
          <a:avLst/>
        </a:prstGeom>
        <a:noFill/>
        <a:ln w="9525">
          <a:noFill/>
        </a:ln>
      </xdr:spPr>
    </xdr:pic>
    <xdr:clientData/>
  </xdr:twoCellAnchor>
  <xdr:twoCellAnchor editAs="oneCell">
    <xdr:from>
      <xdr:col>16</xdr:col>
      <xdr:colOff>0</xdr:colOff>
      <xdr:row>239</xdr:row>
      <xdr:rowOff>0</xdr:rowOff>
    </xdr:from>
    <xdr:to>
      <xdr:col>16</xdr:col>
      <xdr:colOff>190500</xdr:colOff>
      <xdr:row>240</xdr:row>
      <xdr:rowOff>0</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190500" cy="190500"/>
        </a:xfrm>
        <a:prstGeom prst="rect">
          <a:avLst/>
        </a:prstGeom>
        <a:noFill/>
        <a:ln w="9525">
          <a:noFill/>
        </a:ln>
      </xdr:spPr>
    </xdr:pic>
    <xdr:clientData/>
  </xdr:twoCellAnchor>
  <xdr:twoCellAnchor editAs="oneCell">
    <xdr:from>
      <xdr:col>16</xdr:col>
      <xdr:colOff>0</xdr:colOff>
      <xdr:row>239</xdr:row>
      <xdr:rowOff>0</xdr:rowOff>
    </xdr:from>
    <xdr:to>
      <xdr:col>16</xdr:col>
      <xdr:colOff>190500</xdr:colOff>
      <xdr:row>240</xdr:row>
      <xdr:rowOff>0</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190500" cy="190500"/>
        </a:xfrm>
        <a:prstGeom prst="rect">
          <a:avLst/>
        </a:prstGeom>
        <a:noFill/>
        <a:ln w="9525">
          <a:noFill/>
        </a:ln>
      </xdr:spPr>
    </xdr:pic>
    <xdr:clientData/>
  </xdr:twoCellAnchor>
  <xdr:twoCellAnchor editAs="oneCell">
    <xdr:from>
      <xdr:col>16</xdr:col>
      <xdr:colOff>0</xdr:colOff>
      <xdr:row>240</xdr:row>
      <xdr:rowOff>0</xdr:rowOff>
    </xdr:from>
    <xdr:to>
      <xdr:col>16</xdr:col>
      <xdr:colOff>190500</xdr:colOff>
      <xdr:row>241</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047100"/>
          <a:ext cx="190500" cy="190500"/>
        </a:xfrm>
        <a:prstGeom prst="rect">
          <a:avLst/>
        </a:prstGeom>
        <a:noFill/>
        <a:ln w="9525">
          <a:noFill/>
        </a:ln>
      </xdr:spPr>
    </xdr:pic>
    <xdr:clientData/>
  </xdr:twoCellAnchor>
  <xdr:twoCellAnchor editAs="oneCell">
    <xdr:from>
      <xdr:col>16</xdr:col>
      <xdr:colOff>0</xdr:colOff>
      <xdr:row>241</xdr:row>
      <xdr:rowOff>0</xdr:rowOff>
    </xdr:from>
    <xdr:to>
      <xdr:col>16</xdr:col>
      <xdr:colOff>190500</xdr:colOff>
      <xdr:row>242</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237600"/>
          <a:ext cx="190500" cy="190500"/>
        </a:xfrm>
        <a:prstGeom prst="rect">
          <a:avLst/>
        </a:prstGeom>
        <a:noFill/>
        <a:ln w="9525">
          <a:noFill/>
        </a:ln>
      </xdr:spPr>
    </xdr:pic>
    <xdr:clientData/>
  </xdr:twoCellAnchor>
  <xdr:twoCellAnchor editAs="oneCell">
    <xdr:from>
      <xdr:col>16</xdr:col>
      <xdr:colOff>0</xdr:colOff>
      <xdr:row>242</xdr:row>
      <xdr:rowOff>0</xdr:rowOff>
    </xdr:from>
    <xdr:to>
      <xdr:col>16</xdr:col>
      <xdr:colOff>190500</xdr:colOff>
      <xdr:row>243</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428100"/>
          <a:ext cx="190500" cy="190500"/>
        </a:xfrm>
        <a:prstGeom prst="rect">
          <a:avLst/>
        </a:prstGeom>
        <a:noFill/>
        <a:ln w="9525">
          <a:noFill/>
        </a:ln>
      </xdr:spPr>
    </xdr:pic>
    <xdr:clientData/>
  </xdr:twoCellAnchor>
  <xdr:twoCellAnchor editAs="oneCell">
    <xdr:from>
      <xdr:col>16</xdr:col>
      <xdr:colOff>0</xdr:colOff>
      <xdr:row>243</xdr:row>
      <xdr:rowOff>0</xdr:rowOff>
    </xdr:from>
    <xdr:to>
      <xdr:col>16</xdr:col>
      <xdr:colOff>190500</xdr:colOff>
      <xdr:row>244</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618600"/>
          <a:ext cx="190500" cy="190500"/>
        </a:xfrm>
        <a:prstGeom prst="rect">
          <a:avLst/>
        </a:prstGeom>
        <a:noFill/>
        <a:ln w="9525">
          <a:noFill/>
        </a:ln>
      </xdr:spPr>
    </xdr:pic>
    <xdr:clientData/>
  </xdr:twoCellAnchor>
  <xdr:twoCellAnchor editAs="oneCell">
    <xdr:from>
      <xdr:col>16</xdr:col>
      <xdr:colOff>0</xdr:colOff>
      <xdr:row>244</xdr:row>
      <xdr:rowOff>0</xdr:rowOff>
    </xdr:from>
    <xdr:to>
      <xdr:col>16</xdr:col>
      <xdr:colOff>190500</xdr:colOff>
      <xdr:row>245</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809100"/>
          <a:ext cx="190500" cy="190500"/>
        </a:xfrm>
        <a:prstGeom prst="rect">
          <a:avLst/>
        </a:prstGeom>
        <a:noFill/>
        <a:ln w="9525">
          <a:noFill/>
        </a:ln>
      </xdr:spPr>
    </xdr:pic>
    <xdr:clientData/>
  </xdr:twoCellAnchor>
  <xdr:twoCellAnchor editAs="oneCell">
    <xdr:from>
      <xdr:col>16</xdr:col>
      <xdr:colOff>0</xdr:colOff>
      <xdr:row>245</xdr:row>
      <xdr:rowOff>0</xdr:rowOff>
    </xdr:from>
    <xdr:to>
      <xdr:col>16</xdr:col>
      <xdr:colOff>190500</xdr:colOff>
      <xdr:row>246</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999600"/>
          <a:ext cx="190500" cy="200025"/>
        </a:xfrm>
        <a:prstGeom prst="rect">
          <a:avLst/>
        </a:prstGeom>
        <a:noFill/>
        <a:ln w="9525">
          <a:noFill/>
        </a:ln>
      </xdr:spPr>
    </xdr:pic>
    <xdr:clientData/>
  </xdr:twoCellAnchor>
  <xdr:twoCellAnchor editAs="oneCell">
    <xdr:from>
      <xdr:col>16</xdr:col>
      <xdr:colOff>0</xdr:colOff>
      <xdr:row>246</xdr:row>
      <xdr:rowOff>0</xdr:rowOff>
    </xdr:from>
    <xdr:to>
      <xdr:col>16</xdr:col>
      <xdr:colOff>190500</xdr:colOff>
      <xdr:row>247</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31901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28575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000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57150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28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19050</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00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19050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81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142875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143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19050</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95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3786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190500"/>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4741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61710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998100"/>
          <a:ext cx="190500" cy="190500"/>
        </a:xfrm>
        <a:prstGeom prst="rect">
          <a:avLst/>
        </a:prstGeom>
        <a:noFill/>
        <a:ln w="9525">
          <a:noFill/>
        </a:ln>
      </xdr:spPr>
    </xdr:pic>
    <xdr:clientData/>
  </xdr:twoCellAnchor>
  <xdr:twoCellAnchor editAs="oneCell">
    <xdr:from>
      <xdr:col>16</xdr:col>
      <xdr:colOff>0</xdr:colOff>
      <xdr:row>185</xdr:row>
      <xdr:rowOff>0</xdr:rowOff>
    </xdr:from>
    <xdr:to>
      <xdr:col>16</xdr:col>
      <xdr:colOff>190500</xdr:colOff>
      <xdr:row>186</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569600"/>
          <a:ext cx="190500" cy="200025"/>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71260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90310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38100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09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57150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28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19050</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00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19050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81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142875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143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142875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143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95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19050</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95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57150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28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19050</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00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3786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71210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902600"/>
          <a:ext cx="190500" cy="200025"/>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2361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185</xdr:row>
      <xdr:rowOff>0</xdr:rowOff>
    </xdr:from>
    <xdr:to>
      <xdr:col>16</xdr:col>
      <xdr:colOff>190500</xdr:colOff>
      <xdr:row>186</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569600"/>
          <a:ext cx="190500" cy="200025"/>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71260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19050</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95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38100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09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57150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28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19050</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00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19050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81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142875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143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142875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143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95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57150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28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19050</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00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19050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81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19050</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95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3786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190500"/>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4741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61710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998100"/>
          <a:ext cx="190500" cy="190500"/>
        </a:xfrm>
        <a:prstGeom prst="rect">
          <a:avLst/>
        </a:prstGeom>
        <a:noFill/>
        <a:ln w="9525">
          <a:noFill/>
        </a:ln>
      </xdr:spPr>
    </xdr:pic>
    <xdr:clientData/>
  </xdr:twoCellAnchor>
  <xdr:twoCellAnchor editAs="oneCell">
    <xdr:from>
      <xdr:col>16</xdr:col>
      <xdr:colOff>0</xdr:colOff>
      <xdr:row>185</xdr:row>
      <xdr:rowOff>0</xdr:rowOff>
    </xdr:from>
    <xdr:to>
      <xdr:col>16</xdr:col>
      <xdr:colOff>190500</xdr:colOff>
      <xdr:row>186</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569600"/>
          <a:ext cx="190500" cy="200025"/>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71260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90310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190500" cy="190500"/>
        </a:xfrm>
        <a:prstGeom prst="rect">
          <a:avLst/>
        </a:prstGeom>
        <a:noFill/>
        <a:ln w="9525">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808100"/>
          <a:ext cx="190500" cy="190500"/>
        </a:xfrm>
        <a:prstGeom prst="rect">
          <a:avLst/>
        </a:prstGeom>
        <a:noFill/>
        <a:ln w="9525">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998600"/>
          <a:ext cx="190500" cy="190500"/>
        </a:xfrm>
        <a:prstGeom prst="rect">
          <a:avLst/>
        </a:prstGeom>
        <a:noFill/>
        <a:ln w="9525">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189100"/>
          <a:ext cx="190500" cy="190500"/>
        </a:xfrm>
        <a:prstGeom prst="rect">
          <a:avLst/>
        </a:prstGeom>
        <a:noFill/>
        <a:ln w="9525">
          <a:noFill/>
        </a:ln>
      </xdr:spPr>
    </xdr:pic>
    <xdr:clientData/>
  </xdr:twoCellAnchor>
  <xdr:twoCellAnchor editAs="oneCell">
    <xdr:from>
      <xdr:col>16</xdr:col>
      <xdr:colOff>0</xdr:colOff>
      <xdr:row>205</xdr:row>
      <xdr:rowOff>0</xdr:rowOff>
    </xdr:from>
    <xdr:to>
      <xdr:col>16</xdr:col>
      <xdr:colOff>190500</xdr:colOff>
      <xdr:row>206</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379600"/>
          <a:ext cx="190500" cy="190500"/>
        </a:xfrm>
        <a:prstGeom prst="rect">
          <a:avLst/>
        </a:prstGeom>
        <a:noFill/>
        <a:ln w="9525">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570100"/>
          <a:ext cx="190500" cy="190500"/>
        </a:xfrm>
        <a:prstGeom prst="rect">
          <a:avLst/>
        </a:prstGeom>
        <a:noFill/>
        <a:ln w="9525">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760600"/>
          <a:ext cx="190500" cy="190500"/>
        </a:xfrm>
        <a:prstGeom prst="rect">
          <a:avLst/>
        </a:prstGeom>
        <a:noFill/>
        <a:ln w="9525">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141600"/>
          <a:ext cx="190500" cy="190500"/>
        </a:xfrm>
        <a:prstGeom prst="rect">
          <a:avLst/>
        </a:prstGeom>
        <a:noFill/>
        <a:ln w="9525">
          <a:noFill/>
        </a:ln>
      </xdr:spPr>
    </xdr:pic>
    <xdr:clientData/>
  </xdr:twoCellAnchor>
  <xdr:twoCellAnchor editAs="oneCell">
    <xdr:from>
      <xdr:col>16</xdr:col>
      <xdr:colOff>0</xdr:colOff>
      <xdr:row>211</xdr:row>
      <xdr:rowOff>0</xdr:rowOff>
    </xdr:from>
    <xdr:to>
      <xdr:col>16</xdr:col>
      <xdr:colOff>190500</xdr:colOff>
      <xdr:row>212</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522600"/>
          <a:ext cx="190500" cy="200025"/>
        </a:xfrm>
        <a:prstGeom prst="rect">
          <a:avLst/>
        </a:prstGeom>
        <a:noFill/>
        <a:ln w="9525">
          <a:noFill/>
        </a:ln>
      </xdr:spPr>
    </xdr:pic>
    <xdr:clientData/>
  </xdr:twoCellAnchor>
  <xdr:twoCellAnchor editAs="oneCell">
    <xdr:from>
      <xdr:col>16</xdr:col>
      <xdr:colOff>0</xdr:colOff>
      <xdr:row>212</xdr:row>
      <xdr:rowOff>0</xdr:rowOff>
    </xdr:from>
    <xdr:to>
      <xdr:col>16</xdr:col>
      <xdr:colOff>190500</xdr:colOff>
      <xdr:row>213</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713100"/>
          <a:ext cx="190500" cy="190500"/>
        </a:xfrm>
        <a:prstGeom prst="rect">
          <a:avLst/>
        </a:prstGeom>
        <a:noFill/>
        <a:ln w="9525">
          <a:noFill/>
        </a:ln>
      </xdr:spPr>
    </xdr:pic>
    <xdr:clientData/>
  </xdr:twoCellAnchor>
  <xdr:twoCellAnchor editAs="oneCell">
    <xdr:from>
      <xdr:col>16</xdr:col>
      <xdr:colOff>0</xdr:colOff>
      <xdr:row>213</xdr:row>
      <xdr:rowOff>0</xdr:rowOff>
    </xdr:from>
    <xdr:to>
      <xdr:col>16</xdr:col>
      <xdr:colOff>190500</xdr:colOff>
      <xdr:row>214</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903600"/>
          <a:ext cx="190500" cy="190500"/>
        </a:xfrm>
        <a:prstGeom prst="rect">
          <a:avLst/>
        </a:prstGeom>
        <a:noFill/>
        <a:ln w="9525">
          <a:noFill/>
        </a:ln>
      </xdr:spPr>
    </xdr:pic>
    <xdr:clientData/>
  </xdr:twoCellAnchor>
  <xdr:twoCellAnchor editAs="oneCell">
    <xdr:from>
      <xdr:col>16</xdr:col>
      <xdr:colOff>0</xdr:colOff>
      <xdr:row>214</xdr:row>
      <xdr:rowOff>0</xdr:rowOff>
    </xdr:from>
    <xdr:to>
      <xdr:col>16</xdr:col>
      <xdr:colOff>190500</xdr:colOff>
      <xdr:row>215</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094100"/>
          <a:ext cx="190500" cy="190500"/>
        </a:xfrm>
        <a:prstGeom prst="rect">
          <a:avLst/>
        </a:prstGeom>
        <a:noFill/>
        <a:ln w="9525">
          <a:noFill/>
        </a:ln>
      </xdr:spPr>
    </xdr:pic>
    <xdr:clientData/>
  </xdr:twoCellAnchor>
  <xdr:twoCellAnchor editAs="oneCell">
    <xdr:from>
      <xdr:col>16</xdr:col>
      <xdr:colOff>0</xdr:colOff>
      <xdr:row>215</xdr:row>
      <xdr:rowOff>0</xdr:rowOff>
    </xdr:from>
    <xdr:to>
      <xdr:col>16</xdr:col>
      <xdr:colOff>190500</xdr:colOff>
      <xdr:row>216</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284600"/>
          <a:ext cx="190500" cy="190500"/>
        </a:xfrm>
        <a:prstGeom prst="rect">
          <a:avLst/>
        </a:prstGeom>
        <a:noFill/>
        <a:ln w="9525">
          <a:noFill/>
        </a:ln>
      </xdr:spPr>
    </xdr:pic>
    <xdr:clientData/>
  </xdr:twoCellAnchor>
  <xdr:twoCellAnchor editAs="oneCell">
    <xdr:from>
      <xdr:col>16</xdr:col>
      <xdr:colOff>0</xdr:colOff>
      <xdr:row>216</xdr:row>
      <xdr:rowOff>0</xdr:rowOff>
    </xdr:from>
    <xdr:to>
      <xdr:col>16</xdr:col>
      <xdr:colOff>190500</xdr:colOff>
      <xdr:row>217</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475100"/>
          <a:ext cx="190500" cy="190500"/>
        </a:xfrm>
        <a:prstGeom prst="rect">
          <a:avLst/>
        </a:prstGeom>
        <a:noFill/>
        <a:ln w="9525">
          <a:noFill/>
        </a:ln>
      </xdr:spPr>
    </xdr:pic>
    <xdr:clientData/>
  </xdr:twoCellAnchor>
  <xdr:twoCellAnchor editAs="oneCell">
    <xdr:from>
      <xdr:col>16</xdr:col>
      <xdr:colOff>0</xdr:colOff>
      <xdr:row>217</xdr:row>
      <xdr:rowOff>0</xdr:rowOff>
    </xdr:from>
    <xdr:to>
      <xdr:col>16</xdr:col>
      <xdr:colOff>190500</xdr:colOff>
      <xdr:row>218</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665600"/>
          <a:ext cx="190500" cy="190500"/>
        </a:xfrm>
        <a:prstGeom prst="rect">
          <a:avLst/>
        </a:prstGeom>
        <a:noFill/>
        <a:ln w="9525">
          <a:noFill/>
        </a:ln>
      </xdr:spPr>
    </xdr:pic>
    <xdr:clientData/>
  </xdr:twoCellAnchor>
  <xdr:twoCellAnchor editAs="oneCell">
    <xdr:from>
      <xdr:col>16</xdr:col>
      <xdr:colOff>0</xdr:colOff>
      <xdr:row>218</xdr:row>
      <xdr:rowOff>0</xdr:rowOff>
    </xdr:from>
    <xdr:to>
      <xdr:col>16</xdr:col>
      <xdr:colOff>190500</xdr:colOff>
      <xdr:row>219</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856100"/>
          <a:ext cx="190500" cy="190500"/>
        </a:xfrm>
        <a:prstGeom prst="rect">
          <a:avLst/>
        </a:prstGeom>
        <a:noFill/>
        <a:ln w="9525">
          <a:noFill/>
        </a:ln>
      </xdr:spPr>
    </xdr:pic>
    <xdr:clientData/>
  </xdr:twoCellAnchor>
  <xdr:twoCellAnchor editAs="oneCell">
    <xdr:from>
      <xdr:col>16</xdr:col>
      <xdr:colOff>0</xdr:colOff>
      <xdr:row>220</xdr:row>
      <xdr:rowOff>0</xdr:rowOff>
    </xdr:from>
    <xdr:to>
      <xdr:col>16</xdr:col>
      <xdr:colOff>190500</xdr:colOff>
      <xdr:row>221</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237100"/>
          <a:ext cx="190500" cy="190500"/>
        </a:xfrm>
        <a:prstGeom prst="rect">
          <a:avLst/>
        </a:prstGeom>
        <a:noFill/>
        <a:ln w="9525">
          <a:noFill/>
        </a:ln>
      </xdr:spPr>
    </xdr:pic>
    <xdr:clientData/>
  </xdr:twoCellAnchor>
  <xdr:twoCellAnchor editAs="oneCell">
    <xdr:from>
      <xdr:col>16</xdr:col>
      <xdr:colOff>0</xdr:colOff>
      <xdr:row>221</xdr:row>
      <xdr:rowOff>0</xdr:rowOff>
    </xdr:from>
    <xdr:to>
      <xdr:col>16</xdr:col>
      <xdr:colOff>190500</xdr:colOff>
      <xdr:row>222</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427600"/>
          <a:ext cx="190500" cy="190500"/>
        </a:xfrm>
        <a:prstGeom prst="rect">
          <a:avLst/>
        </a:prstGeom>
        <a:noFill/>
        <a:ln w="9525">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618100"/>
          <a:ext cx="190500" cy="190500"/>
        </a:xfrm>
        <a:prstGeom prst="rect">
          <a:avLst/>
        </a:prstGeom>
        <a:noFill/>
        <a:ln w="9525">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808600"/>
          <a:ext cx="190500" cy="190500"/>
        </a:xfrm>
        <a:prstGeom prst="rect">
          <a:avLst/>
        </a:prstGeom>
        <a:noFill/>
        <a:ln w="9525">
          <a:noFill/>
        </a:ln>
      </xdr:spPr>
    </xdr:pic>
    <xdr:clientData/>
  </xdr:twoCellAnchor>
  <xdr:twoCellAnchor editAs="oneCell">
    <xdr:from>
      <xdr:col>16</xdr:col>
      <xdr:colOff>0</xdr:colOff>
      <xdr:row>224</xdr:row>
      <xdr:rowOff>0</xdr:rowOff>
    </xdr:from>
    <xdr:to>
      <xdr:col>16</xdr:col>
      <xdr:colOff>190500</xdr:colOff>
      <xdr:row>225</xdr:row>
      <xdr:rowOff>0</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999100"/>
          <a:ext cx="190500" cy="190500"/>
        </a:xfrm>
        <a:prstGeom prst="rect">
          <a:avLst/>
        </a:prstGeom>
        <a:noFill/>
        <a:ln w="9525">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380100"/>
          <a:ext cx="190500" cy="190500"/>
        </a:xfrm>
        <a:prstGeom prst="rect">
          <a:avLst/>
        </a:prstGeom>
        <a:noFill/>
        <a:ln w="9525">
          <a:noFill/>
        </a:ln>
      </xdr:spPr>
    </xdr:pic>
    <xdr:clientData/>
  </xdr:twoCellAnchor>
  <xdr:twoCellAnchor editAs="oneCell">
    <xdr:from>
      <xdr:col>16</xdr:col>
      <xdr:colOff>0</xdr:colOff>
      <xdr:row>228</xdr:row>
      <xdr:rowOff>0</xdr:rowOff>
    </xdr:from>
    <xdr:to>
      <xdr:col>16</xdr:col>
      <xdr:colOff>190500</xdr:colOff>
      <xdr:row>229</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761100"/>
          <a:ext cx="190500" cy="190500"/>
        </a:xfrm>
        <a:prstGeom prst="rect">
          <a:avLst/>
        </a:prstGeom>
        <a:noFill/>
        <a:ln w="9525">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951600"/>
          <a:ext cx="190500" cy="190500"/>
        </a:xfrm>
        <a:prstGeom prst="rect">
          <a:avLst/>
        </a:prstGeom>
        <a:noFill/>
        <a:ln w="9525">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951600"/>
          <a:ext cx="190500" cy="190500"/>
        </a:xfrm>
        <a:prstGeom prst="rect">
          <a:avLst/>
        </a:prstGeom>
        <a:noFill/>
        <a:ln w="9525">
          <a:noFill/>
        </a:ln>
      </xdr:spPr>
    </xdr:pic>
    <xdr:clientData/>
  </xdr:twoCellAnchor>
  <xdr:twoCellAnchor editAs="oneCell">
    <xdr:from>
      <xdr:col>16</xdr:col>
      <xdr:colOff>0</xdr:colOff>
      <xdr:row>232</xdr:row>
      <xdr:rowOff>0</xdr:rowOff>
    </xdr:from>
    <xdr:to>
      <xdr:col>16</xdr:col>
      <xdr:colOff>190500</xdr:colOff>
      <xdr:row>233</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190500" cy="190500"/>
        </a:xfrm>
        <a:prstGeom prst="rect">
          <a:avLst/>
        </a:prstGeom>
        <a:noFill/>
        <a:ln w="9525">
          <a:noFill/>
        </a:ln>
      </xdr:spPr>
    </xdr:pic>
    <xdr:clientData/>
  </xdr:twoCellAnchor>
  <xdr:twoCellAnchor editAs="oneCell">
    <xdr:from>
      <xdr:col>16</xdr:col>
      <xdr:colOff>0</xdr:colOff>
      <xdr:row>232</xdr:row>
      <xdr:rowOff>0</xdr:rowOff>
    </xdr:from>
    <xdr:to>
      <xdr:col>16</xdr:col>
      <xdr:colOff>190500</xdr:colOff>
      <xdr:row>233</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190500" cy="190500"/>
        </a:xfrm>
        <a:prstGeom prst="rect">
          <a:avLst/>
        </a:prstGeom>
        <a:noFill/>
        <a:ln w="9525">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713600"/>
          <a:ext cx="190500" cy="190500"/>
        </a:xfrm>
        <a:prstGeom prst="rect">
          <a:avLst/>
        </a:prstGeom>
        <a:noFill/>
        <a:ln w="9525">
          <a:noFill/>
        </a:ln>
      </xdr:spPr>
    </xdr:pic>
    <xdr:clientData/>
  </xdr:twoCellAnchor>
  <xdr:twoCellAnchor editAs="oneCell">
    <xdr:from>
      <xdr:col>16</xdr:col>
      <xdr:colOff>0</xdr:colOff>
      <xdr:row>234</xdr:row>
      <xdr:rowOff>0</xdr:rowOff>
    </xdr:from>
    <xdr:to>
      <xdr:col>16</xdr:col>
      <xdr:colOff>190500</xdr:colOff>
      <xdr:row>235</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904100"/>
          <a:ext cx="190500" cy="190500"/>
        </a:xfrm>
        <a:prstGeom prst="rect">
          <a:avLst/>
        </a:prstGeom>
        <a:noFill/>
        <a:ln w="9525">
          <a:noFill/>
        </a:ln>
      </xdr:spPr>
    </xdr:pic>
    <xdr:clientData/>
  </xdr:twoCellAnchor>
  <xdr:twoCellAnchor editAs="oneCell">
    <xdr:from>
      <xdr:col>16</xdr:col>
      <xdr:colOff>0</xdr:colOff>
      <xdr:row>235</xdr:row>
      <xdr:rowOff>0</xdr:rowOff>
    </xdr:from>
    <xdr:to>
      <xdr:col>16</xdr:col>
      <xdr:colOff>190500</xdr:colOff>
      <xdr:row>236</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094600"/>
          <a:ext cx="190500" cy="190500"/>
        </a:xfrm>
        <a:prstGeom prst="rect">
          <a:avLst/>
        </a:prstGeom>
        <a:noFill/>
        <a:ln w="9525">
          <a:noFill/>
        </a:ln>
      </xdr:spPr>
    </xdr:pic>
    <xdr:clientData/>
  </xdr:twoCellAnchor>
  <xdr:twoCellAnchor editAs="oneCell">
    <xdr:from>
      <xdr:col>16</xdr:col>
      <xdr:colOff>0</xdr:colOff>
      <xdr:row>239</xdr:row>
      <xdr:rowOff>0</xdr:rowOff>
    </xdr:from>
    <xdr:to>
      <xdr:col>16</xdr:col>
      <xdr:colOff>190500</xdr:colOff>
      <xdr:row>240</xdr:row>
      <xdr:rowOff>0</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190500" cy="190500"/>
        </a:xfrm>
        <a:prstGeom prst="rect">
          <a:avLst/>
        </a:prstGeom>
        <a:noFill/>
        <a:ln w="9525">
          <a:noFill/>
        </a:ln>
      </xdr:spPr>
    </xdr:pic>
    <xdr:clientData/>
  </xdr:twoCellAnchor>
  <xdr:twoCellAnchor editAs="oneCell">
    <xdr:from>
      <xdr:col>16</xdr:col>
      <xdr:colOff>0</xdr:colOff>
      <xdr:row>239</xdr:row>
      <xdr:rowOff>0</xdr:rowOff>
    </xdr:from>
    <xdr:to>
      <xdr:col>16</xdr:col>
      <xdr:colOff>190500</xdr:colOff>
      <xdr:row>240</xdr:row>
      <xdr:rowOff>0</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190500" cy="190500"/>
        </a:xfrm>
        <a:prstGeom prst="rect">
          <a:avLst/>
        </a:prstGeom>
        <a:noFill/>
        <a:ln w="9525">
          <a:noFill/>
        </a:ln>
      </xdr:spPr>
    </xdr:pic>
    <xdr:clientData/>
  </xdr:twoCellAnchor>
  <xdr:twoCellAnchor editAs="oneCell">
    <xdr:from>
      <xdr:col>16</xdr:col>
      <xdr:colOff>0</xdr:colOff>
      <xdr:row>240</xdr:row>
      <xdr:rowOff>0</xdr:rowOff>
    </xdr:from>
    <xdr:to>
      <xdr:col>16</xdr:col>
      <xdr:colOff>190500</xdr:colOff>
      <xdr:row>241</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047100"/>
          <a:ext cx="190500" cy="190500"/>
        </a:xfrm>
        <a:prstGeom prst="rect">
          <a:avLst/>
        </a:prstGeom>
        <a:noFill/>
        <a:ln w="9525">
          <a:noFill/>
        </a:ln>
      </xdr:spPr>
    </xdr:pic>
    <xdr:clientData/>
  </xdr:twoCellAnchor>
  <xdr:twoCellAnchor editAs="oneCell">
    <xdr:from>
      <xdr:col>16</xdr:col>
      <xdr:colOff>0</xdr:colOff>
      <xdr:row>241</xdr:row>
      <xdr:rowOff>0</xdr:rowOff>
    </xdr:from>
    <xdr:to>
      <xdr:col>16</xdr:col>
      <xdr:colOff>190500</xdr:colOff>
      <xdr:row>242</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237600"/>
          <a:ext cx="190500" cy="190500"/>
        </a:xfrm>
        <a:prstGeom prst="rect">
          <a:avLst/>
        </a:prstGeom>
        <a:noFill/>
        <a:ln w="9525">
          <a:noFill/>
        </a:ln>
      </xdr:spPr>
    </xdr:pic>
    <xdr:clientData/>
  </xdr:twoCellAnchor>
  <xdr:twoCellAnchor editAs="oneCell">
    <xdr:from>
      <xdr:col>16</xdr:col>
      <xdr:colOff>0</xdr:colOff>
      <xdr:row>242</xdr:row>
      <xdr:rowOff>0</xdr:rowOff>
    </xdr:from>
    <xdr:to>
      <xdr:col>16</xdr:col>
      <xdr:colOff>190500</xdr:colOff>
      <xdr:row>243</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428100"/>
          <a:ext cx="190500" cy="190500"/>
        </a:xfrm>
        <a:prstGeom prst="rect">
          <a:avLst/>
        </a:prstGeom>
        <a:noFill/>
        <a:ln w="9525">
          <a:noFill/>
        </a:ln>
      </xdr:spPr>
    </xdr:pic>
    <xdr:clientData/>
  </xdr:twoCellAnchor>
  <xdr:twoCellAnchor editAs="oneCell">
    <xdr:from>
      <xdr:col>16</xdr:col>
      <xdr:colOff>0</xdr:colOff>
      <xdr:row>243</xdr:row>
      <xdr:rowOff>0</xdr:rowOff>
    </xdr:from>
    <xdr:to>
      <xdr:col>16</xdr:col>
      <xdr:colOff>190500</xdr:colOff>
      <xdr:row>244</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618600"/>
          <a:ext cx="190500" cy="190500"/>
        </a:xfrm>
        <a:prstGeom prst="rect">
          <a:avLst/>
        </a:prstGeom>
        <a:noFill/>
        <a:ln w="9525">
          <a:noFill/>
        </a:ln>
      </xdr:spPr>
    </xdr:pic>
    <xdr:clientData/>
  </xdr:twoCellAnchor>
  <xdr:twoCellAnchor editAs="oneCell">
    <xdr:from>
      <xdr:col>16</xdr:col>
      <xdr:colOff>0</xdr:colOff>
      <xdr:row>244</xdr:row>
      <xdr:rowOff>0</xdr:rowOff>
    </xdr:from>
    <xdr:to>
      <xdr:col>16</xdr:col>
      <xdr:colOff>190500</xdr:colOff>
      <xdr:row>245</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809100"/>
          <a:ext cx="190500" cy="190500"/>
        </a:xfrm>
        <a:prstGeom prst="rect">
          <a:avLst/>
        </a:prstGeom>
        <a:noFill/>
        <a:ln w="9525">
          <a:noFill/>
        </a:ln>
      </xdr:spPr>
    </xdr:pic>
    <xdr:clientData/>
  </xdr:twoCellAnchor>
  <xdr:twoCellAnchor editAs="oneCell">
    <xdr:from>
      <xdr:col>16</xdr:col>
      <xdr:colOff>0</xdr:colOff>
      <xdr:row>245</xdr:row>
      <xdr:rowOff>0</xdr:rowOff>
    </xdr:from>
    <xdr:to>
      <xdr:col>16</xdr:col>
      <xdr:colOff>190500</xdr:colOff>
      <xdr:row>246</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999600"/>
          <a:ext cx="190500" cy="200025"/>
        </a:xfrm>
        <a:prstGeom prst="rect">
          <a:avLst/>
        </a:prstGeom>
        <a:noFill/>
        <a:ln w="9525">
          <a:noFill/>
        </a:ln>
      </xdr:spPr>
    </xdr:pic>
    <xdr:clientData/>
  </xdr:twoCellAnchor>
  <xdr:twoCellAnchor editAs="oneCell">
    <xdr:from>
      <xdr:col>16</xdr:col>
      <xdr:colOff>0</xdr:colOff>
      <xdr:row>246</xdr:row>
      <xdr:rowOff>0</xdr:rowOff>
    </xdr:from>
    <xdr:to>
      <xdr:col>16</xdr:col>
      <xdr:colOff>190500</xdr:colOff>
      <xdr:row>247</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31901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57150</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47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38100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09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57150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28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19050</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00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19050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81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142875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143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19050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81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142875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7143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200025"/>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18810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3786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200025"/>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200025"/>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200025"/>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0931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4741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2361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61710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379100"/>
          <a:ext cx="190500" cy="190500"/>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760100"/>
          <a:ext cx="190500" cy="190500"/>
        </a:xfrm>
        <a:prstGeom prst="rect">
          <a:avLst/>
        </a:prstGeom>
        <a:noFill/>
        <a:ln w="9525">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14110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9525</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200025"/>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9525</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200025"/>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71260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90310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196</xdr:row>
      <xdr:rowOff>0</xdr:rowOff>
    </xdr:from>
    <xdr:to>
      <xdr:col>16</xdr:col>
      <xdr:colOff>190500</xdr:colOff>
      <xdr:row>197</xdr:row>
      <xdr:rowOff>9525</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665100"/>
          <a:ext cx="190500" cy="200025"/>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200025"/>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617600"/>
          <a:ext cx="190500" cy="190500"/>
        </a:xfrm>
        <a:prstGeom prst="rect">
          <a:avLst/>
        </a:prstGeom>
        <a:noFill/>
        <a:ln w="9525">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808100"/>
          <a:ext cx="190500" cy="190500"/>
        </a:xfrm>
        <a:prstGeom prst="rect">
          <a:avLst/>
        </a:prstGeom>
        <a:noFill/>
        <a:ln w="9525">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998600"/>
          <a:ext cx="190500" cy="190500"/>
        </a:xfrm>
        <a:prstGeom prst="rect">
          <a:avLst/>
        </a:prstGeom>
        <a:noFill/>
        <a:ln w="9525">
          <a:noFill/>
        </a:ln>
      </xdr:spPr>
    </xdr:pic>
    <xdr:clientData/>
  </xdr:twoCellAnchor>
  <xdr:twoCellAnchor editAs="oneCell">
    <xdr:from>
      <xdr:col>16</xdr:col>
      <xdr:colOff>0</xdr:colOff>
      <xdr:row>204</xdr:row>
      <xdr:rowOff>0</xdr:rowOff>
    </xdr:from>
    <xdr:to>
      <xdr:col>16</xdr:col>
      <xdr:colOff>190500</xdr:colOff>
      <xdr:row>205</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189100"/>
          <a:ext cx="190500" cy="200025"/>
        </a:xfrm>
        <a:prstGeom prst="rect">
          <a:avLst/>
        </a:prstGeom>
        <a:noFill/>
        <a:ln w="9525">
          <a:noFill/>
        </a:ln>
      </xdr:spPr>
    </xdr:pic>
    <xdr:clientData/>
  </xdr:twoCellAnchor>
  <xdr:twoCellAnchor editAs="oneCell">
    <xdr:from>
      <xdr:col>16</xdr:col>
      <xdr:colOff>0</xdr:colOff>
      <xdr:row>205</xdr:row>
      <xdr:rowOff>0</xdr:rowOff>
    </xdr:from>
    <xdr:to>
      <xdr:col>16</xdr:col>
      <xdr:colOff>190500</xdr:colOff>
      <xdr:row>206</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379600"/>
          <a:ext cx="190500" cy="190500"/>
        </a:xfrm>
        <a:prstGeom prst="rect">
          <a:avLst/>
        </a:prstGeom>
        <a:noFill/>
        <a:ln w="9525">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570100"/>
          <a:ext cx="190500" cy="190500"/>
        </a:xfrm>
        <a:prstGeom prst="rect">
          <a:avLst/>
        </a:prstGeom>
        <a:noFill/>
        <a:ln w="9525">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951100"/>
          <a:ext cx="190500" cy="190500"/>
        </a:xfrm>
        <a:prstGeom prst="rect">
          <a:avLst/>
        </a:prstGeom>
        <a:noFill/>
        <a:ln w="9525">
          <a:noFill/>
        </a:ln>
      </xdr:spPr>
    </xdr:pic>
    <xdr:clientData/>
  </xdr:twoCellAnchor>
  <xdr:twoCellAnchor editAs="oneCell">
    <xdr:from>
      <xdr:col>16</xdr:col>
      <xdr:colOff>0</xdr:colOff>
      <xdr:row>210</xdr:row>
      <xdr:rowOff>0</xdr:rowOff>
    </xdr:from>
    <xdr:to>
      <xdr:col>16</xdr:col>
      <xdr:colOff>190500</xdr:colOff>
      <xdr:row>211</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332100"/>
          <a:ext cx="190500" cy="190500"/>
        </a:xfrm>
        <a:prstGeom prst="rect">
          <a:avLst/>
        </a:prstGeom>
        <a:noFill/>
        <a:ln w="9525">
          <a:noFill/>
        </a:ln>
      </xdr:spPr>
    </xdr:pic>
    <xdr:clientData/>
  </xdr:twoCellAnchor>
  <xdr:twoCellAnchor editAs="oneCell">
    <xdr:from>
      <xdr:col>16</xdr:col>
      <xdr:colOff>0</xdr:colOff>
      <xdr:row>211</xdr:row>
      <xdr:rowOff>0</xdr:rowOff>
    </xdr:from>
    <xdr:to>
      <xdr:col>16</xdr:col>
      <xdr:colOff>190500</xdr:colOff>
      <xdr:row>212</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522600"/>
          <a:ext cx="190500" cy="200025"/>
        </a:xfrm>
        <a:prstGeom prst="rect">
          <a:avLst/>
        </a:prstGeom>
        <a:noFill/>
        <a:ln w="9525">
          <a:noFill/>
        </a:ln>
      </xdr:spPr>
    </xdr:pic>
    <xdr:clientData/>
  </xdr:twoCellAnchor>
  <xdr:twoCellAnchor editAs="oneCell">
    <xdr:from>
      <xdr:col>16</xdr:col>
      <xdr:colOff>0</xdr:colOff>
      <xdr:row>212</xdr:row>
      <xdr:rowOff>0</xdr:rowOff>
    </xdr:from>
    <xdr:to>
      <xdr:col>16</xdr:col>
      <xdr:colOff>190500</xdr:colOff>
      <xdr:row>213</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713100"/>
          <a:ext cx="190500" cy="190500"/>
        </a:xfrm>
        <a:prstGeom prst="rect">
          <a:avLst/>
        </a:prstGeom>
        <a:noFill/>
        <a:ln w="9525">
          <a:noFill/>
        </a:ln>
      </xdr:spPr>
    </xdr:pic>
    <xdr:clientData/>
  </xdr:twoCellAnchor>
  <xdr:twoCellAnchor editAs="oneCell">
    <xdr:from>
      <xdr:col>16</xdr:col>
      <xdr:colOff>0</xdr:colOff>
      <xdr:row>213</xdr:row>
      <xdr:rowOff>0</xdr:rowOff>
    </xdr:from>
    <xdr:to>
      <xdr:col>16</xdr:col>
      <xdr:colOff>190500</xdr:colOff>
      <xdr:row>214</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903600"/>
          <a:ext cx="190500" cy="190500"/>
        </a:xfrm>
        <a:prstGeom prst="rect">
          <a:avLst/>
        </a:prstGeom>
        <a:noFill/>
        <a:ln w="9525">
          <a:noFill/>
        </a:ln>
      </xdr:spPr>
    </xdr:pic>
    <xdr:clientData/>
  </xdr:twoCellAnchor>
  <xdr:twoCellAnchor editAs="oneCell">
    <xdr:from>
      <xdr:col>16</xdr:col>
      <xdr:colOff>0</xdr:colOff>
      <xdr:row>214</xdr:row>
      <xdr:rowOff>0</xdr:rowOff>
    </xdr:from>
    <xdr:to>
      <xdr:col>16</xdr:col>
      <xdr:colOff>190500</xdr:colOff>
      <xdr:row>215</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094100"/>
          <a:ext cx="190500" cy="190500"/>
        </a:xfrm>
        <a:prstGeom prst="rect">
          <a:avLst/>
        </a:prstGeom>
        <a:noFill/>
        <a:ln w="9525">
          <a:noFill/>
        </a:ln>
      </xdr:spPr>
    </xdr:pic>
    <xdr:clientData/>
  </xdr:twoCellAnchor>
  <xdr:twoCellAnchor editAs="oneCell">
    <xdr:from>
      <xdr:col>16</xdr:col>
      <xdr:colOff>0</xdr:colOff>
      <xdr:row>215</xdr:row>
      <xdr:rowOff>0</xdr:rowOff>
    </xdr:from>
    <xdr:to>
      <xdr:col>16</xdr:col>
      <xdr:colOff>190500</xdr:colOff>
      <xdr:row>216</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284600"/>
          <a:ext cx="190500" cy="200025"/>
        </a:xfrm>
        <a:prstGeom prst="rect">
          <a:avLst/>
        </a:prstGeom>
        <a:noFill/>
        <a:ln w="9525">
          <a:noFill/>
        </a:ln>
      </xdr:spPr>
    </xdr:pic>
    <xdr:clientData/>
  </xdr:twoCellAnchor>
  <xdr:twoCellAnchor editAs="oneCell">
    <xdr:from>
      <xdr:col>16</xdr:col>
      <xdr:colOff>0</xdr:colOff>
      <xdr:row>216</xdr:row>
      <xdr:rowOff>0</xdr:rowOff>
    </xdr:from>
    <xdr:to>
      <xdr:col>16</xdr:col>
      <xdr:colOff>190500</xdr:colOff>
      <xdr:row>217</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475100"/>
          <a:ext cx="190500" cy="190500"/>
        </a:xfrm>
        <a:prstGeom prst="rect">
          <a:avLst/>
        </a:prstGeom>
        <a:noFill/>
        <a:ln w="9525">
          <a:noFill/>
        </a:ln>
      </xdr:spPr>
    </xdr:pic>
    <xdr:clientData/>
  </xdr:twoCellAnchor>
  <xdr:twoCellAnchor editAs="oneCell">
    <xdr:from>
      <xdr:col>16</xdr:col>
      <xdr:colOff>0</xdr:colOff>
      <xdr:row>217</xdr:row>
      <xdr:rowOff>0</xdr:rowOff>
    </xdr:from>
    <xdr:to>
      <xdr:col>16</xdr:col>
      <xdr:colOff>190500</xdr:colOff>
      <xdr:row>218</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665600"/>
          <a:ext cx="190500" cy="190500"/>
        </a:xfrm>
        <a:prstGeom prst="rect">
          <a:avLst/>
        </a:prstGeom>
        <a:noFill/>
        <a:ln w="9525">
          <a:noFill/>
        </a:ln>
      </xdr:spPr>
    </xdr:pic>
    <xdr:clientData/>
  </xdr:twoCellAnchor>
  <xdr:twoCellAnchor editAs="oneCell">
    <xdr:from>
      <xdr:col>16</xdr:col>
      <xdr:colOff>0</xdr:colOff>
      <xdr:row>219</xdr:row>
      <xdr:rowOff>0</xdr:rowOff>
    </xdr:from>
    <xdr:to>
      <xdr:col>16</xdr:col>
      <xdr:colOff>190500</xdr:colOff>
      <xdr:row>220</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046600"/>
          <a:ext cx="190500" cy="200025"/>
        </a:xfrm>
        <a:prstGeom prst="rect">
          <a:avLst/>
        </a:prstGeom>
        <a:noFill/>
        <a:ln w="9525">
          <a:noFill/>
        </a:ln>
      </xdr:spPr>
    </xdr:pic>
    <xdr:clientData/>
  </xdr:twoCellAnchor>
  <xdr:twoCellAnchor editAs="oneCell">
    <xdr:from>
      <xdr:col>16</xdr:col>
      <xdr:colOff>0</xdr:colOff>
      <xdr:row>220</xdr:row>
      <xdr:rowOff>0</xdr:rowOff>
    </xdr:from>
    <xdr:to>
      <xdr:col>16</xdr:col>
      <xdr:colOff>190500</xdr:colOff>
      <xdr:row>221</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237100"/>
          <a:ext cx="190500" cy="190500"/>
        </a:xfrm>
        <a:prstGeom prst="rect">
          <a:avLst/>
        </a:prstGeom>
        <a:noFill/>
        <a:ln w="9525">
          <a:noFill/>
        </a:ln>
      </xdr:spPr>
    </xdr:pic>
    <xdr:clientData/>
  </xdr:twoCellAnchor>
  <xdr:twoCellAnchor editAs="oneCell">
    <xdr:from>
      <xdr:col>16</xdr:col>
      <xdr:colOff>0</xdr:colOff>
      <xdr:row>221</xdr:row>
      <xdr:rowOff>0</xdr:rowOff>
    </xdr:from>
    <xdr:to>
      <xdr:col>16</xdr:col>
      <xdr:colOff>190500</xdr:colOff>
      <xdr:row>222</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427600"/>
          <a:ext cx="190500" cy="200025"/>
        </a:xfrm>
        <a:prstGeom prst="rect">
          <a:avLst/>
        </a:prstGeom>
        <a:noFill/>
        <a:ln w="9525">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618100"/>
          <a:ext cx="190500" cy="190500"/>
        </a:xfrm>
        <a:prstGeom prst="rect">
          <a:avLst/>
        </a:prstGeom>
        <a:noFill/>
        <a:ln w="9525">
          <a:noFill/>
        </a:ln>
      </xdr:spPr>
    </xdr:pic>
    <xdr:clientData/>
  </xdr:twoCellAnchor>
  <xdr:twoCellAnchor editAs="oneCell">
    <xdr:from>
      <xdr:col>16</xdr:col>
      <xdr:colOff>0</xdr:colOff>
      <xdr:row>223</xdr:row>
      <xdr:rowOff>0</xdr:rowOff>
    </xdr:from>
    <xdr:to>
      <xdr:col>16</xdr:col>
      <xdr:colOff>190500</xdr:colOff>
      <xdr:row>224</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808600"/>
          <a:ext cx="190500" cy="200025"/>
        </a:xfrm>
        <a:prstGeom prst="rect">
          <a:avLst/>
        </a:prstGeom>
        <a:noFill/>
        <a:ln w="9525">
          <a:noFill/>
        </a:ln>
      </xdr:spPr>
    </xdr:pic>
    <xdr:clientData/>
  </xdr:twoCellAnchor>
  <xdr:twoCellAnchor editAs="oneCell">
    <xdr:from>
      <xdr:col>16</xdr:col>
      <xdr:colOff>0</xdr:colOff>
      <xdr:row>225</xdr:row>
      <xdr:rowOff>0</xdr:rowOff>
    </xdr:from>
    <xdr:to>
      <xdr:col>16</xdr:col>
      <xdr:colOff>190500</xdr:colOff>
      <xdr:row>226</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189600"/>
          <a:ext cx="190500" cy="190500"/>
        </a:xfrm>
        <a:prstGeom prst="rect">
          <a:avLst/>
        </a:prstGeom>
        <a:noFill/>
        <a:ln w="9525">
          <a:noFill/>
        </a:ln>
      </xdr:spPr>
    </xdr:pic>
    <xdr:clientData/>
  </xdr:twoCellAnchor>
  <xdr:twoCellAnchor editAs="oneCell">
    <xdr:from>
      <xdr:col>16</xdr:col>
      <xdr:colOff>0</xdr:colOff>
      <xdr:row>227</xdr:row>
      <xdr:rowOff>0</xdr:rowOff>
    </xdr:from>
    <xdr:to>
      <xdr:col>16</xdr:col>
      <xdr:colOff>190500</xdr:colOff>
      <xdr:row>228</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570600"/>
          <a:ext cx="190500" cy="190500"/>
        </a:xfrm>
        <a:prstGeom prst="rect">
          <a:avLst/>
        </a:prstGeom>
        <a:noFill/>
        <a:ln w="9525">
          <a:noFill/>
        </a:ln>
      </xdr:spPr>
    </xdr:pic>
    <xdr:clientData/>
  </xdr:twoCellAnchor>
  <xdr:twoCellAnchor editAs="oneCell">
    <xdr:from>
      <xdr:col>16</xdr:col>
      <xdr:colOff>0</xdr:colOff>
      <xdr:row>228</xdr:row>
      <xdr:rowOff>0</xdr:rowOff>
    </xdr:from>
    <xdr:to>
      <xdr:col>16</xdr:col>
      <xdr:colOff>190500</xdr:colOff>
      <xdr:row>229</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761100"/>
          <a:ext cx="190500" cy="190500"/>
        </a:xfrm>
        <a:prstGeom prst="rect">
          <a:avLst/>
        </a:prstGeom>
        <a:noFill/>
        <a:ln w="9525">
          <a:noFill/>
        </a:ln>
      </xdr:spPr>
    </xdr:pic>
    <xdr:clientData/>
  </xdr:twoCellAnchor>
  <xdr:twoCellAnchor editAs="oneCell">
    <xdr:from>
      <xdr:col>16</xdr:col>
      <xdr:colOff>0</xdr:colOff>
      <xdr:row>228</xdr:row>
      <xdr:rowOff>0</xdr:rowOff>
    </xdr:from>
    <xdr:to>
      <xdr:col>16</xdr:col>
      <xdr:colOff>190500</xdr:colOff>
      <xdr:row>229</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761100"/>
          <a:ext cx="190500" cy="190500"/>
        </a:xfrm>
        <a:prstGeom prst="rect">
          <a:avLst/>
        </a:prstGeom>
        <a:noFill/>
        <a:ln w="9525">
          <a:noFill/>
        </a:ln>
      </xdr:spPr>
    </xdr:pic>
    <xdr:clientData/>
  </xdr:twoCellAnchor>
  <xdr:twoCellAnchor editAs="oneCell">
    <xdr:from>
      <xdr:col>16</xdr:col>
      <xdr:colOff>0</xdr:colOff>
      <xdr:row>231</xdr:row>
      <xdr:rowOff>0</xdr:rowOff>
    </xdr:from>
    <xdr:to>
      <xdr:col>16</xdr:col>
      <xdr:colOff>190500</xdr:colOff>
      <xdr:row>232</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332600"/>
          <a:ext cx="190500" cy="190500"/>
        </a:xfrm>
        <a:prstGeom prst="rect">
          <a:avLst/>
        </a:prstGeom>
        <a:noFill/>
        <a:ln w="9525">
          <a:noFill/>
        </a:ln>
      </xdr:spPr>
    </xdr:pic>
    <xdr:clientData/>
  </xdr:twoCellAnchor>
  <xdr:twoCellAnchor editAs="oneCell">
    <xdr:from>
      <xdr:col>16</xdr:col>
      <xdr:colOff>0</xdr:colOff>
      <xdr:row>231</xdr:row>
      <xdr:rowOff>0</xdr:rowOff>
    </xdr:from>
    <xdr:to>
      <xdr:col>16</xdr:col>
      <xdr:colOff>190500</xdr:colOff>
      <xdr:row>232</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332600"/>
          <a:ext cx="190500" cy="190500"/>
        </a:xfrm>
        <a:prstGeom prst="rect">
          <a:avLst/>
        </a:prstGeom>
        <a:noFill/>
        <a:ln w="9525">
          <a:noFill/>
        </a:ln>
      </xdr:spPr>
    </xdr:pic>
    <xdr:clientData/>
  </xdr:twoCellAnchor>
  <xdr:twoCellAnchor editAs="oneCell">
    <xdr:from>
      <xdr:col>16</xdr:col>
      <xdr:colOff>0</xdr:colOff>
      <xdr:row>232</xdr:row>
      <xdr:rowOff>0</xdr:rowOff>
    </xdr:from>
    <xdr:to>
      <xdr:col>16</xdr:col>
      <xdr:colOff>190500</xdr:colOff>
      <xdr:row>233</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190500" cy="200025"/>
        </a:xfrm>
        <a:prstGeom prst="rect">
          <a:avLst/>
        </a:prstGeom>
        <a:noFill/>
        <a:ln w="9525">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713600"/>
          <a:ext cx="190500" cy="190500"/>
        </a:xfrm>
        <a:prstGeom prst="rect">
          <a:avLst/>
        </a:prstGeom>
        <a:noFill/>
        <a:ln w="9525">
          <a:noFill/>
        </a:ln>
      </xdr:spPr>
    </xdr:pic>
    <xdr:clientData/>
  </xdr:twoCellAnchor>
  <xdr:twoCellAnchor editAs="oneCell">
    <xdr:from>
      <xdr:col>16</xdr:col>
      <xdr:colOff>0</xdr:colOff>
      <xdr:row>234</xdr:row>
      <xdr:rowOff>0</xdr:rowOff>
    </xdr:from>
    <xdr:to>
      <xdr:col>16</xdr:col>
      <xdr:colOff>190500</xdr:colOff>
      <xdr:row>235</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904100"/>
          <a:ext cx="190500" cy="200025"/>
        </a:xfrm>
        <a:prstGeom prst="rect">
          <a:avLst/>
        </a:prstGeom>
        <a:noFill/>
        <a:ln w="9525">
          <a:noFill/>
        </a:ln>
      </xdr:spPr>
    </xdr:pic>
    <xdr:clientData/>
  </xdr:twoCellAnchor>
  <xdr:twoCellAnchor editAs="oneCell">
    <xdr:from>
      <xdr:col>16</xdr:col>
      <xdr:colOff>0</xdr:colOff>
      <xdr:row>238</xdr:row>
      <xdr:rowOff>0</xdr:rowOff>
    </xdr:from>
    <xdr:to>
      <xdr:col>16</xdr:col>
      <xdr:colOff>190500</xdr:colOff>
      <xdr:row>239</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666100"/>
          <a:ext cx="190500" cy="190500"/>
        </a:xfrm>
        <a:prstGeom prst="rect">
          <a:avLst/>
        </a:prstGeom>
        <a:noFill/>
        <a:ln w="9525">
          <a:noFill/>
        </a:ln>
      </xdr:spPr>
    </xdr:pic>
    <xdr:clientData/>
  </xdr:twoCellAnchor>
  <xdr:twoCellAnchor editAs="oneCell">
    <xdr:from>
      <xdr:col>16</xdr:col>
      <xdr:colOff>0</xdr:colOff>
      <xdr:row>238</xdr:row>
      <xdr:rowOff>0</xdr:rowOff>
    </xdr:from>
    <xdr:to>
      <xdr:col>16</xdr:col>
      <xdr:colOff>190500</xdr:colOff>
      <xdr:row>239</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666100"/>
          <a:ext cx="190500" cy="190500"/>
        </a:xfrm>
        <a:prstGeom prst="rect">
          <a:avLst/>
        </a:prstGeom>
        <a:noFill/>
        <a:ln w="9525">
          <a:noFill/>
        </a:ln>
      </xdr:spPr>
    </xdr:pic>
    <xdr:clientData/>
  </xdr:twoCellAnchor>
  <xdr:twoCellAnchor editAs="oneCell">
    <xdr:from>
      <xdr:col>16</xdr:col>
      <xdr:colOff>0</xdr:colOff>
      <xdr:row>239</xdr:row>
      <xdr:rowOff>0</xdr:rowOff>
    </xdr:from>
    <xdr:to>
      <xdr:col>16</xdr:col>
      <xdr:colOff>190500</xdr:colOff>
      <xdr:row>240</xdr:row>
      <xdr:rowOff>0</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190500" cy="190500"/>
        </a:xfrm>
        <a:prstGeom prst="rect">
          <a:avLst/>
        </a:prstGeom>
        <a:noFill/>
        <a:ln w="9525">
          <a:noFill/>
        </a:ln>
      </xdr:spPr>
    </xdr:pic>
    <xdr:clientData/>
  </xdr:twoCellAnchor>
  <xdr:twoCellAnchor editAs="oneCell">
    <xdr:from>
      <xdr:col>16</xdr:col>
      <xdr:colOff>0</xdr:colOff>
      <xdr:row>240</xdr:row>
      <xdr:rowOff>0</xdr:rowOff>
    </xdr:from>
    <xdr:to>
      <xdr:col>16</xdr:col>
      <xdr:colOff>190500</xdr:colOff>
      <xdr:row>241</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047100"/>
          <a:ext cx="190500" cy="200025"/>
        </a:xfrm>
        <a:prstGeom prst="rect">
          <a:avLst/>
        </a:prstGeom>
        <a:noFill/>
        <a:ln w="9525">
          <a:noFill/>
        </a:ln>
      </xdr:spPr>
    </xdr:pic>
    <xdr:clientData/>
  </xdr:twoCellAnchor>
  <xdr:twoCellAnchor editAs="oneCell">
    <xdr:from>
      <xdr:col>16</xdr:col>
      <xdr:colOff>0</xdr:colOff>
      <xdr:row>241</xdr:row>
      <xdr:rowOff>0</xdr:rowOff>
    </xdr:from>
    <xdr:to>
      <xdr:col>16</xdr:col>
      <xdr:colOff>190500</xdr:colOff>
      <xdr:row>242</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237600"/>
          <a:ext cx="190500" cy="190500"/>
        </a:xfrm>
        <a:prstGeom prst="rect">
          <a:avLst/>
        </a:prstGeom>
        <a:noFill/>
        <a:ln w="9525">
          <a:noFill/>
        </a:ln>
      </xdr:spPr>
    </xdr:pic>
    <xdr:clientData/>
  </xdr:twoCellAnchor>
  <xdr:twoCellAnchor editAs="oneCell">
    <xdr:from>
      <xdr:col>16</xdr:col>
      <xdr:colOff>0</xdr:colOff>
      <xdr:row>242</xdr:row>
      <xdr:rowOff>0</xdr:rowOff>
    </xdr:from>
    <xdr:to>
      <xdr:col>16</xdr:col>
      <xdr:colOff>190500</xdr:colOff>
      <xdr:row>243</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428100"/>
          <a:ext cx="190500" cy="190500"/>
        </a:xfrm>
        <a:prstGeom prst="rect">
          <a:avLst/>
        </a:prstGeom>
        <a:noFill/>
        <a:ln w="9525">
          <a:noFill/>
        </a:ln>
      </xdr:spPr>
    </xdr:pic>
    <xdr:clientData/>
  </xdr:twoCellAnchor>
  <xdr:twoCellAnchor editAs="oneCell">
    <xdr:from>
      <xdr:col>16</xdr:col>
      <xdr:colOff>0</xdr:colOff>
      <xdr:row>243</xdr:row>
      <xdr:rowOff>0</xdr:rowOff>
    </xdr:from>
    <xdr:to>
      <xdr:col>16</xdr:col>
      <xdr:colOff>190500</xdr:colOff>
      <xdr:row>244</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618600"/>
          <a:ext cx="190500" cy="190500"/>
        </a:xfrm>
        <a:prstGeom prst="rect">
          <a:avLst/>
        </a:prstGeom>
        <a:noFill/>
        <a:ln w="9525">
          <a:noFill/>
        </a:ln>
      </xdr:spPr>
    </xdr:pic>
    <xdr:clientData/>
  </xdr:twoCellAnchor>
  <xdr:twoCellAnchor editAs="oneCell">
    <xdr:from>
      <xdr:col>16</xdr:col>
      <xdr:colOff>0</xdr:colOff>
      <xdr:row>244</xdr:row>
      <xdr:rowOff>0</xdr:rowOff>
    </xdr:from>
    <xdr:to>
      <xdr:col>16</xdr:col>
      <xdr:colOff>190500</xdr:colOff>
      <xdr:row>245</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809100"/>
          <a:ext cx="190500" cy="190500"/>
        </a:xfrm>
        <a:prstGeom prst="rect">
          <a:avLst/>
        </a:prstGeom>
        <a:noFill/>
        <a:ln w="9525">
          <a:noFill/>
        </a:ln>
      </xdr:spPr>
    </xdr:pic>
    <xdr:clientData/>
  </xdr:twoCellAnchor>
  <xdr:twoCellAnchor editAs="oneCell">
    <xdr:from>
      <xdr:col>16</xdr:col>
      <xdr:colOff>0</xdr:colOff>
      <xdr:row>245</xdr:row>
      <xdr:rowOff>0</xdr:rowOff>
    </xdr:from>
    <xdr:to>
      <xdr:col>16</xdr:col>
      <xdr:colOff>190500</xdr:colOff>
      <xdr:row>246</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999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95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714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171450</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524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163</xdr:row>
      <xdr:rowOff>123825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8858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152400</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334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161925</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5429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171450</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619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165</xdr:row>
      <xdr:rowOff>95250</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2382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9525</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3905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19050</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95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807100"/>
          <a:ext cx="190500" cy="190500"/>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99760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37860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56910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75960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7950100"/>
          <a:ext cx="190500" cy="190500"/>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14060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33110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852160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28360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47410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66460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985510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04560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426600"/>
          <a:ext cx="190500" cy="200025"/>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61710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807600"/>
          <a:ext cx="190500" cy="190500"/>
        </a:xfrm>
        <a:prstGeom prst="rect">
          <a:avLst/>
        </a:prstGeom>
        <a:noFill/>
        <a:ln w="9525">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0998100"/>
          <a:ext cx="190500" cy="190500"/>
        </a:xfrm>
        <a:prstGeom prst="rect">
          <a:avLst/>
        </a:prstGeom>
        <a:noFill/>
        <a:ln w="9525">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56960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1950600"/>
          <a:ext cx="190500" cy="200025"/>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33160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522100"/>
          <a:ext cx="190500" cy="190500"/>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71260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290310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093600"/>
          <a:ext cx="190500" cy="190500"/>
        </a:xfrm>
        <a:prstGeom prst="rect">
          <a:avLst/>
        </a:prstGeom>
        <a:noFill/>
        <a:ln w="9525">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284100"/>
          <a:ext cx="190500" cy="190500"/>
        </a:xfrm>
        <a:prstGeom prst="rect">
          <a:avLst/>
        </a:prstGeom>
        <a:noFill/>
        <a:ln w="9525">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47460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385560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04610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23660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427100"/>
          <a:ext cx="190500" cy="190500"/>
        </a:xfrm>
        <a:prstGeom prst="rect">
          <a:avLst/>
        </a:prstGeom>
        <a:noFill/>
        <a:ln w="9525">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808100"/>
          <a:ext cx="190500" cy="190500"/>
        </a:xfrm>
        <a:prstGeom prst="rect">
          <a:avLst/>
        </a:prstGeom>
        <a:noFill/>
        <a:ln w="9525">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4998600"/>
          <a:ext cx="190500" cy="190500"/>
        </a:xfrm>
        <a:prstGeom prst="rect">
          <a:avLst/>
        </a:prstGeom>
        <a:noFill/>
        <a:ln w="9525">
          <a:noFill/>
        </a:ln>
      </xdr:spPr>
    </xdr:pic>
    <xdr:clientData/>
  </xdr:twoCellAnchor>
  <xdr:twoCellAnchor editAs="oneCell">
    <xdr:from>
      <xdr:col>16</xdr:col>
      <xdr:colOff>0</xdr:colOff>
      <xdr:row>204</xdr:row>
      <xdr:rowOff>0</xdr:rowOff>
    </xdr:from>
    <xdr:to>
      <xdr:col>16</xdr:col>
      <xdr:colOff>190500</xdr:colOff>
      <xdr:row>205</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189100"/>
          <a:ext cx="190500" cy="200025"/>
        </a:xfrm>
        <a:prstGeom prst="rect">
          <a:avLst/>
        </a:prstGeom>
        <a:noFill/>
        <a:ln w="9525">
          <a:noFill/>
        </a:ln>
      </xdr:spPr>
    </xdr:pic>
    <xdr:clientData/>
  </xdr:twoCellAnchor>
  <xdr:twoCellAnchor editAs="oneCell">
    <xdr:from>
      <xdr:col>16</xdr:col>
      <xdr:colOff>0</xdr:colOff>
      <xdr:row>205</xdr:row>
      <xdr:rowOff>0</xdr:rowOff>
    </xdr:from>
    <xdr:to>
      <xdr:col>16</xdr:col>
      <xdr:colOff>190500</xdr:colOff>
      <xdr:row>206</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379600"/>
          <a:ext cx="190500" cy="190500"/>
        </a:xfrm>
        <a:prstGeom prst="rect">
          <a:avLst/>
        </a:prstGeom>
        <a:noFill/>
        <a:ln w="9525">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570100"/>
          <a:ext cx="190500" cy="190500"/>
        </a:xfrm>
        <a:prstGeom prst="rect">
          <a:avLst/>
        </a:prstGeom>
        <a:noFill/>
        <a:ln w="9525">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5760600"/>
          <a:ext cx="190500" cy="190500"/>
        </a:xfrm>
        <a:prstGeom prst="rect">
          <a:avLst/>
        </a:prstGeom>
        <a:noFill/>
        <a:ln w="9525">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141600"/>
          <a:ext cx="190500" cy="190500"/>
        </a:xfrm>
        <a:prstGeom prst="rect">
          <a:avLst/>
        </a:prstGeom>
        <a:noFill/>
        <a:ln w="9525">
          <a:noFill/>
        </a:ln>
      </xdr:spPr>
    </xdr:pic>
    <xdr:clientData/>
  </xdr:twoCellAnchor>
  <xdr:twoCellAnchor editAs="oneCell">
    <xdr:from>
      <xdr:col>16</xdr:col>
      <xdr:colOff>0</xdr:colOff>
      <xdr:row>211</xdr:row>
      <xdr:rowOff>0</xdr:rowOff>
    </xdr:from>
    <xdr:to>
      <xdr:col>16</xdr:col>
      <xdr:colOff>190500</xdr:colOff>
      <xdr:row>212</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522600"/>
          <a:ext cx="190500" cy="190500"/>
        </a:xfrm>
        <a:prstGeom prst="rect">
          <a:avLst/>
        </a:prstGeom>
        <a:noFill/>
        <a:ln w="9525">
          <a:noFill/>
        </a:ln>
      </xdr:spPr>
    </xdr:pic>
    <xdr:clientData/>
  </xdr:twoCellAnchor>
  <xdr:twoCellAnchor editAs="oneCell">
    <xdr:from>
      <xdr:col>16</xdr:col>
      <xdr:colOff>0</xdr:colOff>
      <xdr:row>212</xdr:row>
      <xdr:rowOff>0</xdr:rowOff>
    </xdr:from>
    <xdr:to>
      <xdr:col>16</xdr:col>
      <xdr:colOff>190500</xdr:colOff>
      <xdr:row>213</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713100"/>
          <a:ext cx="190500" cy="190500"/>
        </a:xfrm>
        <a:prstGeom prst="rect">
          <a:avLst/>
        </a:prstGeom>
        <a:noFill/>
        <a:ln w="9525">
          <a:noFill/>
        </a:ln>
      </xdr:spPr>
    </xdr:pic>
    <xdr:clientData/>
  </xdr:twoCellAnchor>
  <xdr:twoCellAnchor editAs="oneCell">
    <xdr:from>
      <xdr:col>16</xdr:col>
      <xdr:colOff>0</xdr:colOff>
      <xdr:row>213</xdr:row>
      <xdr:rowOff>0</xdr:rowOff>
    </xdr:from>
    <xdr:to>
      <xdr:col>16</xdr:col>
      <xdr:colOff>190500</xdr:colOff>
      <xdr:row>214</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6903600"/>
          <a:ext cx="190500" cy="190500"/>
        </a:xfrm>
        <a:prstGeom prst="rect">
          <a:avLst/>
        </a:prstGeom>
        <a:noFill/>
        <a:ln w="9525">
          <a:noFill/>
        </a:ln>
      </xdr:spPr>
    </xdr:pic>
    <xdr:clientData/>
  </xdr:twoCellAnchor>
  <xdr:twoCellAnchor editAs="oneCell">
    <xdr:from>
      <xdr:col>16</xdr:col>
      <xdr:colOff>0</xdr:colOff>
      <xdr:row>214</xdr:row>
      <xdr:rowOff>0</xdr:rowOff>
    </xdr:from>
    <xdr:to>
      <xdr:col>16</xdr:col>
      <xdr:colOff>190500</xdr:colOff>
      <xdr:row>215</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094100"/>
          <a:ext cx="190500" cy="190500"/>
        </a:xfrm>
        <a:prstGeom prst="rect">
          <a:avLst/>
        </a:prstGeom>
        <a:noFill/>
        <a:ln w="9525">
          <a:noFill/>
        </a:ln>
      </xdr:spPr>
    </xdr:pic>
    <xdr:clientData/>
  </xdr:twoCellAnchor>
  <xdr:twoCellAnchor editAs="oneCell">
    <xdr:from>
      <xdr:col>16</xdr:col>
      <xdr:colOff>0</xdr:colOff>
      <xdr:row>215</xdr:row>
      <xdr:rowOff>0</xdr:rowOff>
    </xdr:from>
    <xdr:to>
      <xdr:col>16</xdr:col>
      <xdr:colOff>190500</xdr:colOff>
      <xdr:row>216</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284600"/>
          <a:ext cx="190500" cy="190500"/>
        </a:xfrm>
        <a:prstGeom prst="rect">
          <a:avLst/>
        </a:prstGeom>
        <a:noFill/>
        <a:ln w="9525">
          <a:noFill/>
        </a:ln>
      </xdr:spPr>
    </xdr:pic>
    <xdr:clientData/>
  </xdr:twoCellAnchor>
  <xdr:twoCellAnchor editAs="oneCell">
    <xdr:from>
      <xdr:col>16</xdr:col>
      <xdr:colOff>0</xdr:colOff>
      <xdr:row>216</xdr:row>
      <xdr:rowOff>0</xdr:rowOff>
    </xdr:from>
    <xdr:to>
      <xdr:col>16</xdr:col>
      <xdr:colOff>190500</xdr:colOff>
      <xdr:row>217</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475100"/>
          <a:ext cx="190500" cy="190500"/>
        </a:xfrm>
        <a:prstGeom prst="rect">
          <a:avLst/>
        </a:prstGeom>
        <a:noFill/>
        <a:ln w="9525">
          <a:noFill/>
        </a:ln>
      </xdr:spPr>
    </xdr:pic>
    <xdr:clientData/>
  </xdr:twoCellAnchor>
  <xdr:twoCellAnchor editAs="oneCell">
    <xdr:from>
      <xdr:col>16</xdr:col>
      <xdr:colOff>0</xdr:colOff>
      <xdr:row>217</xdr:row>
      <xdr:rowOff>0</xdr:rowOff>
    </xdr:from>
    <xdr:to>
      <xdr:col>16</xdr:col>
      <xdr:colOff>190500</xdr:colOff>
      <xdr:row>218</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665600"/>
          <a:ext cx="190500" cy="190500"/>
        </a:xfrm>
        <a:prstGeom prst="rect">
          <a:avLst/>
        </a:prstGeom>
        <a:noFill/>
        <a:ln w="9525">
          <a:noFill/>
        </a:ln>
      </xdr:spPr>
    </xdr:pic>
    <xdr:clientData/>
  </xdr:twoCellAnchor>
  <xdr:twoCellAnchor editAs="oneCell">
    <xdr:from>
      <xdr:col>16</xdr:col>
      <xdr:colOff>0</xdr:colOff>
      <xdr:row>218</xdr:row>
      <xdr:rowOff>0</xdr:rowOff>
    </xdr:from>
    <xdr:to>
      <xdr:col>16</xdr:col>
      <xdr:colOff>190500</xdr:colOff>
      <xdr:row>219</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7856100"/>
          <a:ext cx="190500" cy="190500"/>
        </a:xfrm>
        <a:prstGeom prst="rect">
          <a:avLst/>
        </a:prstGeom>
        <a:noFill/>
        <a:ln w="9525">
          <a:noFill/>
        </a:ln>
      </xdr:spPr>
    </xdr:pic>
    <xdr:clientData/>
  </xdr:twoCellAnchor>
  <xdr:twoCellAnchor editAs="oneCell">
    <xdr:from>
      <xdr:col>16</xdr:col>
      <xdr:colOff>0</xdr:colOff>
      <xdr:row>220</xdr:row>
      <xdr:rowOff>0</xdr:rowOff>
    </xdr:from>
    <xdr:to>
      <xdr:col>16</xdr:col>
      <xdr:colOff>190500</xdr:colOff>
      <xdr:row>221</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237100"/>
          <a:ext cx="190500" cy="190500"/>
        </a:xfrm>
        <a:prstGeom prst="rect">
          <a:avLst/>
        </a:prstGeom>
        <a:noFill/>
        <a:ln w="9525">
          <a:noFill/>
        </a:ln>
      </xdr:spPr>
    </xdr:pic>
    <xdr:clientData/>
  </xdr:twoCellAnchor>
  <xdr:twoCellAnchor editAs="oneCell">
    <xdr:from>
      <xdr:col>16</xdr:col>
      <xdr:colOff>0</xdr:colOff>
      <xdr:row>221</xdr:row>
      <xdr:rowOff>0</xdr:rowOff>
    </xdr:from>
    <xdr:to>
      <xdr:col>16</xdr:col>
      <xdr:colOff>190500</xdr:colOff>
      <xdr:row>222</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427600"/>
          <a:ext cx="190500" cy="190500"/>
        </a:xfrm>
        <a:prstGeom prst="rect">
          <a:avLst/>
        </a:prstGeom>
        <a:noFill/>
        <a:ln w="9525">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618100"/>
          <a:ext cx="190500" cy="190500"/>
        </a:xfrm>
        <a:prstGeom prst="rect">
          <a:avLst/>
        </a:prstGeom>
        <a:noFill/>
        <a:ln w="9525">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808600"/>
          <a:ext cx="190500" cy="190500"/>
        </a:xfrm>
        <a:prstGeom prst="rect">
          <a:avLst/>
        </a:prstGeom>
        <a:noFill/>
        <a:ln w="9525">
          <a:noFill/>
        </a:ln>
      </xdr:spPr>
    </xdr:pic>
    <xdr:clientData/>
  </xdr:twoCellAnchor>
  <xdr:twoCellAnchor editAs="oneCell">
    <xdr:from>
      <xdr:col>16</xdr:col>
      <xdr:colOff>0</xdr:colOff>
      <xdr:row>224</xdr:row>
      <xdr:rowOff>0</xdr:rowOff>
    </xdr:from>
    <xdr:to>
      <xdr:col>16</xdr:col>
      <xdr:colOff>190500</xdr:colOff>
      <xdr:row>225</xdr:row>
      <xdr:rowOff>0</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8999100"/>
          <a:ext cx="190500" cy="190500"/>
        </a:xfrm>
        <a:prstGeom prst="rect">
          <a:avLst/>
        </a:prstGeom>
        <a:noFill/>
        <a:ln w="9525">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380100"/>
          <a:ext cx="190500" cy="190500"/>
        </a:xfrm>
        <a:prstGeom prst="rect">
          <a:avLst/>
        </a:prstGeom>
        <a:noFill/>
        <a:ln w="9525">
          <a:noFill/>
        </a:ln>
      </xdr:spPr>
    </xdr:pic>
    <xdr:clientData/>
  </xdr:twoCellAnchor>
  <xdr:twoCellAnchor editAs="oneCell">
    <xdr:from>
      <xdr:col>16</xdr:col>
      <xdr:colOff>0</xdr:colOff>
      <xdr:row>228</xdr:row>
      <xdr:rowOff>0</xdr:rowOff>
    </xdr:from>
    <xdr:to>
      <xdr:col>16</xdr:col>
      <xdr:colOff>190500</xdr:colOff>
      <xdr:row>229</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761100"/>
          <a:ext cx="190500" cy="190500"/>
        </a:xfrm>
        <a:prstGeom prst="rect">
          <a:avLst/>
        </a:prstGeom>
        <a:noFill/>
        <a:ln w="9525">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951600"/>
          <a:ext cx="190500" cy="190500"/>
        </a:xfrm>
        <a:prstGeom prst="rect">
          <a:avLst/>
        </a:prstGeom>
        <a:noFill/>
        <a:ln w="9525">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69951600"/>
          <a:ext cx="190500" cy="190500"/>
        </a:xfrm>
        <a:prstGeom prst="rect">
          <a:avLst/>
        </a:prstGeom>
        <a:noFill/>
        <a:ln w="9525">
          <a:noFill/>
        </a:ln>
      </xdr:spPr>
    </xdr:pic>
    <xdr:clientData/>
  </xdr:twoCellAnchor>
  <xdr:twoCellAnchor editAs="oneCell">
    <xdr:from>
      <xdr:col>16</xdr:col>
      <xdr:colOff>0</xdr:colOff>
      <xdr:row>232</xdr:row>
      <xdr:rowOff>0</xdr:rowOff>
    </xdr:from>
    <xdr:to>
      <xdr:col>16</xdr:col>
      <xdr:colOff>190500</xdr:colOff>
      <xdr:row>233</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190500" cy="190500"/>
        </a:xfrm>
        <a:prstGeom prst="rect">
          <a:avLst/>
        </a:prstGeom>
        <a:noFill/>
        <a:ln w="9525">
          <a:noFill/>
        </a:ln>
      </xdr:spPr>
    </xdr:pic>
    <xdr:clientData/>
  </xdr:twoCellAnchor>
  <xdr:twoCellAnchor editAs="oneCell">
    <xdr:from>
      <xdr:col>16</xdr:col>
      <xdr:colOff>0</xdr:colOff>
      <xdr:row>232</xdr:row>
      <xdr:rowOff>0</xdr:rowOff>
    </xdr:from>
    <xdr:to>
      <xdr:col>16</xdr:col>
      <xdr:colOff>190500</xdr:colOff>
      <xdr:row>233</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523100"/>
          <a:ext cx="190500" cy="190500"/>
        </a:xfrm>
        <a:prstGeom prst="rect">
          <a:avLst/>
        </a:prstGeom>
        <a:noFill/>
        <a:ln w="9525">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713600"/>
          <a:ext cx="190500" cy="190500"/>
        </a:xfrm>
        <a:prstGeom prst="rect">
          <a:avLst/>
        </a:prstGeom>
        <a:noFill/>
        <a:ln w="9525">
          <a:noFill/>
        </a:ln>
      </xdr:spPr>
    </xdr:pic>
    <xdr:clientData/>
  </xdr:twoCellAnchor>
  <xdr:twoCellAnchor editAs="oneCell">
    <xdr:from>
      <xdr:col>16</xdr:col>
      <xdr:colOff>0</xdr:colOff>
      <xdr:row>234</xdr:row>
      <xdr:rowOff>0</xdr:rowOff>
    </xdr:from>
    <xdr:to>
      <xdr:col>16</xdr:col>
      <xdr:colOff>190500</xdr:colOff>
      <xdr:row>235</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0904100"/>
          <a:ext cx="190500" cy="190500"/>
        </a:xfrm>
        <a:prstGeom prst="rect">
          <a:avLst/>
        </a:prstGeom>
        <a:noFill/>
        <a:ln w="9525">
          <a:noFill/>
        </a:ln>
      </xdr:spPr>
    </xdr:pic>
    <xdr:clientData/>
  </xdr:twoCellAnchor>
  <xdr:twoCellAnchor editAs="oneCell">
    <xdr:from>
      <xdr:col>16</xdr:col>
      <xdr:colOff>0</xdr:colOff>
      <xdr:row>235</xdr:row>
      <xdr:rowOff>0</xdr:rowOff>
    </xdr:from>
    <xdr:to>
      <xdr:col>16</xdr:col>
      <xdr:colOff>190500</xdr:colOff>
      <xdr:row>236</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094600"/>
          <a:ext cx="190500" cy="190500"/>
        </a:xfrm>
        <a:prstGeom prst="rect">
          <a:avLst/>
        </a:prstGeom>
        <a:noFill/>
        <a:ln w="9525">
          <a:noFill/>
        </a:ln>
      </xdr:spPr>
    </xdr:pic>
    <xdr:clientData/>
  </xdr:twoCellAnchor>
  <xdr:twoCellAnchor editAs="oneCell">
    <xdr:from>
      <xdr:col>16</xdr:col>
      <xdr:colOff>0</xdr:colOff>
      <xdr:row>239</xdr:row>
      <xdr:rowOff>0</xdr:rowOff>
    </xdr:from>
    <xdr:to>
      <xdr:col>16</xdr:col>
      <xdr:colOff>190500</xdr:colOff>
      <xdr:row>240</xdr:row>
      <xdr:rowOff>0</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190500" cy="190500"/>
        </a:xfrm>
        <a:prstGeom prst="rect">
          <a:avLst/>
        </a:prstGeom>
        <a:noFill/>
        <a:ln w="9525">
          <a:noFill/>
        </a:ln>
      </xdr:spPr>
    </xdr:pic>
    <xdr:clientData/>
  </xdr:twoCellAnchor>
  <xdr:twoCellAnchor editAs="oneCell">
    <xdr:from>
      <xdr:col>16</xdr:col>
      <xdr:colOff>0</xdr:colOff>
      <xdr:row>239</xdr:row>
      <xdr:rowOff>0</xdr:rowOff>
    </xdr:from>
    <xdr:to>
      <xdr:col>16</xdr:col>
      <xdr:colOff>190500</xdr:colOff>
      <xdr:row>240</xdr:row>
      <xdr:rowOff>0</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1856600"/>
          <a:ext cx="190500" cy="190500"/>
        </a:xfrm>
        <a:prstGeom prst="rect">
          <a:avLst/>
        </a:prstGeom>
        <a:noFill/>
        <a:ln w="9525">
          <a:noFill/>
        </a:ln>
      </xdr:spPr>
    </xdr:pic>
    <xdr:clientData/>
  </xdr:twoCellAnchor>
  <xdr:twoCellAnchor editAs="oneCell">
    <xdr:from>
      <xdr:col>16</xdr:col>
      <xdr:colOff>0</xdr:colOff>
      <xdr:row>240</xdr:row>
      <xdr:rowOff>0</xdr:rowOff>
    </xdr:from>
    <xdr:to>
      <xdr:col>16</xdr:col>
      <xdr:colOff>190500</xdr:colOff>
      <xdr:row>241</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047100"/>
          <a:ext cx="190500" cy="190500"/>
        </a:xfrm>
        <a:prstGeom prst="rect">
          <a:avLst/>
        </a:prstGeom>
        <a:noFill/>
        <a:ln w="9525">
          <a:noFill/>
        </a:ln>
      </xdr:spPr>
    </xdr:pic>
    <xdr:clientData/>
  </xdr:twoCellAnchor>
  <xdr:twoCellAnchor editAs="oneCell">
    <xdr:from>
      <xdr:col>16</xdr:col>
      <xdr:colOff>0</xdr:colOff>
      <xdr:row>241</xdr:row>
      <xdr:rowOff>0</xdr:rowOff>
    </xdr:from>
    <xdr:to>
      <xdr:col>16</xdr:col>
      <xdr:colOff>190500</xdr:colOff>
      <xdr:row>242</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237600"/>
          <a:ext cx="190500" cy="190500"/>
        </a:xfrm>
        <a:prstGeom prst="rect">
          <a:avLst/>
        </a:prstGeom>
        <a:noFill/>
        <a:ln w="9525">
          <a:noFill/>
        </a:ln>
      </xdr:spPr>
    </xdr:pic>
    <xdr:clientData/>
  </xdr:twoCellAnchor>
  <xdr:twoCellAnchor editAs="oneCell">
    <xdr:from>
      <xdr:col>16</xdr:col>
      <xdr:colOff>0</xdr:colOff>
      <xdr:row>242</xdr:row>
      <xdr:rowOff>0</xdr:rowOff>
    </xdr:from>
    <xdr:to>
      <xdr:col>16</xdr:col>
      <xdr:colOff>190500</xdr:colOff>
      <xdr:row>243</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428100"/>
          <a:ext cx="190500" cy="190500"/>
        </a:xfrm>
        <a:prstGeom prst="rect">
          <a:avLst/>
        </a:prstGeom>
        <a:noFill/>
        <a:ln w="9525">
          <a:noFill/>
        </a:ln>
      </xdr:spPr>
    </xdr:pic>
    <xdr:clientData/>
  </xdr:twoCellAnchor>
  <xdr:twoCellAnchor editAs="oneCell">
    <xdr:from>
      <xdr:col>16</xdr:col>
      <xdr:colOff>0</xdr:colOff>
      <xdr:row>243</xdr:row>
      <xdr:rowOff>0</xdr:rowOff>
    </xdr:from>
    <xdr:to>
      <xdr:col>16</xdr:col>
      <xdr:colOff>190500</xdr:colOff>
      <xdr:row>244</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618600"/>
          <a:ext cx="190500" cy="190500"/>
        </a:xfrm>
        <a:prstGeom prst="rect">
          <a:avLst/>
        </a:prstGeom>
        <a:noFill/>
        <a:ln w="9525">
          <a:noFill/>
        </a:ln>
      </xdr:spPr>
    </xdr:pic>
    <xdr:clientData/>
  </xdr:twoCellAnchor>
  <xdr:twoCellAnchor editAs="oneCell">
    <xdr:from>
      <xdr:col>16</xdr:col>
      <xdr:colOff>0</xdr:colOff>
      <xdr:row>244</xdr:row>
      <xdr:rowOff>0</xdr:rowOff>
    </xdr:from>
    <xdr:to>
      <xdr:col>16</xdr:col>
      <xdr:colOff>190500</xdr:colOff>
      <xdr:row>245</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809100"/>
          <a:ext cx="190500" cy="190500"/>
        </a:xfrm>
        <a:prstGeom prst="rect">
          <a:avLst/>
        </a:prstGeom>
        <a:noFill/>
        <a:ln w="9525">
          <a:noFill/>
        </a:ln>
      </xdr:spPr>
    </xdr:pic>
    <xdr:clientData/>
  </xdr:twoCellAnchor>
  <xdr:twoCellAnchor editAs="oneCell">
    <xdr:from>
      <xdr:col>16</xdr:col>
      <xdr:colOff>0</xdr:colOff>
      <xdr:row>245</xdr:row>
      <xdr:rowOff>0</xdr:rowOff>
    </xdr:from>
    <xdr:to>
      <xdr:col>16</xdr:col>
      <xdr:colOff>190500</xdr:colOff>
      <xdr:row>246</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2999600"/>
          <a:ext cx="190500" cy="190500"/>
        </a:xfrm>
        <a:prstGeom prst="rect">
          <a:avLst/>
        </a:prstGeom>
        <a:noFill/>
        <a:ln w="9525">
          <a:noFill/>
        </a:ln>
      </xdr:spPr>
    </xdr:pic>
    <xdr:clientData/>
  </xdr:twoCellAnchor>
  <xdr:twoCellAnchor editAs="oneCell">
    <xdr:from>
      <xdr:col>16</xdr:col>
      <xdr:colOff>0</xdr:colOff>
      <xdr:row>246</xdr:row>
      <xdr:rowOff>0</xdr:rowOff>
    </xdr:from>
    <xdr:to>
      <xdr:col>16</xdr:col>
      <xdr:colOff>190500</xdr:colOff>
      <xdr:row>247</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31901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104775</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2952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333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159</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4287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38100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096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162</xdr:row>
      <xdr:rowOff>57150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6286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161</xdr:row>
      <xdr:rowOff>19050</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40005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616600"/>
          <a:ext cx="190500" cy="190500"/>
        </a:xfrm>
        <a:prstGeom prst="rect">
          <a:avLst/>
        </a:prstGeom>
        <a:noFill/>
        <a:ln w="9525">
          <a:noFill/>
        </a:ln>
      </xdr:spPr>
    </xdr:pic>
    <xdr:clientData/>
  </xdr:twoCellAnchor>
  <xdr:twoCellAnchor editAs="oneCell">
    <xdr:from>
      <xdr:col>1</xdr:col>
      <xdr:colOff>0</xdr:colOff>
      <xdr:row>159</xdr:row>
      <xdr:rowOff>0</xdr:rowOff>
    </xdr:from>
    <xdr:to>
      <xdr:col>1</xdr:col>
      <xdr:colOff>190500</xdr:colOff>
      <xdr:row>159</xdr:row>
      <xdr:rowOff>180975</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4300" y="56616600"/>
          <a:ext cx="190500" cy="180975"/>
        </a:xfrm>
        <a:prstGeom prst="rect">
          <a:avLst/>
        </a:prstGeom>
        <a:noFill/>
        <a:ln w="9525">
          <a:noFill/>
        </a:ln>
      </xdr:spPr>
    </xdr:pic>
    <xdr:clientData/>
  </xdr:twoCellAnchor>
  <xdr:twoCellAnchor editAs="oneCell">
    <xdr:from>
      <xdr:col>3</xdr:col>
      <xdr:colOff>0</xdr:colOff>
      <xdr:row>159</xdr:row>
      <xdr:rowOff>0</xdr:rowOff>
    </xdr:from>
    <xdr:to>
      <xdr:col>3</xdr:col>
      <xdr:colOff>190500</xdr:colOff>
      <xdr:row>160</xdr:row>
      <xdr:rowOff>9525</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1350" y="56616600"/>
          <a:ext cx="190500" cy="200025"/>
        </a:xfrm>
        <a:prstGeom prst="rect">
          <a:avLst/>
        </a:prstGeom>
        <a:noFill/>
        <a:ln w="9525">
          <a:noFill/>
        </a:ln>
      </xdr:spPr>
    </xdr:pic>
    <xdr:clientData/>
  </xdr:twoCellAnchor>
  <xdr:twoCellAnchor editAs="oneCell">
    <xdr:from>
      <xdr:col>2</xdr:col>
      <xdr:colOff>0</xdr:colOff>
      <xdr:row>159</xdr:row>
      <xdr:rowOff>0</xdr:rowOff>
    </xdr:from>
    <xdr:to>
      <xdr:col>2</xdr:col>
      <xdr:colOff>190500</xdr:colOff>
      <xdr:row>160</xdr:row>
      <xdr:rowOff>9525</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95300" y="56616600"/>
          <a:ext cx="190500" cy="200025"/>
        </a:xfrm>
        <a:prstGeom prst="rect">
          <a:avLst/>
        </a:prstGeom>
        <a:noFill/>
        <a:ln w="9525">
          <a:noFill/>
        </a:ln>
      </xdr:spPr>
    </xdr:pic>
    <xdr:clientData/>
  </xdr:twoCellAnchor>
  <xdr:twoCellAnchor editAs="oneCell">
    <xdr:from>
      <xdr:col>1</xdr:col>
      <xdr:colOff>47625</xdr:colOff>
      <xdr:row>159</xdr:row>
      <xdr:rowOff>0</xdr:rowOff>
    </xdr:from>
    <xdr:to>
      <xdr:col>1</xdr:col>
      <xdr:colOff>238125</xdr:colOff>
      <xdr:row>160</xdr:row>
      <xdr:rowOff>9525</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925" y="56616600"/>
          <a:ext cx="190500" cy="200025"/>
        </a:xfrm>
        <a:prstGeom prst="rect">
          <a:avLst/>
        </a:prstGeom>
        <a:noFill/>
        <a:ln w="9525">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4300" y="56616600"/>
          <a:ext cx="190500" cy="20002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152</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20002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19050</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20002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152</xdr:row>
      <xdr:rowOff>0</xdr:rowOff>
    </xdr:from>
    <xdr:to>
      <xdr:col>15</xdr:col>
      <xdr:colOff>95250</xdr:colOff>
      <xdr:row>152</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19050</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20002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95250</xdr:colOff>
      <xdr:row>156</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9525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153</xdr:row>
      <xdr:rowOff>323850</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571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153</xdr:row>
      <xdr:rowOff>323850</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571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153</xdr:row>
      <xdr:rowOff>323850</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571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153</xdr:row>
      <xdr:rowOff>323850</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571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153</xdr:row>
      <xdr:rowOff>323850</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571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153</xdr:row>
      <xdr:rowOff>323850</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571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153</xdr:row>
      <xdr:rowOff>323850</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571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152</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209550"/>
        </a:xfrm>
        <a:prstGeom prst="rect">
          <a:avLst/>
        </a:prstGeom>
        <a:noFill/>
        <a:ln w="9525">
          <a:noFill/>
        </a:ln>
      </xdr:spPr>
    </xdr:pic>
    <xdr:clientData/>
  </xdr:twoCellAnchor>
  <xdr:twoCellAnchor editAs="oneCell">
    <xdr:from>
      <xdr:col>15</xdr:col>
      <xdr:colOff>0</xdr:colOff>
      <xdr:row>152</xdr:row>
      <xdr:rowOff>0</xdr:rowOff>
    </xdr:from>
    <xdr:to>
      <xdr:col>15</xdr:col>
      <xdr:colOff>190500</xdr:colOff>
      <xdr:row>152</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282975"/>
          <a:ext cx="190500" cy="2095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19050</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20002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157</xdr:row>
      <xdr:rowOff>38100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40005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9525</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90500"/>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15</xdr:col>
      <xdr:colOff>0</xdr:colOff>
      <xdr:row>155</xdr:row>
      <xdr:rowOff>0</xdr:rowOff>
    </xdr:from>
    <xdr:to>
      <xdr:col>15</xdr:col>
      <xdr:colOff>190500</xdr:colOff>
      <xdr:row>156</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5892700"/>
          <a:ext cx="190500" cy="180975"/>
        </a:xfrm>
        <a:prstGeom prst="rect">
          <a:avLst/>
        </a:prstGeom>
        <a:noFill/>
        <a:ln w="9525">
          <a:noFill/>
        </a:ln>
      </xdr:spPr>
    </xdr:pic>
    <xdr:clientData/>
  </xdr:twoCellAnchor>
  <xdr:twoCellAnchor editAs="oneCell">
    <xdr:from>
      <xdr:col>1</xdr:col>
      <xdr:colOff>0</xdr:colOff>
      <xdr:row>159</xdr:row>
      <xdr:rowOff>0</xdr:rowOff>
    </xdr:from>
    <xdr:to>
      <xdr:col>1</xdr:col>
      <xdr:colOff>190500</xdr:colOff>
      <xdr:row>159</xdr:row>
      <xdr:rowOff>180975</xdr:rowOff>
    </xdr:to>
    <xdr:pic>
      <xdr:nvPicPr>
        <xdr:cNvPr id="38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4300" y="56616600"/>
          <a:ext cx="190500" cy="180975"/>
        </a:xfrm>
        <a:prstGeom prst="rect">
          <a:avLst/>
        </a:prstGeom>
        <a:noFill/>
        <a:ln w="9525">
          <a:noFill/>
        </a:ln>
      </xdr:spPr>
    </xdr:pic>
    <xdr:clientData/>
  </xdr:twoCellAnchor>
  <xdr:twoCellAnchor editAs="oneCell">
    <xdr:from>
      <xdr:col>3</xdr:col>
      <xdr:colOff>0</xdr:colOff>
      <xdr:row>159</xdr:row>
      <xdr:rowOff>0</xdr:rowOff>
    </xdr:from>
    <xdr:to>
      <xdr:col>3</xdr:col>
      <xdr:colOff>190500</xdr:colOff>
      <xdr:row>160</xdr:row>
      <xdr:rowOff>9525</xdr:rowOff>
    </xdr:to>
    <xdr:pic>
      <xdr:nvPicPr>
        <xdr:cNvPr id="38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1350" y="56616600"/>
          <a:ext cx="190500" cy="200025"/>
        </a:xfrm>
        <a:prstGeom prst="rect">
          <a:avLst/>
        </a:prstGeom>
        <a:noFill/>
        <a:ln w="9525">
          <a:noFill/>
        </a:ln>
      </xdr:spPr>
    </xdr:pic>
    <xdr:clientData/>
  </xdr:twoCellAnchor>
  <xdr:twoCellAnchor editAs="oneCell">
    <xdr:from>
      <xdr:col>1</xdr:col>
      <xdr:colOff>381000</xdr:colOff>
      <xdr:row>159</xdr:row>
      <xdr:rowOff>0</xdr:rowOff>
    </xdr:from>
    <xdr:to>
      <xdr:col>2</xdr:col>
      <xdr:colOff>190500</xdr:colOff>
      <xdr:row>160</xdr:row>
      <xdr:rowOff>9525</xdr:rowOff>
    </xdr:to>
    <xdr:pic>
      <xdr:nvPicPr>
        <xdr:cNvPr id="385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95300" y="56616600"/>
          <a:ext cx="190500" cy="200025"/>
        </a:xfrm>
        <a:prstGeom prst="rect">
          <a:avLst/>
        </a:prstGeom>
        <a:noFill/>
        <a:ln w="9525">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38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4300" y="56616600"/>
          <a:ext cx="190500" cy="200025"/>
        </a:xfrm>
        <a:prstGeom prst="rect">
          <a:avLst/>
        </a:prstGeom>
        <a:noFill/>
        <a:ln w="9525">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38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4300" y="56616600"/>
          <a:ext cx="190500" cy="200025"/>
        </a:xfrm>
        <a:prstGeom prst="rect">
          <a:avLst/>
        </a:prstGeom>
        <a:noFill/>
        <a:ln w="9525">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3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4300" y="56616600"/>
          <a:ext cx="190500" cy="200025"/>
        </a:xfrm>
        <a:prstGeom prst="rect">
          <a:avLst/>
        </a:prstGeom>
        <a:noFill/>
        <a:ln w="9525">
          <a:noFill/>
        </a:ln>
      </xdr:spPr>
    </xdr:pic>
    <xdr:clientData/>
  </xdr:twoCellAnchor>
  <xdr:twoCellAnchor editAs="oneCell">
    <xdr:from>
      <xdr:col>1</xdr:col>
      <xdr:colOff>0</xdr:colOff>
      <xdr:row>159</xdr:row>
      <xdr:rowOff>0</xdr:rowOff>
    </xdr:from>
    <xdr:to>
      <xdr:col>1</xdr:col>
      <xdr:colOff>190500</xdr:colOff>
      <xdr:row>159</xdr:row>
      <xdr:rowOff>180975</xdr:rowOff>
    </xdr:to>
    <xdr:pic>
      <xdr:nvPicPr>
        <xdr:cNvPr id="38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4300" y="56616600"/>
          <a:ext cx="190500" cy="180975"/>
        </a:xfrm>
        <a:prstGeom prst="rect">
          <a:avLst/>
        </a:prstGeom>
        <a:noFill/>
        <a:ln w="9525">
          <a:noFill/>
        </a:ln>
      </xdr:spPr>
    </xdr:pic>
    <xdr:clientData/>
  </xdr:twoCellAnchor>
  <xdr:twoCellAnchor editAs="oneCell">
    <xdr:from>
      <xdr:col>3</xdr:col>
      <xdr:colOff>0</xdr:colOff>
      <xdr:row>159</xdr:row>
      <xdr:rowOff>0</xdr:rowOff>
    </xdr:from>
    <xdr:to>
      <xdr:col>3</xdr:col>
      <xdr:colOff>190500</xdr:colOff>
      <xdr:row>160</xdr:row>
      <xdr:rowOff>9525</xdr:rowOff>
    </xdr:to>
    <xdr:pic>
      <xdr:nvPicPr>
        <xdr:cNvPr id="3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1350" y="56616600"/>
          <a:ext cx="190500" cy="200025"/>
        </a:xfrm>
        <a:prstGeom prst="rect">
          <a:avLst/>
        </a:prstGeom>
        <a:noFill/>
        <a:ln w="9525">
          <a:noFill/>
        </a:ln>
      </xdr:spPr>
    </xdr:pic>
    <xdr:clientData/>
  </xdr:twoCellAnchor>
  <xdr:twoCellAnchor editAs="oneCell">
    <xdr:from>
      <xdr:col>2</xdr:col>
      <xdr:colOff>0</xdr:colOff>
      <xdr:row>159</xdr:row>
      <xdr:rowOff>0</xdr:rowOff>
    </xdr:from>
    <xdr:to>
      <xdr:col>2</xdr:col>
      <xdr:colOff>190500</xdr:colOff>
      <xdr:row>160</xdr:row>
      <xdr:rowOff>9525</xdr:rowOff>
    </xdr:to>
    <xdr:pic>
      <xdr:nvPicPr>
        <xdr:cNvPr id="38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95300" y="56616600"/>
          <a:ext cx="190500" cy="200025"/>
        </a:xfrm>
        <a:prstGeom prst="rect">
          <a:avLst/>
        </a:prstGeom>
        <a:noFill/>
        <a:ln w="9525">
          <a:noFill/>
        </a:ln>
      </xdr:spPr>
    </xdr:pic>
    <xdr:clientData/>
  </xdr:twoCellAnchor>
  <xdr:twoCellAnchor editAs="oneCell">
    <xdr:from>
      <xdr:col>1</xdr:col>
      <xdr:colOff>47625</xdr:colOff>
      <xdr:row>159</xdr:row>
      <xdr:rowOff>0</xdr:rowOff>
    </xdr:from>
    <xdr:to>
      <xdr:col>1</xdr:col>
      <xdr:colOff>238125</xdr:colOff>
      <xdr:row>160</xdr:row>
      <xdr:rowOff>9525</xdr:rowOff>
    </xdr:to>
    <xdr:pic>
      <xdr:nvPicPr>
        <xdr:cNvPr id="38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925" y="56616600"/>
          <a:ext cx="190500" cy="200025"/>
        </a:xfrm>
        <a:prstGeom prst="rect">
          <a:avLst/>
        </a:prstGeom>
        <a:noFill/>
        <a:ln w="9525">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38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4300" y="56616600"/>
          <a:ext cx="190500" cy="2000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180975</xdr:rowOff>
    </xdr:to>
    <xdr:pic>
      <xdr:nvPicPr>
        <xdr:cNvPr id="3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3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3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180975</xdr:rowOff>
    </xdr:to>
    <xdr:pic>
      <xdr:nvPicPr>
        <xdr:cNvPr id="3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3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387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38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8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180975</xdr:rowOff>
    </xdr:to>
    <xdr:pic>
      <xdr:nvPicPr>
        <xdr:cNvPr id="38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389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389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389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38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180975</xdr:rowOff>
    </xdr:to>
    <xdr:pic>
      <xdr:nvPicPr>
        <xdr:cNvPr id="38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80975"/>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154</xdr:row>
      <xdr:rowOff>200025</xdr:rowOff>
    </xdr:to>
    <xdr:pic>
      <xdr:nvPicPr>
        <xdr:cNvPr id="39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2000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39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19050</xdr:rowOff>
    </xdr:to>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20002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95250" cy="180975"/>
        </a:xfrm>
        <a:prstGeom prst="rect">
          <a:avLst/>
        </a:prstGeom>
        <a:noFill/>
        <a:ln w="9525">
          <a:noFill/>
        </a:ln>
      </xdr:spPr>
    </xdr:pic>
    <xdr:clientData/>
  </xdr:twoCellAnchor>
  <xdr:twoCellAnchor editAs="oneCell">
    <xdr:from>
      <xdr:col>16</xdr:col>
      <xdr:colOff>0</xdr:colOff>
      <xdr:row>154</xdr:row>
      <xdr:rowOff>0</xdr:rowOff>
    </xdr:from>
    <xdr:to>
      <xdr:col>16</xdr:col>
      <xdr:colOff>95250</xdr:colOff>
      <xdr:row>154</xdr:row>
      <xdr:rowOff>180975</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19050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20002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39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95250" cy="180975"/>
        </a:xfrm>
        <a:prstGeom prst="rect">
          <a:avLst/>
        </a:prstGeom>
        <a:noFill/>
        <a:ln w="9525">
          <a:noFill/>
        </a:ln>
      </xdr:spPr>
    </xdr:pic>
    <xdr:clientData/>
  </xdr:twoCellAnchor>
  <xdr:twoCellAnchor editAs="oneCell">
    <xdr:from>
      <xdr:col>16</xdr:col>
      <xdr:colOff>0</xdr:colOff>
      <xdr:row>150</xdr:row>
      <xdr:rowOff>0</xdr:rowOff>
    </xdr:from>
    <xdr:to>
      <xdr:col>16</xdr:col>
      <xdr:colOff>200025</xdr:colOff>
      <xdr:row>152</xdr:row>
      <xdr:rowOff>0</xdr:rowOff>
    </xdr:to>
    <xdr:pic>
      <xdr:nvPicPr>
        <xdr:cNvPr id="3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200025"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114300</xdr:rowOff>
    </xdr:to>
    <xdr:pic>
      <xdr:nvPicPr>
        <xdr:cNvPr id="3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5334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9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3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3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114300</xdr:rowOff>
    </xdr:to>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5334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3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3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9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104775</xdr:rowOff>
    </xdr:to>
    <xdr:pic>
      <xdr:nvPicPr>
        <xdr:cNvPr id="39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561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39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39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114300</xdr:rowOff>
    </xdr:to>
    <xdr:pic>
      <xdr:nvPicPr>
        <xdr:cNvPr id="39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5334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9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9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104775</xdr:rowOff>
    </xdr:to>
    <xdr:pic>
      <xdr:nvPicPr>
        <xdr:cNvPr id="39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561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39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39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9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1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104775</xdr:rowOff>
    </xdr:to>
    <xdr:pic>
      <xdr:nvPicPr>
        <xdr:cNvPr id="40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561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0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0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114300</xdr:rowOff>
    </xdr:to>
    <xdr:pic>
      <xdr:nvPicPr>
        <xdr:cNvPr id="4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5334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104775</xdr:rowOff>
    </xdr:to>
    <xdr:pic>
      <xdr:nvPicPr>
        <xdr:cNvPr id="40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561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0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0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114300</xdr:rowOff>
    </xdr:to>
    <xdr:pic>
      <xdr:nvPicPr>
        <xdr:cNvPr id="4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5334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104775</xdr:rowOff>
    </xdr:to>
    <xdr:pic>
      <xdr:nvPicPr>
        <xdr:cNvPr id="40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561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0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114300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5334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0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0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104775</xdr:rowOff>
    </xdr:to>
    <xdr:pic>
      <xdr:nvPicPr>
        <xdr:cNvPr id="40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561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0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0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114300</xdr:rowOff>
    </xdr:to>
    <xdr:pic>
      <xdr:nvPicPr>
        <xdr:cNvPr id="4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5334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0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0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0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104775</xdr:rowOff>
    </xdr:to>
    <xdr:pic>
      <xdr:nvPicPr>
        <xdr:cNvPr id="40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561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0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0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0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41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41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150</xdr:row>
      <xdr:rowOff>190500</xdr:rowOff>
    </xdr:to>
    <xdr:pic>
      <xdr:nvPicPr>
        <xdr:cNvPr id="41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1905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154</xdr:row>
      <xdr:rowOff>209550</xdr:rowOff>
    </xdr:to>
    <xdr:pic>
      <xdr:nvPicPr>
        <xdr:cNvPr id="41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20955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154</xdr:row>
      <xdr:rowOff>209550</xdr:rowOff>
    </xdr:to>
    <xdr:pic>
      <xdr:nvPicPr>
        <xdr:cNvPr id="41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5435500"/>
          <a:ext cx="190500" cy="20955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1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19050</xdr:rowOff>
    </xdr:to>
    <xdr:pic>
      <xdr:nvPicPr>
        <xdr:cNvPr id="41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2000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1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41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435625"/>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4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923925"/>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114300</xdr:rowOff>
    </xdr:to>
    <xdr:pic>
      <xdr:nvPicPr>
        <xdr:cNvPr id="4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5334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3359050"/>
          <a:ext cx="190500" cy="4191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159</xdr:row>
      <xdr:rowOff>28575</xdr:rowOff>
    </xdr:to>
    <xdr:pic>
      <xdr:nvPicPr>
        <xdr:cNvPr id="4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3905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4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4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6254650"/>
          <a:ext cx="190500" cy="180975"/>
        </a:xfrm>
        <a:prstGeom prst="rect">
          <a:avLst/>
        </a:prstGeom>
        <a:noFill/>
        <a:ln w="9525">
          <a:noFill/>
        </a:ln>
      </xdr:spPr>
    </xdr:pic>
    <xdr:clientData/>
  </xdr:twoCellAnchor>
  <xdr:twoCellAnchor editAs="oneCell">
    <xdr:from>
      <xdr:col>12</xdr:col>
      <xdr:colOff>914400</xdr:colOff>
      <xdr:row>152</xdr:row>
      <xdr:rowOff>171450</xdr:rowOff>
    </xdr:from>
    <xdr:to>
      <xdr:col>12</xdr:col>
      <xdr:colOff>1104900</xdr:colOff>
      <xdr:row>153</xdr:row>
      <xdr:rowOff>104775</xdr:rowOff>
    </xdr:to>
    <xdr:pic>
      <xdr:nvPicPr>
        <xdr:cNvPr id="4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020675" y="544544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1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151</xdr:row>
      <xdr:rowOff>200025</xdr:rowOff>
    </xdr:to>
    <xdr:pic>
      <xdr:nvPicPr>
        <xdr:cNvPr id="41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20002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1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200025</xdr:rowOff>
    </xdr:to>
    <xdr:pic>
      <xdr:nvPicPr>
        <xdr:cNvPr id="4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20002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151</xdr:row>
      <xdr:rowOff>0</xdr:rowOff>
    </xdr:from>
    <xdr:to>
      <xdr:col>15</xdr:col>
      <xdr:colOff>95250</xdr:colOff>
      <xdr:row>151</xdr:row>
      <xdr:rowOff>180975</xdr:rowOff>
    </xdr:to>
    <xdr:pic>
      <xdr:nvPicPr>
        <xdr:cNvPr id="4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200025</xdr:rowOff>
    </xdr:to>
    <xdr:pic>
      <xdr:nvPicPr>
        <xdr:cNvPr id="4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20002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1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2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2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2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2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2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95250</xdr:colOff>
      <xdr:row>153</xdr:row>
      <xdr:rowOff>180975</xdr:rowOff>
    </xdr:to>
    <xdr:pic>
      <xdr:nvPicPr>
        <xdr:cNvPr id="42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9525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152</xdr:row>
      <xdr:rowOff>66675</xdr:rowOff>
    </xdr:to>
    <xdr:pic>
      <xdr:nvPicPr>
        <xdr:cNvPr id="42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571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152</xdr:row>
      <xdr:rowOff>66675</xdr:rowOff>
    </xdr:to>
    <xdr:pic>
      <xdr:nvPicPr>
        <xdr:cNvPr id="42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571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152</xdr:row>
      <xdr:rowOff>66675</xdr:rowOff>
    </xdr:to>
    <xdr:pic>
      <xdr:nvPicPr>
        <xdr:cNvPr id="42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571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152</xdr:row>
      <xdr:rowOff>66675</xdr:rowOff>
    </xdr:to>
    <xdr:pic>
      <xdr:nvPicPr>
        <xdr:cNvPr id="42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571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152</xdr:row>
      <xdr:rowOff>66675</xdr:rowOff>
    </xdr:to>
    <xdr:pic>
      <xdr:nvPicPr>
        <xdr:cNvPr id="4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571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152</xdr:row>
      <xdr:rowOff>66675</xdr:rowOff>
    </xdr:to>
    <xdr:pic>
      <xdr:nvPicPr>
        <xdr:cNvPr id="42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571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152</xdr:row>
      <xdr:rowOff>66675</xdr:rowOff>
    </xdr:to>
    <xdr:pic>
      <xdr:nvPicPr>
        <xdr:cNvPr id="4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571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2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0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10"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151</xdr:row>
      <xdr:rowOff>209550</xdr:rowOff>
    </xdr:to>
    <xdr:pic>
      <xdr:nvPicPr>
        <xdr:cNvPr id="43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209550"/>
        </a:xfrm>
        <a:prstGeom prst="rect">
          <a:avLst/>
        </a:prstGeom>
        <a:noFill/>
        <a:ln w="9525">
          <a:noFill/>
        </a:ln>
      </xdr:spPr>
    </xdr:pic>
    <xdr:clientData/>
  </xdr:twoCellAnchor>
  <xdr:twoCellAnchor editAs="oneCell">
    <xdr:from>
      <xdr:col>15</xdr:col>
      <xdr:colOff>0</xdr:colOff>
      <xdr:row>151</xdr:row>
      <xdr:rowOff>0</xdr:rowOff>
    </xdr:from>
    <xdr:to>
      <xdr:col>15</xdr:col>
      <xdr:colOff>190500</xdr:colOff>
      <xdr:row>151</xdr:row>
      <xdr:rowOff>209550</xdr:rowOff>
    </xdr:to>
    <xdr:pic>
      <xdr:nvPicPr>
        <xdr:cNvPr id="43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3778150"/>
          <a:ext cx="190500" cy="2095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3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200025</xdr:rowOff>
    </xdr:to>
    <xdr:pic>
      <xdr:nvPicPr>
        <xdr:cNvPr id="43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20002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3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400050</xdr:rowOff>
    </xdr:to>
    <xdr:pic>
      <xdr:nvPicPr>
        <xdr:cNvPr id="4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40005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190500</xdr:rowOff>
    </xdr:to>
    <xdr:pic>
      <xdr:nvPicPr>
        <xdr:cNvPr id="4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90500"/>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15</xdr:col>
      <xdr:colOff>0</xdr:colOff>
      <xdr:row>153</xdr:row>
      <xdr:rowOff>0</xdr:rowOff>
    </xdr:from>
    <xdr:to>
      <xdr:col>15</xdr:col>
      <xdr:colOff>190500</xdr:colOff>
      <xdr:row>153</xdr:row>
      <xdr:rowOff>180975</xdr:rowOff>
    </xdr:to>
    <xdr:pic>
      <xdr:nvPicPr>
        <xdr:cNvPr id="4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25825" y="54530625"/>
          <a:ext cx="190500" cy="180975"/>
        </a:xfrm>
        <a:prstGeom prst="rect">
          <a:avLst/>
        </a:prstGeom>
        <a:noFill/>
        <a:ln w="9525">
          <a:noFill/>
        </a:ln>
      </xdr:spPr>
    </xdr:pic>
    <xdr:clientData/>
  </xdr:twoCellAnchor>
  <xdr:twoCellAnchor editAs="oneCell">
    <xdr:from>
      <xdr:col>16</xdr:col>
      <xdr:colOff>0</xdr:colOff>
      <xdr:row>3</xdr:row>
      <xdr:rowOff>0</xdr:rowOff>
    </xdr:from>
    <xdr:to>
      <xdr:col>16</xdr:col>
      <xdr:colOff>95250</xdr:colOff>
      <xdr:row>3</xdr:row>
      <xdr:rowOff>180975</xdr:rowOff>
    </xdr:to>
    <xdr:pic>
      <xdr:nvPicPr>
        <xdr:cNvPr id="43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9057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43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95250" cy="133350"/>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43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95250" cy="1333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90575"/>
          <a:ext cx="190500" cy="247650"/>
        </a:xfrm>
        <a:prstGeom prst="rect">
          <a:avLst/>
        </a:prstGeom>
        <a:noFill/>
        <a:ln w="9525">
          <a:noFill/>
        </a:ln>
      </xdr:spPr>
    </xdr:pic>
    <xdr:clientData/>
  </xdr:twoCellAnchor>
  <xdr:twoCellAnchor editAs="oneCell">
    <xdr:from>
      <xdr:col>17</xdr:col>
      <xdr:colOff>85725</xdr:colOff>
      <xdr:row>1</xdr:row>
      <xdr:rowOff>66675</xdr:rowOff>
    </xdr:from>
    <xdr:to>
      <xdr:col>17</xdr:col>
      <xdr:colOff>276225</xdr:colOff>
      <xdr:row>2</xdr:row>
      <xdr:rowOff>76200</xdr:rowOff>
    </xdr:to>
    <xdr:pic>
      <xdr:nvPicPr>
        <xdr:cNvPr id="43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00" y="3714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905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905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9050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43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542925"/>
          <a:ext cx="190500" cy="142875"/>
        </a:xfrm>
        <a:prstGeom prst="rect">
          <a:avLst/>
        </a:prstGeom>
        <a:noFill/>
        <a:ln w="9525">
          <a:noFill/>
        </a:ln>
      </xdr:spPr>
    </xdr:pic>
    <xdr:clientData/>
  </xdr:twoCellAnchor>
  <xdr:twoCellAnchor editAs="oneCell">
    <xdr:from>
      <xdr:col>16</xdr:col>
      <xdr:colOff>0</xdr:colOff>
      <xdr:row>0</xdr:row>
      <xdr:rowOff>0</xdr:rowOff>
    </xdr:from>
    <xdr:to>
      <xdr:col>16</xdr:col>
      <xdr:colOff>95250</xdr:colOff>
      <xdr:row>0</xdr:row>
      <xdr:rowOff>133350</xdr:rowOff>
    </xdr:to>
    <xdr:pic>
      <xdr:nvPicPr>
        <xdr:cNvPr id="436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95250" cy="133350"/>
        </a:xfrm>
        <a:prstGeom prst="rect">
          <a:avLst/>
        </a:prstGeom>
        <a:noFill/>
        <a:ln w="9525">
          <a:noFill/>
        </a:ln>
      </xdr:spPr>
    </xdr:pic>
    <xdr:clientData/>
  </xdr:twoCellAnchor>
  <xdr:twoCellAnchor editAs="oneCell">
    <xdr:from>
      <xdr:col>16</xdr:col>
      <xdr:colOff>0</xdr:colOff>
      <xdr:row>0</xdr:row>
      <xdr:rowOff>0</xdr:rowOff>
    </xdr:from>
    <xdr:to>
      <xdr:col>16</xdr:col>
      <xdr:colOff>95250</xdr:colOff>
      <xdr:row>0</xdr:row>
      <xdr:rowOff>180975</xdr:rowOff>
    </xdr:to>
    <xdr:pic>
      <xdr:nvPicPr>
        <xdr:cNvPr id="436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95250" cy="180975"/>
        </a:xfrm>
        <a:prstGeom prst="rect">
          <a:avLst/>
        </a:prstGeom>
        <a:noFill/>
        <a:ln w="9525">
          <a:noFill/>
        </a:ln>
      </xdr:spPr>
    </xdr:pic>
    <xdr:clientData/>
  </xdr:twoCellAnchor>
  <xdr:twoCellAnchor editAs="oneCell">
    <xdr:from>
      <xdr:col>16</xdr:col>
      <xdr:colOff>0</xdr:colOff>
      <xdr:row>0</xdr:row>
      <xdr:rowOff>0</xdr:rowOff>
    </xdr:from>
    <xdr:to>
      <xdr:col>16</xdr:col>
      <xdr:colOff>95250</xdr:colOff>
      <xdr:row>0</xdr:row>
      <xdr:rowOff>180975</xdr:rowOff>
    </xdr:to>
    <xdr:pic>
      <xdr:nvPicPr>
        <xdr:cNvPr id="436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95250" cy="180975"/>
        </a:xfrm>
        <a:prstGeom prst="rect">
          <a:avLst/>
        </a:prstGeom>
        <a:noFill/>
        <a:ln w="9525">
          <a:noFill/>
        </a:ln>
      </xdr:spPr>
    </xdr:pic>
    <xdr:clientData/>
  </xdr:twoCellAnchor>
  <xdr:twoCellAnchor editAs="oneCell">
    <xdr:from>
      <xdr:col>16</xdr:col>
      <xdr:colOff>0</xdr:colOff>
      <xdr:row>0</xdr:row>
      <xdr:rowOff>0</xdr:rowOff>
    </xdr:from>
    <xdr:to>
      <xdr:col>16</xdr:col>
      <xdr:colOff>95250</xdr:colOff>
      <xdr:row>0</xdr:row>
      <xdr:rowOff>133350</xdr:rowOff>
    </xdr:to>
    <xdr:pic>
      <xdr:nvPicPr>
        <xdr:cNvPr id="43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95250" cy="133350"/>
        </a:xfrm>
        <a:prstGeom prst="rect">
          <a:avLst/>
        </a:prstGeom>
        <a:noFill/>
        <a:ln w="9525">
          <a:noFill/>
        </a:ln>
      </xdr:spPr>
    </xdr:pic>
    <xdr:clientData/>
  </xdr:twoCellAnchor>
  <xdr:twoCellAnchor editAs="oneCell">
    <xdr:from>
      <xdr:col>17</xdr:col>
      <xdr:colOff>85725</xdr:colOff>
      <xdr:row>0</xdr:row>
      <xdr:rowOff>66675</xdr:rowOff>
    </xdr:from>
    <xdr:to>
      <xdr:col>17</xdr:col>
      <xdr:colOff>276225</xdr:colOff>
      <xdr:row>1</xdr:row>
      <xdr:rowOff>9525</xdr:rowOff>
    </xdr:to>
    <xdr:pic>
      <xdr:nvPicPr>
        <xdr:cNvPr id="436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00" y="66675"/>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6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7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7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7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7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8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247650</xdr:rowOff>
    </xdr:to>
    <xdr:pic>
      <xdr:nvPicPr>
        <xdr:cNvPr id="43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2476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190500</xdr:rowOff>
    </xdr:to>
    <xdr:pic>
      <xdr:nvPicPr>
        <xdr:cNvPr id="43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9050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9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190500</xdr:rowOff>
    </xdr:to>
    <xdr:pic>
      <xdr:nvPicPr>
        <xdr:cNvPr id="43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9050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133350</xdr:rowOff>
    </xdr:to>
    <xdr:pic>
      <xdr:nvPicPr>
        <xdr:cNvPr id="4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3335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190500</xdr:rowOff>
    </xdr:to>
    <xdr:pic>
      <xdr:nvPicPr>
        <xdr:cNvPr id="4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9050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190500</xdr:rowOff>
    </xdr:to>
    <xdr:pic>
      <xdr:nvPicPr>
        <xdr:cNvPr id="4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90500"/>
        </a:xfrm>
        <a:prstGeom prst="rect">
          <a:avLst/>
        </a:prstGeom>
        <a:noFill/>
        <a:ln w="9525">
          <a:noFill/>
        </a:ln>
      </xdr:spPr>
    </xdr:pic>
    <xdr:clientData/>
  </xdr:twoCellAnchor>
  <xdr:twoCellAnchor editAs="oneCell">
    <xdr:from>
      <xdr:col>16</xdr:col>
      <xdr:colOff>0</xdr:colOff>
      <xdr:row>0</xdr:row>
      <xdr:rowOff>0</xdr:rowOff>
    </xdr:from>
    <xdr:to>
      <xdr:col>16</xdr:col>
      <xdr:colOff>190500</xdr:colOff>
      <xdr:row>0</xdr:row>
      <xdr:rowOff>142875</xdr:rowOff>
    </xdr:to>
    <xdr:pic>
      <xdr:nvPicPr>
        <xdr:cNvPr id="4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421225" y="0"/>
          <a:ext cx="190500" cy="142875"/>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1"/>
  <sheetViews>
    <sheetView showGridLines="0" tabSelected="1" workbookViewId="0" topLeftCell="A91">
      <selection activeCell="N7" sqref="N7"/>
    </sheetView>
  </sheetViews>
  <sheetFormatPr defaultColWidth="8.8515625" defaultRowHeight="15"/>
  <cols>
    <col min="1" max="1" width="1.7109375" style="1" customWidth="1"/>
    <col min="2" max="2" width="5.7109375" style="1" customWidth="1"/>
    <col min="3" max="3" width="40.28125" style="2" customWidth="1"/>
    <col min="4" max="4" width="9.7109375" style="3" customWidth="1"/>
    <col min="5" max="5" width="9.00390625" style="4" customWidth="1"/>
    <col min="6" max="6" width="40.7109375" style="2" customWidth="1"/>
    <col min="7" max="7" width="13.8515625" style="2" customWidth="1"/>
    <col min="8" max="8" width="18.57421875" style="1" customWidth="1"/>
    <col min="9" max="9" width="22.140625" style="2" customWidth="1"/>
    <col min="10" max="11" width="22.140625" style="2" hidden="1" customWidth="1"/>
    <col min="12" max="12" width="19.8515625" style="2" customWidth="1"/>
    <col min="13" max="13" width="20.8515625" style="1" customWidth="1"/>
    <col min="14" max="14" width="18.421875" style="1" customWidth="1"/>
    <col min="15" max="15" width="21.00390625" style="1" customWidth="1"/>
    <col min="16" max="16" width="19.421875" style="1" customWidth="1"/>
    <col min="17" max="16384" width="8.8515625" style="1" customWidth="1"/>
  </cols>
  <sheetData>
    <row r="1" spans="2:16" ht="24.6" customHeight="1">
      <c r="B1" s="154" t="s">
        <v>231</v>
      </c>
      <c r="C1" s="154"/>
      <c r="N1" s="144" t="s">
        <v>230</v>
      </c>
      <c r="O1" s="144"/>
      <c r="P1" s="144"/>
    </row>
    <row r="2" spans="3:16" ht="18.75" customHeight="1">
      <c r="C2" s="71"/>
      <c r="D2" s="8"/>
      <c r="E2" s="11"/>
      <c r="G2" s="1"/>
      <c r="L2" s="72"/>
      <c r="M2" s="72"/>
      <c r="N2" s="73"/>
      <c r="O2" s="7"/>
      <c r="P2" s="7"/>
    </row>
    <row r="3" spans="2:15" ht="19.95" customHeight="1">
      <c r="B3" s="138" t="s">
        <v>244</v>
      </c>
      <c r="C3" s="139"/>
      <c r="D3" s="140" t="s">
        <v>2</v>
      </c>
      <c r="E3" s="141"/>
      <c r="F3" s="142" t="s">
        <v>245</v>
      </c>
      <c r="G3" s="143"/>
      <c r="H3" s="143"/>
      <c r="I3" s="143"/>
      <c r="J3" s="143"/>
      <c r="K3" s="143"/>
      <c r="L3" s="143"/>
      <c r="M3" s="143"/>
      <c r="N3" s="143"/>
      <c r="O3" s="73"/>
    </row>
    <row r="4" spans="3:15" ht="19.95" customHeight="1" thickBot="1">
      <c r="C4" s="71"/>
      <c r="D4" s="8"/>
      <c r="E4" s="11"/>
      <c r="F4" s="74"/>
      <c r="G4" s="73"/>
      <c r="H4" s="73"/>
      <c r="I4" s="73"/>
      <c r="M4" s="2"/>
      <c r="N4" s="73"/>
      <c r="O4" s="73"/>
    </row>
    <row r="5" spans="2:14" ht="42.75" customHeight="1" thickBot="1">
      <c r="B5" s="9"/>
      <c r="C5" s="10"/>
      <c r="J5" s="12"/>
      <c r="K5" s="12"/>
      <c r="L5" s="6"/>
      <c r="N5" s="5" t="s">
        <v>2</v>
      </c>
    </row>
    <row r="6" spans="1:16" ht="94.5" customHeight="1" thickBot="1" thickTop="1">
      <c r="A6" s="75"/>
      <c r="B6" s="33" t="s">
        <v>1</v>
      </c>
      <c r="C6" s="34" t="s">
        <v>246</v>
      </c>
      <c r="D6" s="35" t="s">
        <v>0</v>
      </c>
      <c r="E6" s="36" t="s">
        <v>236</v>
      </c>
      <c r="F6" s="36" t="s">
        <v>237</v>
      </c>
      <c r="G6" s="36" t="s">
        <v>235</v>
      </c>
      <c r="H6" s="37" t="s">
        <v>7</v>
      </c>
      <c r="I6" s="36" t="s">
        <v>8</v>
      </c>
      <c r="J6" s="36" t="s">
        <v>15</v>
      </c>
      <c r="K6" s="36" t="s">
        <v>9</v>
      </c>
      <c r="L6" s="36" t="s">
        <v>10</v>
      </c>
      <c r="M6" s="36" t="s">
        <v>11</v>
      </c>
      <c r="N6" s="32" t="s">
        <v>12</v>
      </c>
      <c r="O6" s="37" t="s">
        <v>13</v>
      </c>
      <c r="P6" s="38" t="s">
        <v>14</v>
      </c>
    </row>
    <row r="7" spans="1:16" ht="30.75" customHeight="1" thickTop="1">
      <c r="A7" s="76"/>
      <c r="B7" s="77">
        <v>1</v>
      </c>
      <c r="C7" s="40" t="s">
        <v>16</v>
      </c>
      <c r="D7" s="78">
        <v>5</v>
      </c>
      <c r="E7" s="79" t="s">
        <v>17</v>
      </c>
      <c r="F7" s="41" t="s">
        <v>18</v>
      </c>
      <c r="G7" s="152" t="s">
        <v>247</v>
      </c>
      <c r="H7" s="152" t="s">
        <v>238</v>
      </c>
      <c r="I7" s="152" t="s">
        <v>41</v>
      </c>
      <c r="J7" s="22">
        <f aca="true" t="shared" si="0" ref="J7:J38">D7*L7</f>
        <v>200</v>
      </c>
      <c r="K7" s="22">
        <f aca="true" t="shared" si="1" ref="K7:K38">D7*M7</f>
        <v>220</v>
      </c>
      <c r="L7" s="80">
        <v>40</v>
      </c>
      <c r="M7" s="22">
        <f>L7*1.1</f>
        <v>44</v>
      </c>
      <c r="N7" s="60">
        <v>21.5</v>
      </c>
      <c r="O7" s="61">
        <f aca="true" t="shared" si="2" ref="O7:O23">D7*N7</f>
        <v>107.5</v>
      </c>
      <c r="P7" s="62" t="str">
        <f aca="true" t="shared" si="3" ref="P7:P23">IF(ISNUMBER(N7),IF(N7&gt;M7,"NEVYHOVUJE","VYHOVUJE")," ")</f>
        <v>VYHOVUJE</v>
      </c>
    </row>
    <row r="8" spans="1:16" ht="15.75">
      <c r="A8" s="75"/>
      <c r="B8" s="81">
        <v>2</v>
      </c>
      <c r="C8" s="40" t="s">
        <v>19</v>
      </c>
      <c r="D8" s="78">
        <v>5</v>
      </c>
      <c r="E8" s="79" t="s">
        <v>17</v>
      </c>
      <c r="F8" s="41" t="s">
        <v>18</v>
      </c>
      <c r="G8" s="151"/>
      <c r="H8" s="151"/>
      <c r="I8" s="151"/>
      <c r="J8" s="23">
        <f t="shared" si="0"/>
        <v>200</v>
      </c>
      <c r="K8" s="23">
        <f t="shared" si="1"/>
        <v>220</v>
      </c>
      <c r="L8" s="80">
        <v>40</v>
      </c>
      <c r="M8" s="82">
        <f aca="true" t="shared" si="4" ref="M8:M71">L8*1.1</f>
        <v>44</v>
      </c>
      <c r="N8" s="63">
        <v>21.5</v>
      </c>
      <c r="O8" s="64">
        <f t="shared" si="2"/>
        <v>107.5</v>
      </c>
      <c r="P8" s="65" t="str">
        <f t="shared" si="3"/>
        <v>VYHOVUJE</v>
      </c>
    </row>
    <row r="9" spans="1:16" ht="30">
      <c r="A9" s="75"/>
      <c r="B9" s="81">
        <v>3</v>
      </c>
      <c r="C9" s="40" t="s">
        <v>20</v>
      </c>
      <c r="D9" s="78">
        <v>100</v>
      </c>
      <c r="E9" s="79" t="s">
        <v>17</v>
      </c>
      <c r="F9" s="41" t="s">
        <v>21</v>
      </c>
      <c r="G9" s="151"/>
      <c r="H9" s="151"/>
      <c r="I9" s="151"/>
      <c r="J9" s="23">
        <f t="shared" si="0"/>
        <v>250</v>
      </c>
      <c r="K9" s="23">
        <f t="shared" si="1"/>
        <v>275</v>
      </c>
      <c r="L9" s="82">
        <v>2.5</v>
      </c>
      <c r="M9" s="82">
        <f t="shared" si="4"/>
        <v>2.75</v>
      </c>
      <c r="N9" s="60">
        <v>1.8</v>
      </c>
      <c r="O9" s="66">
        <f t="shared" si="2"/>
        <v>180</v>
      </c>
      <c r="P9" s="67" t="str">
        <f t="shared" si="3"/>
        <v>VYHOVUJE</v>
      </c>
    </row>
    <row r="10" spans="1:16" ht="15.75">
      <c r="A10" s="75"/>
      <c r="B10" s="81">
        <v>4</v>
      </c>
      <c r="C10" s="40" t="s">
        <v>22</v>
      </c>
      <c r="D10" s="78">
        <v>10</v>
      </c>
      <c r="E10" s="79" t="s">
        <v>23</v>
      </c>
      <c r="F10" s="41" t="s">
        <v>24</v>
      </c>
      <c r="G10" s="151"/>
      <c r="H10" s="151"/>
      <c r="I10" s="151"/>
      <c r="J10" s="23">
        <f t="shared" si="0"/>
        <v>600</v>
      </c>
      <c r="K10" s="23">
        <f t="shared" si="1"/>
        <v>660</v>
      </c>
      <c r="L10" s="82">
        <v>60</v>
      </c>
      <c r="M10" s="82">
        <f t="shared" si="4"/>
        <v>66</v>
      </c>
      <c r="N10" s="63">
        <v>43.1</v>
      </c>
      <c r="O10" s="64">
        <f t="shared" si="2"/>
        <v>431</v>
      </c>
      <c r="P10" s="65" t="str">
        <f t="shared" si="3"/>
        <v>VYHOVUJE</v>
      </c>
    </row>
    <row r="11" spans="1:16" ht="15.6">
      <c r="A11" s="75"/>
      <c r="B11" s="81">
        <v>5</v>
      </c>
      <c r="C11" s="40" t="s">
        <v>25</v>
      </c>
      <c r="D11" s="78">
        <v>100</v>
      </c>
      <c r="E11" s="79" t="s">
        <v>17</v>
      </c>
      <c r="F11" s="41" t="s">
        <v>26</v>
      </c>
      <c r="G11" s="151"/>
      <c r="H11" s="151"/>
      <c r="I11" s="151"/>
      <c r="J11" s="23">
        <f t="shared" si="0"/>
        <v>160</v>
      </c>
      <c r="K11" s="23">
        <f t="shared" si="1"/>
        <v>176.00000000000003</v>
      </c>
      <c r="L11" s="82">
        <v>1.6</v>
      </c>
      <c r="M11" s="82">
        <f t="shared" si="4"/>
        <v>1.7600000000000002</v>
      </c>
      <c r="N11" s="60">
        <v>1</v>
      </c>
      <c r="O11" s="64">
        <f t="shared" si="2"/>
        <v>100</v>
      </c>
      <c r="P11" s="67" t="str">
        <f t="shared" si="3"/>
        <v>VYHOVUJE</v>
      </c>
    </row>
    <row r="12" spans="1:16" ht="27.6">
      <c r="A12" s="75"/>
      <c r="B12" s="81">
        <v>6</v>
      </c>
      <c r="C12" s="40" t="s">
        <v>27</v>
      </c>
      <c r="D12" s="78">
        <v>3</v>
      </c>
      <c r="E12" s="79" t="s">
        <v>17</v>
      </c>
      <c r="F12" s="41" t="s">
        <v>28</v>
      </c>
      <c r="G12" s="151"/>
      <c r="H12" s="151"/>
      <c r="I12" s="151"/>
      <c r="J12" s="23">
        <f t="shared" si="0"/>
        <v>120</v>
      </c>
      <c r="K12" s="23">
        <f t="shared" si="1"/>
        <v>132</v>
      </c>
      <c r="L12" s="82">
        <v>40</v>
      </c>
      <c r="M12" s="82">
        <f t="shared" si="4"/>
        <v>44</v>
      </c>
      <c r="N12" s="63">
        <v>22.7</v>
      </c>
      <c r="O12" s="66">
        <f t="shared" si="2"/>
        <v>68.1</v>
      </c>
      <c r="P12" s="65" t="str">
        <f t="shared" si="3"/>
        <v>VYHOVUJE</v>
      </c>
    </row>
    <row r="13" spans="1:16" ht="96.6">
      <c r="A13" s="75"/>
      <c r="B13" s="81">
        <v>7</v>
      </c>
      <c r="C13" s="40" t="s">
        <v>228</v>
      </c>
      <c r="D13" s="78">
        <v>1</v>
      </c>
      <c r="E13" s="79" t="s">
        <v>17</v>
      </c>
      <c r="F13" s="41" t="s">
        <v>29</v>
      </c>
      <c r="G13" s="151"/>
      <c r="H13" s="151"/>
      <c r="I13" s="151"/>
      <c r="J13" s="23">
        <f t="shared" si="0"/>
        <v>32</v>
      </c>
      <c r="K13" s="23">
        <f t="shared" si="1"/>
        <v>35.2</v>
      </c>
      <c r="L13" s="82">
        <v>32</v>
      </c>
      <c r="M13" s="82">
        <f t="shared" si="4"/>
        <v>35.2</v>
      </c>
      <c r="N13" s="60">
        <v>30.8</v>
      </c>
      <c r="O13" s="64">
        <f t="shared" si="2"/>
        <v>30.8</v>
      </c>
      <c r="P13" s="67" t="str">
        <f t="shared" si="3"/>
        <v>VYHOVUJE</v>
      </c>
    </row>
    <row r="14" spans="1:16" ht="41.4">
      <c r="A14" s="75"/>
      <c r="B14" s="81">
        <v>8</v>
      </c>
      <c r="C14" s="40" t="s">
        <v>30</v>
      </c>
      <c r="D14" s="78">
        <v>10</v>
      </c>
      <c r="E14" s="79" t="s">
        <v>17</v>
      </c>
      <c r="F14" s="41" t="s">
        <v>31</v>
      </c>
      <c r="G14" s="151"/>
      <c r="H14" s="151"/>
      <c r="I14" s="151"/>
      <c r="J14" s="23">
        <f t="shared" si="0"/>
        <v>120</v>
      </c>
      <c r="K14" s="23">
        <f t="shared" si="1"/>
        <v>132</v>
      </c>
      <c r="L14" s="82">
        <v>12</v>
      </c>
      <c r="M14" s="82">
        <f t="shared" si="4"/>
        <v>13.200000000000001</v>
      </c>
      <c r="N14" s="63">
        <v>8.4</v>
      </c>
      <c r="O14" s="64">
        <f t="shared" si="2"/>
        <v>84</v>
      </c>
      <c r="P14" s="65" t="str">
        <f t="shared" si="3"/>
        <v>VYHOVUJE</v>
      </c>
    </row>
    <row r="15" spans="1:16" ht="41.4">
      <c r="A15" s="75"/>
      <c r="B15" s="81">
        <v>9</v>
      </c>
      <c r="C15" s="40" t="s">
        <v>32</v>
      </c>
      <c r="D15" s="78">
        <v>6</v>
      </c>
      <c r="E15" s="79" t="s">
        <v>33</v>
      </c>
      <c r="F15" s="41" t="s">
        <v>34</v>
      </c>
      <c r="G15" s="151"/>
      <c r="H15" s="151"/>
      <c r="I15" s="151"/>
      <c r="J15" s="23">
        <f t="shared" si="0"/>
        <v>276</v>
      </c>
      <c r="K15" s="23">
        <f t="shared" si="1"/>
        <v>303.6</v>
      </c>
      <c r="L15" s="82">
        <v>46</v>
      </c>
      <c r="M15" s="82">
        <f t="shared" si="4"/>
        <v>50.6</v>
      </c>
      <c r="N15" s="60">
        <v>34.7</v>
      </c>
      <c r="O15" s="66">
        <f t="shared" si="2"/>
        <v>208.20000000000002</v>
      </c>
      <c r="P15" s="67" t="str">
        <f t="shared" si="3"/>
        <v>VYHOVUJE</v>
      </c>
    </row>
    <row r="16" spans="1:16" ht="27.6">
      <c r="A16" s="75"/>
      <c r="B16" s="81">
        <v>10</v>
      </c>
      <c r="C16" s="40" t="s">
        <v>35</v>
      </c>
      <c r="D16" s="78">
        <v>3</v>
      </c>
      <c r="E16" s="79" t="s">
        <v>17</v>
      </c>
      <c r="F16" s="41" t="s">
        <v>36</v>
      </c>
      <c r="G16" s="151"/>
      <c r="H16" s="151"/>
      <c r="I16" s="151"/>
      <c r="J16" s="23">
        <f t="shared" si="0"/>
        <v>300</v>
      </c>
      <c r="K16" s="23">
        <f t="shared" si="1"/>
        <v>330.00000000000006</v>
      </c>
      <c r="L16" s="82">
        <v>100</v>
      </c>
      <c r="M16" s="82">
        <f t="shared" si="4"/>
        <v>110.00000000000001</v>
      </c>
      <c r="N16" s="63">
        <v>56.3</v>
      </c>
      <c r="O16" s="64">
        <f t="shared" si="2"/>
        <v>168.89999999999998</v>
      </c>
      <c r="P16" s="65" t="str">
        <f t="shared" si="3"/>
        <v>VYHOVUJE</v>
      </c>
    </row>
    <row r="17" spans="1:16" ht="41.4">
      <c r="A17" s="75"/>
      <c r="B17" s="81">
        <v>11</v>
      </c>
      <c r="C17" s="40" t="s">
        <v>232</v>
      </c>
      <c r="D17" s="78">
        <v>1</v>
      </c>
      <c r="E17" s="79" t="s">
        <v>23</v>
      </c>
      <c r="F17" s="41" t="s">
        <v>42</v>
      </c>
      <c r="G17" s="151"/>
      <c r="H17" s="151"/>
      <c r="I17" s="151"/>
      <c r="J17" s="23">
        <f t="shared" si="0"/>
        <v>120</v>
      </c>
      <c r="K17" s="23">
        <f t="shared" si="1"/>
        <v>132</v>
      </c>
      <c r="L17" s="82">
        <v>120</v>
      </c>
      <c r="M17" s="82">
        <f t="shared" si="4"/>
        <v>132</v>
      </c>
      <c r="N17" s="60">
        <v>55.5</v>
      </c>
      <c r="O17" s="64">
        <f t="shared" si="2"/>
        <v>55.5</v>
      </c>
      <c r="P17" s="67" t="str">
        <f t="shared" si="3"/>
        <v>VYHOVUJE</v>
      </c>
    </row>
    <row r="18" spans="1:16" ht="15.6">
      <c r="A18" s="75"/>
      <c r="B18" s="81">
        <v>12</v>
      </c>
      <c r="C18" s="40" t="s">
        <v>37</v>
      </c>
      <c r="D18" s="78">
        <v>2</v>
      </c>
      <c r="E18" s="79" t="s">
        <v>23</v>
      </c>
      <c r="F18" s="41" t="s">
        <v>38</v>
      </c>
      <c r="G18" s="151"/>
      <c r="H18" s="151"/>
      <c r="I18" s="151"/>
      <c r="J18" s="23">
        <f t="shared" si="0"/>
        <v>8</v>
      </c>
      <c r="K18" s="23">
        <f t="shared" si="1"/>
        <v>8.8</v>
      </c>
      <c r="L18" s="82">
        <v>4</v>
      </c>
      <c r="M18" s="82">
        <f t="shared" si="4"/>
        <v>4.4</v>
      </c>
      <c r="N18" s="63">
        <v>4.4</v>
      </c>
      <c r="O18" s="66">
        <f t="shared" si="2"/>
        <v>8.8</v>
      </c>
      <c r="P18" s="65" t="str">
        <f t="shared" si="3"/>
        <v>VYHOVUJE</v>
      </c>
    </row>
    <row r="19" spans="1:16" ht="16.2" thickBot="1">
      <c r="A19" s="75"/>
      <c r="B19" s="83">
        <v>13</v>
      </c>
      <c r="C19" s="42" t="s">
        <v>39</v>
      </c>
      <c r="D19" s="84">
        <v>10</v>
      </c>
      <c r="E19" s="85" t="s">
        <v>17</v>
      </c>
      <c r="F19" s="43" t="s">
        <v>40</v>
      </c>
      <c r="G19" s="153"/>
      <c r="H19" s="153"/>
      <c r="I19" s="153"/>
      <c r="J19" s="25">
        <f t="shared" si="0"/>
        <v>150</v>
      </c>
      <c r="K19" s="25">
        <f t="shared" si="1"/>
        <v>165</v>
      </c>
      <c r="L19" s="86">
        <v>15</v>
      </c>
      <c r="M19" s="87">
        <f t="shared" si="4"/>
        <v>16.5</v>
      </c>
      <c r="N19" s="68">
        <v>13.8</v>
      </c>
      <c r="O19" s="69">
        <f t="shared" si="2"/>
        <v>138</v>
      </c>
      <c r="P19" s="70" t="str">
        <f t="shared" si="3"/>
        <v>VYHOVUJE</v>
      </c>
    </row>
    <row r="20" spans="1:16" ht="28.2" thickTop="1">
      <c r="A20" s="88"/>
      <c r="B20" s="89">
        <v>14</v>
      </c>
      <c r="C20" s="44" t="s">
        <v>43</v>
      </c>
      <c r="D20" s="90">
        <v>15</v>
      </c>
      <c r="E20" s="91" t="s">
        <v>17</v>
      </c>
      <c r="F20" s="45" t="s">
        <v>44</v>
      </c>
      <c r="G20" s="152" t="s">
        <v>247</v>
      </c>
      <c r="H20" s="151" t="s">
        <v>239</v>
      </c>
      <c r="I20" s="151" t="s">
        <v>126</v>
      </c>
      <c r="J20" s="22">
        <f t="shared" si="0"/>
        <v>150</v>
      </c>
      <c r="K20" s="22">
        <f t="shared" si="1"/>
        <v>165</v>
      </c>
      <c r="L20" s="92">
        <v>10</v>
      </c>
      <c r="M20" s="93">
        <f t="shared" si="4"/>
        <v>11</v>
      </c>
      <c r="N20" s="60">
        <v>5.2</v>
      </c>
      <c r="O20" s="66">
        <f t="shared" si="2"/>
        <v>78</v>
      </c>
      <c r="P20" s="67" t="str">
        <f t="shared" si="3"/>
        <v>VYHOVUJE</v>
      </c>
    </row>
    <row r="21" spans="1:16" ht="27.6">
      <c r="A21" s="75"/>
      <c r="B21" s="81">
        <v>15</v>
      </c>
      <c r="C21" s="40" t="s">
        <v>45</v>
      </c>
      <c r="D21" s="78">
        <v>20</v>
      </c>
      <c r="E21" s="79" t="s">
        <v>17</v>
      </c>
      <c r="F21" s="94" t="s">
        <v>46</v>
      </c>
      <c r="G21" s="151"/>
      <c r="H21" s="151"/>
      <c r="I21" s="151"/>
      <c r="J21" s="23">
        <f t="shared" si="0"/>
        <v>800</v>
      </c>
      <c r="K21" s="23">
        <f t="shared" si="1"/>
        <v>880</v>
      </c>
      <c r="L21" s="80">
        <v>40</v>
      </c>
      <c r="M21" s="82">
        <f t="shared" si="4"/>
        <v>44</v>
      </c>
      <c r="N21" s="60">
        <v>21.5</v>
      </c>
      <c r="O21" s="66">
        <f t="shared" si="2"/>
        <v>430</v>
      </c>
      <c r="P21" s="67" t="str">
        <f t="shared" si="3"/>
        <v>VYHOVUJE</v>
      </c>
    </row>
    <row r="22" spans="1:16" ht="15.6">
      <c r="A22" s="75"/>
      <c r="B22" s="81">
        <v>16</v>
      </c>
      <c r="C22" s="40" t="s">
        <v>16</v>
      </c>
      <c r="D22" s="78">
        <v>15</v>
      </c>
      <c r="E22" s="79" t="s">
        <v>17</v>
      </c>
      <c r="F22" s="41" t="s">
        <v>18</v>
      </c>
      <c r="G22" s="151"/>
      <c r="H22" s="151"/>
      <c r="I22" s="151"/>
      <c r="J22" s="23">
        <f t="shared" si="0"/>
        <v>600</v>
      </c>
      <c r="K22" s="23">
        <f t="shared" si="1"/>
        <v>660</v>
      </c>
      <c r="L22" s="80">
        <v>40</v>
      </c>
      <c r="M22" s="82">
        <f t="shared" si="4"/>
        <v>44</v>
      </c>
      <c r="N22" s="63">
        <v>21.5</v>
      </c>
      <c r="O22" s="64">
        <f t="shared" si="2"/>
        <v>322.5</v>
      </c>
      <c r="P22" s="65" t="str">
        <f t="shared" si="3"/>
        <v>VYHOVUJE</v>
      </c>
    </row>
    <row r="23" spans="1:16" ht="27.6">
      <c r="A23" s="75"/>
      <c r="B23" s="81">
        <v>17</v>
      </c>
      <c r="C23" s="95" t="s">
        <v>47</v>
      </c>
      <c r="D23" s="78">
        <v>20</v>
      </c>
      <c r="E23" s="46" t="s">
        <v>17</v>
      </c>
      <c r="F23" s="41" t="s">
        <v>48</v>
      </c>
      <c r="G23" s="151"/>
      <c r="H23" s="151"/>
      <c r="I23" s="151"/>
      <c r="J23" s="23">
        <f t="shared" si="0"/>
        <v>70</v>
      </c>
      <c r="K23" s="23">
        <f t="shared" si="1"/>
        <v>77.00000000000001</v>
      </c>
      <c r="L23" s="82">
        <v>3.5</v>
      </c>
      <c r="M23" s="82">
        <f t="shared" si="4"/>
        <v>3.8500000000000005</v>
      </c>
      <c r="N23" s="63">
        <v>1.84</v>
      </c>
      <c r="O23" s="64">
        <f t="shared" si="2"/>
        <v>36.800000000000004</v>
      </c>
      <c r="P23" s="65" t="str">
        <f t="shared" si="3"/>
        <v>VYHOVUJE</v>
      </c>
    </row>
    <row r="24" spans="1:16" ht="27.6">
      <c r="A24" s="75"/>
      <c r="B24" s="81">
        <v>18</v>
      </c>
      <c r="C24" s="95" t="s">
        <v>49</v>
      </c>
      <c r="D24" s="78">
        <v>20</v>
      </c>
      <c r="E24" s="46" t="s">
        <v>17</v>
      </c>
      <c r="F24" s="41" t="s">
        <v>48</v>
      </c>
      <c r="G24" s="151"/>
      <c r="H24" s="151"/>
      <c r="I24" s="151"/>
      <c r="J24" s="23">
        <f t="shared" si="0"/>
        <v>70</v>
      </c>
      <c r="K24" s="23">
        <f t="shared" si="1"/>
        <v>77.00000000000001</v>
      </c>
      <c r="L24" s="82">
        <v>3.5</v>
      </c>
      <c r="M24" s="82">
        <f t="shared" si="4"/>
        <v>3.8500000000000005</v>
      </c>
      <c r="N24" s="63">
        <v>1.84</v>
      </c>
      <c r="O24" s="64">
        <f aca="true" t="shared" si="5" ref="O24:O87">D24*N24</f>
        <v>36.800000000000004</v>
      </c>
      <c r="P24" s="65" t="str">
        <f aca="true" t="shared" si="6" ref="P24:P87">IF(ISNUMBER(N24),IF(N24&gt;M24,"NEVYHOVUJE","VYHOVUJE")," ")</f>
        <v>VYHOVUJE</v>
      </c>
    </row>
    <row r="25" spans="1:16" ht="27.6">
      <c r="A25" s="75"/>
      <c r="B25" s="81">
        <v>19</v>
      </c>
      <c r="C25" s="95" t="s">
        <v>50</v>
      </c>
      <c r="D25" s="78">
        <v>20</v>
      </c>
      <c r="E25" s="46" t="s">
        <v>17</v>
      </c>
      <c r="F25" s="41" t="s">
        <v>48</v>
      </c>
      <c r="G25" s="151"/>
      <c r="H25" s="151"/>
      <c r="I25" s="151"/>
      <c r="J25" s="23">
        <f t="shared" si="0"/>
        <v>70</v>
      </c>
      <c r="K25" s="23">
        <f t="shared" si="1"/>
        <v>77.00000000000001</v>
      </c>
      <c r="L25" s="82">
        <v>3.5</v>
      </c>
      <c r="M25" s="82">
        <f t="shared" si="4"/>
        <v>3.8500000000000005</v>
      </c>
      <c r="N25" s="60">
        <v>1.84</v>
      </c>
      <c r="O25" s="66">
        <f t="shared" si="5"/>
        <v>36.800000000000004</v>
      </c>
      <c r="P25" s="67" t="str">
        <f t="shared" si="6"/>
        <v>VYHOVUJE</v>
      </c>
    </row>
    <row r="26" spans="1:16" ht="15.6">
      <c r="A26" s="75"/>
      <c r="B26" s="81">
        <v>20</v>
      </c>
      <c r="C26" s="40" t="s">
        <v>22</v>
      </c>
      <c r="D26" s="78">
        <v>6</v>
      </c>
      <c r="E26" s="79" t="s">
        <v>23</v>
      </c>
      <c r="F26" s="41" t="s">
        <v>24</v>
      </c>
      <c r="G26" s="151"/>
      <c r="H26" s="151"/>
      <c r="I26" s="151"/>
      <c r="J26" s="23">
        <f t="shared" si="0"/>
        <v>360</v>
      </c>
      <c r="K26" s="23">
        <f t="shared" si="1"/>
        <v>396</v>
      </c>
      <c r="L26" s="82">
        <v>60</v>
      </c>
      <c r="M26" s="82">
        <f t="shared" si="4"/>
        <v>66</v>
      </c>
      <c r="N26" s="63">
        <v>43.1</v>
      </c>
      <c r="O26" s="64">
        <f t="shared" si="5"/>
        <v>258.6</v>
      </c>
      <c r="P26" s="65" t="str">
        <f t="shared" si="6"/>
        <v>VYHOVUJE</v>
      </c>
    </row>
    <row r="27" spans="1:16" ht="41.4">
      <c r="A27" s="75"/>
      <c r="B27" s="81">
        <v>21</v>
      </c>
      <c r="C27" s="40" t="s">
        <v>51</v>
      </c>
      <c r="D27" s="78">
        <v>1</v>
      </c>
      <c r="E27" s="79" t="s">
        <v>23</v>
      </c>
      <c r="F27" s="41" t="s">
        <v>52</v>
      </c>
      <c r="G27" s="151"/>
      <c r="H27" s="151"/>
      <c r="I27" s="151"/>
      <c r="J27" s="23">
        <f t="shared" si="0"/>
        <v>59</v>
      </c>
      <c r="K27" s="23">
        <f t="shared" si="1"/>
        <v>64.9</v>
      </c>
      <c r="L27" s="82">
        <v>59</v>
      </c>
      <c r="M27" s="82">
        <f t="shared" si="4"/>
        <v>64.9</v>
      </c>
      <c r="N27" s="60">
        <v>31.8</v>
      </c>
      <c r="O27" s="64">
        <f t="shared" si="5"/>
        <v>31.8</v>
      </c>
      <c r="P27" s="67" t="str">
        <f t="shared" si="6"/>
        <v>VYHOVUJE</v>
      </c>
    </row>
    <row r="28" spans="1:16" ht="27.6">
      <c r="A28" s="75"/>
      <c r="B28" s="81">
        <v>22</v>
      </c>
      <c r="C28" s="40" t="s">
        <v>53</v>
      </c>
      <c r="D28" s="78">
        <v>7</v>
      </c>
      <c r="E28" s="79" t="s">
        <v>23</v>
      </c>
      <c r="F28" s="47" t="s">
        <v>54</v>
      </c>
      <c r="G28" s="151"/>
      <c r="H28" s="151"/>
      <c r="I28" s="151"/>
      <c r="J28" s="23">
        <f t="shared" si="0"/>
        <v>259</v>
      </c>
      <c r="K28" s="23">
        <f t="shared" si="1"/>
        <v>284.90000000000003</v>
      </c>
      <c r="L28" s="82">
        <v>37</v>
      </c>
      <c r="M28" s="82">
        <f t="shared" si="4"/>
        <v>40.7</v>
      </c>
      <c r="N28" s="63">
        <v>34.5</v>
      </c>
      <c r="O28" s="66">
        <f t="shared" si="5"/>
        <v>241.5</v>
      </c>
      <c r="P28" s="65" t="str">
        <f t="shared" si="6"/>
        <v>VYHOVUJE</v>
      </c>
    </row>
    <row r="29" spans="1:16" ht="15.6">
      <c r="A29" s="75"/>
      <c r="B29" s="81">
        <v>23</v>
      </c>
      <c r="C29" s="48" t="s">
        <v>55</v>
      </c>
      <c r="D29" s="78">
        <v>2</v>
      </c>
      <c r="E29" s="79" t="s">
        <v>17</v>
      </c>
      <c r="F29" s="49" t="s">
        <v>56</v>
      </c>
      <c r="G29" s="151"/>
      <c r="H29" s="151"/>
      <c r="I29" s="151"/>
      <c r="J29" s="23">
        <f t="shared" si="0"/>
        <v>36</v>
      </c>
      <c r="K29" s="23">
        <f t="shared" si="1"/>
        <v>39.6</v>
      </c>
      <c r="L29" s="82">
        <v>18</v>
      </c>
      <c r="M29" s="82">
        <f t="shared" si="4"/>
        <v>19.8</v>
      </c>
      <c r="N29" s="60">
        <v>10.3</v>
      </c>
      <c r="O29" s="64">
        <f t="shared" si="5"/>
        <v>20.6</v>
      </c>
      <c r="P29" s="67" t="str">
        <f t="shared" si="6"/>
        <v>VYHOVUJE</v>
      </c>
    </row>
    <row r="30" spans="1:16" ht="15.6">
      <c r="A30" s="75"/>
      <c r="B30" s="81">
        <v>24</v>
      </c>
      <c r="C30" s="40" t="s">
        <v>57</v>
      </c>
      <c r="D30" s="78">
        <v>7</v>
      </c>
      <c r="E30" s="79" t="s">
        <v>17</v>
      </c>
      <c r="F30" s="41" t="s">
        <v>58</v>
      </c>
      <c r="G30" s="151"/>
      <c r="H30" s="151"/>
      <c r="I30" s="151"/>
      <c r="J30" s="23">
        <f t="shared" si="0"/>
        <v>77</v>
      </c>
      <c r="K30" s="23">
        <f t="shared" si="1"/>
        <v>84.70000000000002</v>
      </c>
      <c r="L30" s="82">
        <v>11</v>
      </c>
      <c r="M30" s="82">
        <f t="shared" si="4"/>
        <v>12.100000000000001</v>
      </c>
      <c r="N30" s="63">
        <v>3.4</v>
      </c>
      <c r="O30" s="64">
        <f t="shared" si="5"/>
        <v>23.8</v>
      </c>
      <c r="P30" s="65" t="str">
        <f t="shared" si="6"/>
        <v>VYHOVUJE</v>
      </c>
    </row>
    <row r="31" spans="1:16" ht="27.6">
      <c r="A31" s="75"/>
      <c r="B31" s="81">
        <v>25</v>
      </c>
      <c r="C31" s="40" t="s">
        <v>59</v>
      </c>
      <c r="D31" s="78">
        <v>4</v>
      </c>
      <c r="E31" s="79" t="s">
        <v>23</v>
      </c>
      <c r="F31" s="41" t="s">
        <v>60</v>
      </c>
      <c r="G31" s="151"/>
      <c r="H31" s="151"/>
      <c r="I31" s="151"/>
      <c r="J31" s="23">
        <f t="shared" si="0"/>
        <v>116</v>
      </c>
      <c r="K31" s="23">
        <f t="shared" si="1"/>
        <v>127.60000000000001</v>
      </c>
      <c r="L31" s="82">
        <v>29</v>
      </c>
      <c r="M31" s="82">
        <f t="shared" si="4"/>
        <v>31.900000000000002</v>
      </c>
      <c r="N31" s="60">
        <v>18.4</v>
      </c>
      <c r="O31" s="66">
        <f t="shared" si="5"/>
        <v>73.6</v>
      </c>
      <c r="P31" s="67" t="str">
        <f t="shared" si="6"/>
        <v>VYHOVUJE</v>
      </c>
    </row>
    <row r="32" spans="1:16" ht="15.6">
      <c r="A32" s="75"/>
      <c r="B32" s="81">
        <v>26</v>
      </c>
      <c r="C32" s="40" t="s">
        <v>61</v>
      </c>
      <c r="D32" s="78">
        <v>2</v>
      </c>
      <c r="E32" s="79" t="s">
        <v>17</v>
      </c>
      <c r="F32" s="41" t="s">
        <v>62</v>
      </c>
      <c r="G32" s="151"/>
      <c r="H32" s="151"/>
      <c r="I32" s="151"/>
      <c r="J32" s="23">
        <f t="shared" si="0"/>
        <v>26</v>
      </c>
      <c r="K32" s="23">
        <f t="shared" si="1"/>
        <v>28.6</v>
      </c>
      <c r="L32" s="82">
        <v>13</v>
      </c>
      <c r="M32" s="82">
        <f t="shared" si="4"/>
        <v>14.3</v>
      </c>
      <c r="N32" s="63">
        <v>12.7</v>
      </c>
      <c r="O32" s="64">
        <f t="shared" si="5"/>
        <v>25.4</v>
      </c>
      <c r="P32" s="65" t="str">
        <f t="shared" si="6"/>
        <v>VYHOVUJE</v>
      </c>
    </row>
    <row r="33" spans="1:16" ht="27.6">
      <c r="A33" s="75"/>
      <c r="B33" s="81">
        <v>27</v>
      </c>
      <c r="C33" s="40" t="s">
        <v>63</v>
      </c>
      <c r="D33" s="78">
        <v>2</v>
      </c>
      <c r="E33" s="79" t="s">
        <v>17</v>
      </c>
      <c r="F33" s="41" t="s">
        <v>64</v>
      </c>
      <c r="G33" s="151"/>
      <c r="H33" s="151"/>
      <c r="I33" s="151"/>
      <c r="J33" s="23">
        <f t="shared" si="0"/>
        <v>70</v>
      </c>
      <c r="K33" s="23">
        <f t="shared" si="1"/>
        <v>77</v>
      </c>
      <c r="L33" s="82">
        <v>35</v>
      </c>
      <c r="M33" s="82">
        <f t="shared" si="4"/>
        <v>38.5</v>
      </c>
      <c r="N33" s="60">
        <v>21.2</v>
      </c>
      <c r="O33" s="64">
        <f t="shared" si="5"/>
        <v>42.4</v>
      </c>
      <c r="P33" s="67" t="str">
        <f t="shared" si="6"/>
        <v>VYHOVUJE</v>
      </c>
    </row>
    <row r="34" spans="1:16" ht="15.6">
      <c r="A34" s="75"/>
      <c r="B34" s="81">
        <v>28</v>
      </c>
      <c r="C34" s="40" t="s">
        <v>65</v>
      </c>
      <c r="D34" s="78">
        <v>1</v>
      </c>
      <c r="E34" s="79" t="s">
        <v>23</v>
      </c>
      <c r="F34" s="41" t="s">
        <v>66</v>
      </c>
      <c r="G34" s="151"/>
      <c r="H34" s="151"/>
      <c r="I34" s="151"/>
      <c r="J34" s="23">
        <f t="shared" si="0"/>
        <v>22</v>
      </c>
      <c r="K34" s="23">
        <f t="shared" si="1"/>
        <v>24.200000000000003</v>
      </c>
      <c r="L34" s="82">
        <v>22</v>
      </c>
      <c r="M34" s="82">
        <f t="shared" si="4"/>
        <v>24.200000000000003</v>
      </c>
      <c r="N34" s="63">
        <v>12.9</v>
      </c>
      <c r="O34" s="66">
        <f t="shared" si="5"/>
        <v>12.9</v>
      </c>
      <c r="P34" s="65" t="str">
        <f t="shared" si="6"/>
        <v>VYHOVUJE</v>
      </c>
    </row>
    <row r="35" spans="1:16" ht="15.6">
      <c r="A35" s="75"/>
      <c r="B35" s="81">
        <v>29</v>
      </c>
      <c r="C35" s="40" t="s">
        <v>67</v>
      </c>
      <c r="D35" s="78">
        <v>1</v>
      </c>
      <c r="E35" s="79" t="s">
        <v>23</v>
      </c>
      <c r="F35" s="41" t="s">
        <v>68</v>
      </c>
      <c r="G35" s="151"/>
      <c r="H35" s="151"/>
      <c r="I35" s="151"/>
      <c r="J35" s="23">
        <f t="shared" si="0"/>
        <v>25</v>
      </c>
      <c r="K35" s="23">
        <f t="shared" si="1"/>
        <v>27.500000000000004</v>
      </c>
      <c r="L35" s="82">
        <v>25</v>
      </c>
      <c r="M35" s="82">
        <f t="shared" si="4"/>
        <v>27.500000000000004</v>
      </c>
      <c r="N35" s="60">
        <v>15</v>
      </c>
      <c r="O35" s="64">
        <f t="shared" si="5"/>
        <v>15</v>
      </c>
      <c r="P35" s="67" t="str">
        <f t="shared" si="6"/>
        <v>VYHOVUJE</v>
      </c>
    </row>
    <row r="36" spans="1:16" ht="15.6">
      <c r="A36" s="75"/>
      <c r="B36" s="81">
        <v>30</v>
      </c>
      <c r="C36" s="40" t="s">
        <v>25</v>
      </c>
      <c r="D36" s="78">
        <v>50</v>
      </c>
      <c r="E36" s="79" t="s">
        <v>17</v>
      </c>
      <c r="F36" s="41" t="s">
        <v>26</v>
      </c>
      <c r="G36" s="151"/>
      <c r="H36" s="151"/>
      <c r="I36" s="151"/>
      <c r="J36" s="23">
        <f t="shared" si="0"/>
        <v>80</v>
      </c>
      <c r="K36" s="23">
        <f t="shared" si="1"/>
        <v>88.00000000000001</v>
      </c>
      <c r="L36" s="82">
        <v>1.6</v>
      </c>
      <c r="M36" s="82">
        <f t="shared" si="4"/>
        <v>1.7600000000000002</v>
      </c>
      <c r="N36" s="63">
        <v>0.93</v>
      </c>
      <c r="O36" s="64">
        <f t="shared" si="5"/>
        <v>46.5</v>
      </c>
      <c r="P36" s="65" t="str">
        <f t="shared" si="6"/>
        <v>VYHOVUJE</v>
      </c>
    </row>
    <row r="37" spans="1:16" ht="15.6">
      <c r="A37" s="75"/>
      <c r="B37" s="81">
        <v>31</v>
      </c>
      <c r="C37" s="40" t="s">
        <v>69</v>
      </c>
      <c r="D37" s="78">
        <v>200</v>
      </c>
      <c r="E37" s="79" t="s">
        <v>17</v>
      </c>
      <c r="F37" s="41" t="s">
        <v>70</v>
      </c>
      <c r="G37" s="151"/>
      <c r="H37" s="151"/>
      <c r="I37" s="151"/>
      <c r="J37" s="23">
        <f t="shared" si="0"/>
        <v>180</v>
      </c>
      <c r="K37" s="23">
        <f t="shared" si="1"/>
        <v>198.00000000000003</v>
      </c>
      <c r="L37" s="82">
        <v>0.9</v>
      </c>
      <c r="M37" s="82">
        <f t="shared" si="4"/>
        <v>0.9900000000000001</v>
      </c>
      <c r="N37" s="60">
        <v>0.72</v>
      </c>
      <c r="O37" s="66">
        <f t="shared" si="5"/>
        <v>144</v>
      </c>
      <c r="P37" s="67" t="str">
        <f t="shared" si="6"/>
        <v>VYHOVUJE</v>
      </c>
    </row>
    <row r="38" spans="1:16" ht="15.6">
      <c r="A38" s="75"/>
      <c r="B38" s="81">
        <v>32</v>
      </c>
      <c r="C38" s="50" t="s">
        <v>71</v>
      </c>
      <c r="D38" s="78">
        <v>20</v>
      </c>
      <c r="E38" s="79" t="s">
        <v>17</v>
      </c>
      <c r="F38" s="41" t="s">
        <v>72</v>
      </c>
      <c r="G38" s="151"/>
      <c r="H38" s="151"/>
      <c r="I38" s="151"/>
      <c r="J38" s="23">
        <f t="shared" si="0"/>
        <v>140</v>
      </c>
      <c r="K38" s="23">
        <f t="shared" si="1"/>
        <v>154.00000000000003</v>
      </c>
      <c r="L38" s="82">
        <v>7</v>
      </c>
      <c r="M38" s="82">
        <f t="shared" si="4"/>
        <v>7.700000000000001</v>
      </c>
      <c r="N38" s="63">
        <v>6.65</v>
      </c>
      <c r="O38" s="64">
        <f t="shared" si="5"/>
        <v>133</v>
      </c>
      <c r="P38" s="65" t="str">
        <f t="shared" si="6"/>
        <v>VYHOVUJE</v>
      </c>
    </row>
    <row r="39" spans="1:16" ht="15.6">
      <c r="A39" s="75"/>
      <c r="B39" s="81">
        <v>33</v>
      </c>
      <c r="C39" s="40" t="s">
        <v>73</v>
      </c>
      <c r="D39" s="78">
        <v>2</v>
      </c>
      <c r="E39" s="79" t="s">
        <v>17</v>
      </c>
      <c r="F39" s="41" t="s">
        <v>74</v>
      </c>
      <c r="G39" s="151"/>
      <c r="H39" s="151"/>
      <c r="I39" s="151"/>
      <c r="J39" s="23">
        <f aca="true" t="shared" si="7" ref="J39:J70">D39*L39</f>
        <v>32</v>
      </c>
      <c r="K39" s="23">
        <f aca="true" t="shared" si="8" ref="K39:K70">D39*M39</f>
        <v>35.2</v>
      </c>
      <c r="L39" s="82">
        <v>16</v>
      </c>
      <c r="M39" s="82">
        <f t="shared" si="4"/>
        <v>17.6</v>
      </c>
      <c r="N39" s="63">
        <v>8.85</v>
      </c>
      <c r="O39" s="64">
        <f t="shared" si="5"/>
        <v>17.7</v>
      </c>
      <c r="P39" s="65" t="str">
        <f t="shared" si="6"/>
        <v>VYHOVUJE</v>
      </c>
    </row>
    <row r="40" spans="1:16" ht="27.6">
      <c r="A40" s="75"/>
      <c r="B40" s="81">
        <v>34</v>
      </c>
      <c r="C40" s="40" t="s">
        <v>75</v>
      </c>
      <c r="D40" s="78">
        <v>4</v>
      </c>
      <c r="E40" s="79" t="s">
        <v>17</v>
      </c>
      <c r="F40" s="41" t="s">
        <v>76</v>
      </c>
      <c r="G40" s="151"/>
      <c r="H40" s="151"/>
      <c r="I40" s="151"/>
      <c r="J40" s="23">
        <f t="shared" si="7"/>
        <v>72</v>
      </c>
      <c r="K40" s="23">
        <f t="shared" si="8"/>
        <v>79.2</v>
      </c>
      <c r="L40" s="82">
        <v>18</v>
      </c>
      <c r="M40" s="82">
        <f t="shared" si="4"/>
        <v>19.8</v>
      </c>
      <c r="N40" s="63">
        <v>10</v>
      </c>
      <c r="O40" s="64">
        <f t="shared" si="5"/>
        <v>40</v>
      </c>
      <c r="P40" s="65" t="str">
        <f t="shared" si="6"/>
        <v>VYHOVUJE</v>
      </c>
    </row>
    <row r="41" spans="1:16" ht="27.6">
      <c r="A41" s="75"/>
      <c r="B41" s="81">
        <v>35</v>
      </c>
      <c r="C41" s="40" t="s">
        <v>77</v>
      </c>
      <c r="D41" s="78">
        <v>8</v>
      </c>
      <c r="E41" s="79" t="s">
        <v>17</v>
      </c>
      <c r="F41" s="41" t="s">
        <v>78</v>
      </c>
      <c r="G41" s="151"/>
      <c r="H41" s="151"/>
      <c r="I41" s="151"/>
      <c r="J41" s="23">
        <f t="shared" si="7"/>
        <v>56</v>
      </c>
      <c r="K41" s="23">
        <f t="shared" si="8"/>
        <v>61.60000000000001</v>
      </c>
      <c r="L41" s="82">
        <v>7</v>
      </c>
      <c r="M41" s="82">
        <f t="shared" si="4"/>
        <v>7.700000000000001</v>
      </c>
      <c r="N41" s="60">
        <v>3</v>
      </c>
      <c r="O41" s="66">
        <f t="shared" si="5"/>
        <v>24</v>
      </c>
      <c r="P41" s="67" t="str">
        <f t="shared" si="6"/>
        <v>VYHOVUJE</v>
      </c>
    </row>
    <row r="42" spans="1:16" ht="27.6">
      <c r="A42" s="75"/>
      <c r="B42" s="81">
        <v>36</v>
      </c>
      <c r="C42" s="40" t="s">
        <v>27</v>
      </c>
      <c r="D42" s="78">
        <v>15</v>
      </c>
      <c r="E42" s="79" t="s">
        <v>17</v>
      </c>
      <c r="F42" s="41" t="s">
        <v>28</v>
      </c>
      <c r="G42" s="151"/>
      <c r="H42" s="151"/>
      <c r="I42" s="151"/>
      <c r="J42" s="23">
        <f t="shared" si="7"/>
        <v>600</v>
      </c>
      <c r="K42" s="23">
        <f t="shared" si="8"/>
        <v>660</v>
      </c>
      <c r="L42" s="82">
        <v>40</v>
      </c>
      <c r="M42" s="82">
        <f t="shared" si="4"/>
        <v>44</v>
      </c>
      <c r="N42" s="63">
        <v>22.7</v>
      </c>
      <c r="O42" s="64">
        <f t="shared" si="5"/>
        <v>340.5</v>
      </c>
      <c r="P42" s="65" t="str">
        <f t="shared" si="6"/>
        <v>VYHOVUJE</v>
      </c>
    </row>
    <row r="43" spans="1:16" ht="27.6">
      <c r="A43" s="75"/>
      <c r="B43" s="81">
        <v>37</v>
      </c>
      <c r="C43" s="40" t="s">
        <v>79</v>
      </c>
      <c r="D43" s="78">
        <v>10</v>
      </c>
      <c r="E43" s="79" t="s">
        <v>17</v>
      </c>
      <c r="F43" s="41" t="s">
        <v>80</v>
      </c>
      <c r="G43" s="151"/>
      <c r="H43" s="151"/>
      <c r="I43" s="151"/>
      <c r="J43" s="23">
        <f t="shared" si="7"/>
        <v>280</v>
      </c>
      <c r="K43" s="23">
        <f t="shared" si="8"/>
        <v>308.00000000000006</v>
      </c>
      <c r="L43" s="82">
        <v>28</v>
      </c>
      <c r="M43" s="82">
        <f t="shared" si="4"/>
        <v>30.800000000000004</v>
      </c>
      <c r="N43" s="60">
        <v>30.8</v>
      </c>
      <c r="O43" s="64">
        <f t="shared" si="5"/>
        <v>308</v>
      </c>
      <c r="P43" s="67" t="str">
        <f t="shared" si="6"/>
        <v>VYHOVUJE</v>
      </c>
    </row>
    <row r="44" spans="1:16" ht="15.6">
      <c r="A44" s="75"/>
      <c r="B44" s="81">
        <v>38</v>
      </c>
      <c r="C44" s="40" t="s">
        <v>81</v>
      </c>
      <c r="D44" s="78">
        <v>10</v>
      </c>
      <c r="E44" s="79" t="s">
        <v>23</v>
      </c>
      <c r="F44" s="41" t="s">
        <v>82</v>
      </c>
      <c r="G44" s="151"/>
      <c r="H44" s="151"/>
      <c r="I44" s="151"/>
      <c r="J44" s="23">
        <f t="shared" si="7"/>
        <v>80</v>
      </c>
      <c r="K44" s="23">
        <f t="shared" si="8"/>
        <v>88</v>
      </c>
      <c r="L44" s="82">
        <v>8</v>
      </c>
      <c r="M44" s="82">
        <f t="shared" si="4"/>
        <v>8.8</v>
      </c>
      <c r="N44" s="63">
        <v>5.5</v>
      </c>
      <c r="O44" s="66">
        <f t="shared" si="5"/>
        <v>55</v>
      </c>
      <c r="P44" s="65" t="str">
        <f t="shared" si="6"/>
        <v>VYHOVUJE</v>
      </c>
    </row>
    <row r="45" spans="1:16" ht="55.2">
      <c r="A45" s="75"/>
      <c r="B45" s="81">
        <v>39</v>
      </c>
      <c r="C45" s="40" t="s">
        <v>83</v>
      </c>
      <c r="D45" s="78">
        <v>12</v>
      </c>
      <c r="E45" s="79" t="s">
        <v>17</v>
      </c>
      <c r="F45" s="96" t="s">
        <v>84</v>
      </c>
      <c r="G45" s="151"/>
      <c r="H45" s="151"/>
      <c r="I45" s="151"/>
      <c r="J45" s="23">
        <f t="shared" si="7"/>
        <v>84</v>
      </c>
      <c r="K45" s="23">
        <f t="shared" si="8"/>
        <v>92.4</v>
      </c>
      <c r="L45" s="82">
        <v>7</v>
      </c>
      <c r="M45" s="82">
        <f t="shared" si="4"/>
        <v>7.700000000000001</v>
      </c>
      <c r="N45" s="60">
        <v>3.6</v>
      </c>
      <c r="O45" s="64">
        <f t="shared" si="5"/>
        <v>43.2</v>
      </c>
      <c r="P45" s="67" t="str">
        <f t="shared" si="6"/>
        <v>VYHOVUJE</v>
      </c>
    </row>
    <row r="46" spans="1:16" ht="41.4">
      <c r="A46" s="75"/>
      <c r="B46" s="81">
        <v>40</v>
      </c>
      <c r="C46" s="40" t="s">
        <v>85</v>
      </c>
      <c r="D46" s="78">
        <v>12</v>
      </c>
      <c r="E46" s="79" t="s">
        <v>17</v>
      </c>
      <c r="F46" s="41" t="s">
        <v>86</v>
      </c>
      <c r="G46" s="151"/>
      <c r="H46" s="151"/>
      <c r="I46" s="151"/>
      <c r="J46" s="23">
        <f t="shared" si="7"/>
        <v>108</v>
      </c>
      <c r="K46" s="23">
        <f t="shared" si="8"/>
        <v>118.80000000000001</v>
      </c>
      <c r="L46" s="82">
        <v>9</v>
      </c>
      <c r="M46" s="82">
        <f t="shared" si="4"/>
        <v>9.9</v>
      </c>
      <c r="N46" s="63">
        <v>6.5</v>
      </c>
      <c r="O46" s="64">
        <f t="shared" si="5"/>
        <v>78</v>
      </c>
      <c r="P46" s="65" t="str">
        <f t="shared" si="6"/>
        <v>VYHOVUJE</v>
      </c>
    </row>
    <row r="47" spans="1:16" ht="41.4">
      <c r="A47" s="75"/>
      <c r="B47" s="81">
        <v>41</v>
      </c>
      <c r="C47" s="40" t="s">
        <v>87</v>
      </c>
      <c r="D47" s="78">
        <v>5</v>
      </c>
      <c r="E47" s="79" t="s">
        <v>17</v>
      </c>
      <c r="F47" s="41" t="s">
        <v>86</v>
      </c>
      <c r="G47" s="151"/>
      <c r="H47" s="151"/>
      <c r="I47" s="151"/>
      <c r="J47" s="23">
        <f t="shared" si="7"/>
        <v>45</v>
      </c>
      <c r="K47" s="23">
        <f t="shared" si="8"/>
        <v>49.5</v>
      </c>
      <c r="L47" s="82">
        <v>9</v>
      </c>
      <c r="M47" s="82">
        <f t="shared" si="4"/>
        <v>9.9</v>
      </c>
      <c r="N47" s="60">
        <v>6.5</v>
      </c>
      <c r="O47" s="66">
        <f t="shared" si="5"/>
        <v>32.5</v>
      </c>
      <c r="P47" s="67" t="str">
        <f t="shared" si="6"/>
        <v>VYHOVUJE</v>
      </c>
    </row>
    <row r="48" spans="1:16" ht="15.6">
      <c r="A48" s="75"/>
      <c r="B48" s="81">
        <v>42</v>
      </c>
      <c r="C48" s="40" t="s">
        <v>88</v>
      </c>
      <c r="D48" s="78">
        <v>3</v>
      </c>
      <c r="E48" s="79" t="s">
        <v>89</v>
      </c>
      <c r="F48" s="41" t="s">
        <v>90</v>
      </c>
      <c r="G48" s="151"/>
      <c r="H48" s="151"/>
      <c r="I48" s="151"/>
      <c r="J48" s="23">
        <f t="shared" si="7"/>
        <v>24</v>
      </c>
      <c r="K48" s="23">
        <f t="shared" si="8"/>
        <v>26.400000000000002</v>
      </c>
      <c r="L48" s="82">
        <v>8</v>
      </c>
      <c r="M48" s="82">
        <f t="shared" si="4"/>
        <v>8.8</v>
      </c>
      <c r="N48" s="63">
        <v>5.05</v>
      </c>
      <c r="O48" s="64">
        <f t="shared" si="5"/>
        <v>15.149999999999999</v>
      </c>
      <c r="P48" s="65" t="str">
        <f t="shared" si="6"/>
        <v>VYHOVUJE</v>
      </c>
    </row>
    <row r="49" spans="1:16" ht="41.4">
      <c r="A49" s="75"/>
      <c r="B49" s="81">
        <v>43</v>
      </c>
      <c r="C49" s="40" t="s">
        <v>91</v>
      </c>
      <c r="D49" s="78">
        <v>4</v>
      </c>
      <c r="E49" s="79" t="s">
        <v>89</v>
      </c>
      <c r="F49" s="41" t="s">
        <v>92</v>
      </c>
      <c r="G49" s="151"/>
      <c r="H49" s="151"/>
      <c r="I49" s="151"/>
      <c r="J49" s="23">
        <f t="shared" si="7"/>
        <v>38</v>
      </c>
      <c r="K49" s="23">
        <f t="shared" si="8"/>
        <v>41.800000000000004</v>
      </c>
      <c r="L49" s="82">
        <v>9.5</v>
      </c>
      <c r="M49" s="82">
        <f t="shared" si="4"/>
        <v>10.450000000000001</v>
      </c>
      <c r="N49" s="60">
        <v>6.8</v>
      </c>
      <c r="O49" s="64">
        <f t="shared" si="5"/>
        <v>27.2</v>
      </c>
      <c r="P49" s="67" t="str">
        <f t="shared" si="6"/>
        <v>VYHOVUJE</v>
      </c>
    </row>
    <row r="50" spans="1:16" ht="41.4">
      <c r="A50" s="75"/>
      <c r="B50" s="81">
        <v>44</v>
      </c>
      <c r="C50" s="40" t="s">
        <v>93</v>
      </c>
      <c r="D50" s="78">
        <v>4</v>
      </c>
      <c r="E50" s="79" t="s">
        <v>17</v>
      </c>
      <c r="F50" s="41" t="s">
        <v>94</v>
      </c>
      <c r="G50" s="151"/>
      <c r="H50" s="151"/>
      <c r="I50" s="151"/>
      <c r="J50" s="23">
        <f t="shared" si="7"/>
        <v>36</v>
      </c>
      <c r="K50" s="23">
        <f t="shared" si="8"/>
        <v>39.6</v>
      </c>
      <c r="L50" s="82">
        <v>9</v>
      </c>
      <c r="M50" s="82">
        <f t="shared" si="4"/>
        <v>9.9</v>
      </c>
      <c r="N50" s="63">
        <v>6.2</v>
      </c>
      <c r="O50" s="66">
        <f t="shared" si="5"/>
        <v>24.8</v>
      </c>
      <c r="P50" s="65" t="str">
        <f t="shared" si="6"/>
        <v>VYHOVUJE</v>
      </c>
    </row>
    <row r="51" spans="1:16" ht="41.4">
      <c r="A51" s="75"/>
      <c r="B51" s="81">
        <v>45</v>
      </c>
      <c r="C51" s="40" t="s">
        <v>95</v>
      </c>
      <c r="D51" s="78">
        <v>2</v>
      </c>
      <c r="E51" s="79" t="s">
        <v>17</v>
      </c>
      <c r="F51" s="41" t="s">
        <v>96</v>
      </c>
      <c r="G51" s="151"/>
      <c r="H51" s="151"/>
      <c r="I51" s="151"/>
      <c r="J51" s="23">
        <f t="shared" si="7"/>
        <v>18</v>
      </c>
      <c r="K51" s="23">
        <f t="shared" si="8"/>
        <v>19.8</v>
      </c>
      <c r="L51" s="82">
        <v>9</v>
      </c>
      <c r="M51" s="82">
        <f t="shared" si="4"/>
        <v>9.9</v>
      </c>
      <c r="N51" s="60">
        <v>7.2</v>
      </c>
      <c r="O51" s="64">
        <f t="shared" si="5"/>
        <v>14.4</v>
      </c>
      <c r="P51" s="67" t="str">
        <f t="shared" si="6"/>
        <v>VYHOVUJE</v>
      </c>
    </row>
    <row r="52" spans="1:16" ht="27.6">
      <c r="A52" s="75"/>
      <c r="B52" s="81">
        <v>46</v>
      </c>
      <c r="C52" s="40" t="s">
        <v>97</v>
      </c>
      <c r="D52" s="78">
        <v>4</v>
      </c>
      <c r="E52" s="79" t="s">
        <v>33</v>
      </c>
      <c r="F52" s="41" t="s">
        <v>98</v>
      </c>
      <c r="G52" s="151"/>
      <c r="H52" s="151"/>
      <c r="I52" s="151"/>
      <c r="J52" s="23">
        <f t="shared" si="7"/>
        <v>152</v>
      </c>
      <c r="K52" s="23">
        <f t="shared" si="8"/>
        <v>167.20000000000002</v>
      </c>
      <c r="L52" s="82">
        <v>38</v>
      </c>
      <c r="M52" s="82">
        <f t="shared" si="4"/>
        <v>41.800000000000004</v>
      </c>
      <c r="N52" s="63">
        <v>26.5</v>
      </c>
      <c r="O52" s="64">
        <f t="shared" si="5"/>
        <v>106</v>
      </c>
      <c r="P52" s="65" t="str">
        <f t="shared" si="6"/>
        <v>VYHOVUJE</v>
      </c>
    </row>
    <row r="53" spans="1:16" ht="27.6">
      <c r="A53" s="75"/>
      <c r="B53" s="81">
        <v>47</v>
      </c>
      <c r="C53" s="40" t="s">
        <v>99</v>
      </c>
      <c r="D53" s="78">
        <v>1</v>
      </c>
      <c r="E53" s="79" t="s">
        <v>17</v>
      </c>
      <c r="F53" s="41" t="s">
        <v>100</v>
      </c>
      <c r="G53" s="151"/>
      <c r="H53" s="151"/>
      <c r="I53" s="151"/>
      <c r="J53" s="23">
        <f t="shared" si="7"/>
        <v>30</v>
      </c>
      <c r="K53" s="23">
        <f t="shared" si="8"/>
        <v>33</v>
      </c>
      <c r="L53" s="82">
        <v>30</v>
      </c>
      <c r="M53" s="82">
        <f t="shared" si="4"/>
        <v>33</v>
      </c>
      <c r="N53" s="60">
        <v>15.9</v>
      </c>
      <c r="O53" s="66">
        <f t="shared" si="5"/>
        <v>15.9</v>
      </c>
      <c r="P53" s="67" t="str">
        <f t="shared" si="6"/>
        <v>VYHOVUJE</v>
      </c>
    </row>
    <row r="54" spans="1:16" ht="15.6">
      <c r="A54" s="75"/>
      <c r="B54" s="81">
        <v>48</v>
      </c>
      <c r="C54" s="40" t="s">
        <v>101</v>
      </c>
      <c r="D54" s="78">
        <v>1</v>
      </c>
      <c r="E54" s="79" t="s">
        <v>17</v>
      </c>
      <c r="F54" s="41" t="s">
        <v>102</v>
      </c>
      <c r="G54" s="151"/>
      <c r="H54" s="151"/>
      <c r="I54" s="151"/>
      <c r="J54" s="23">
        <f t="shared" si="7"/>
        <v>27</v>
      </c>
      <c r="K54" s="23">
        <f t="shared" si="8"/>
        <v>29.700000000000003</v>
      </c>
      <c r="L54" s="82">
        <v>27</v>
      </c>
      <c r="M54" s="82">
        <f t="shared" si="4"/>
        <v>29.700000000000003</v>
      </c>
      <c r="N54" s="63">
        <v>14.2</v>
      </c>
      <c r="O54" s="64">
        <f t="shared" si="5"/>
        <v>14.2</v>
      </c>
      <c r="P54" s="65" t="str">
        <f t="shared" si="6"/>
        <v>VYHOVUJE</v>
      </c>
    </row>
    <row r="55" spans="1:16" ht="15.6">
      <c r="A55" s="75"/>
      <c r="B55" s="81">
        <v>49</v>
      </c>
      <c r="C55" s="40" t="s">
        <v>103</v>
      </c>
      <c r="D55" s="78">
        <v>1</v>
      </c>
      <c r="E55" s="79" t="s">
        <v>17</v>
      </c>
      <c r="F55" s="97" t="s">
        <v>104</v>
      </c>
      <c r="G55" s="151"/>
      <c r="H55" s="151"/>
      <c r="I55" s="151"/>
      <c r="J55" s="23">
        <f t="shared" si="7"/>
        <v>65</v>
      </c>
      <c r="K55" s="23">
        <f t="shared" si="8"/>
        <v>71.5</v>
      </c>
      <c r="L55" s="82">
        <v>65</v>
      </c>
      <c r="M55" s="82">
        <f t="shared" si="4"/>
        <v>71.5</v>
      </c>
      <c r="N55" s="63">
        <v>40.8</v>
      </c>
      <c r="O55" s="64">
        <f t="shared" si="5"/>
        <v>40.8</v>
      </c>
      <c r="P55" s="65" t="str">
        <f t="shared" si="6"/>
        <v>VYHOVUJE</v>
      </c>
    </row>
    <row r="56" spans="1:16" ht="27.6">
      <c r="A56" s="75"/>
      <c r="B56" s="81">
        <v>50</v>
      </c>
      <c r="C56" s="40" t="s">
        <v>105</v>
      </c>
      <c r="D56" s="78">
        <v>1</v>
      </c>
      <c r="E56" s="79" t="s">
        <v>17</v>
      </c>
      <c r="F56" s="41" t="s">
        <v>106</v>
      </c>
      <c r="G56" s="151"/>
      <c r="H56" s="151"/>
      <c r="I56" s="151"/>
      <c r="J56" s="23">
        <f t="shared" si="7"/>
        <v>120</v>
      </c>
      <c r="K56" s="23">
        <f t="shared" si="8"/>
        <v>132</v>
      </c>
      <c r="L56" s="82">
        <v>120</v>
      </c>
      <c r="M56" s="82">
        <f t="shared" si="4"/>
        <v>132</v>
      </c>
      <c r="N56" s="63">
        <v>68.9</v>
      </c>
      <c r="O56" s="64">
        <f t="shared" si="5"/>
        <v>68.9</v>
      </c>
      <c r="P56" s="65" t="str">
        <f t="shared" si="6"/>
        <v>VYHOVUJE</v>
      </c>
    </row>
    <row r="57" spans="1:16" ht="27.6">
      <c r="A57" s="75"/>
      <c r="B57" s="81">
        <v>51</v>
      </c>
      <c r="C57" s="40" t="s">
        <v>107</v>
      </c>
      <c r="D57" s="78">
        <v>1</v>
      </c>
      <c r="E57" s="79" t="s">
        <v>17</v>
      </c>
      <c r="F57" s="41" t="s">
        <v>108</v>
      </c>
      <c r="G57" s="151"/>
      <c r="H57" s="151"/>
      <c r="I57" s="151"/>
      <c r="J57" s="23">
        <f t="shared" si="7"/>
        <v>50</v>
      </c>
      <c r="K57" s="23">
        <f t="shared" si="8"/>
        <v>55.00000000000001</v>
      </c>
      <c r="L57" s="82">
        <v>50</v>
      </c>
      <c r="M57" s="82">
        <f t="shared" si="4"/>
        <v>55.00000000000001</v>
      </c>
      <c r="N57" s="60">
        <v>11</v>
      </c>
      <c r="O57" s="66">
        <f t="shared" si="5"/>
        <v>11</v>
      </c>
      <c r="P57" s="67" t="str">
        <f t="shared" si="6"/>
        <v>VYHOVUJE</v>
      </c>
    </row>
    <row r="58" spans="1:16" ht="41.4">
      <c r="A58" s="75"/>
      <c r="B58" s="81">
        <v>52</v>
      </c>
      <c r="C58" s="40" t="s">
        <v>109</v>
      </c>
      <c r="D58" s="78">
        <v>1</v>
      </c>
      <c r="E58" s="79" t="s">
        <v>17</v>
      </c>
      <c r="F58" s="41" t="s">
        <v>110</v>
      </c>
      <c r="G58" s="151"/>
      <c r="H58" s="151"/>
      <c r="I58" s="151"/>
      <c r="J58" s="23">
        <f t="shared" si="7"/>
        <v>100</v>
      </c>
      <c r="K58" s="23">
        <f t="shared" si="8"/>
        <v>110.00000000000001</v>
      </c>
      <c r="L58" s="82">
        <v>100</v>
      </c>
      <c r="M58" s="82">
        <f t="shared" si="4"/>
        <v>110.00000000000001</v>
      </c>
      <c r="N58" s="63">
        <v>79.3</v>
      </c>
      <c r="O58" s="64">
        <f t="shared" si="5"/>
        <v>79.3</v>
      </c>
      <c r="P58" s="65" t="str">
        <f t="shared" si="6"/>
        <v>VYHOVUJE</v>
      </c>
    </row>
    <row r="59" spans="1:16" ht="27.6">
      <c r="A59" s="75"/>
      <c r="B59" s="81">
        <v>53</v>
      </c>
      <c r="C59" s="40" t="s">
        <v>111</v>
      </c>
      <c r="D59" s="78">
        <v>8</v>
      </c>
      <c r="E59" s="79" t="s">
        <v>23</v>
      </c>
      <c r="F59" s="41" t="s">
        <v>112</v>
      </c>
      <c r="G59" s="151"/>
      <c r="H59" s="151"/>
      <c r="I59" s="151"/>
      <c r="J59" s="23">
        <f t="shared" si="7"/>
        <v>48</v>
      </c>
      <c r="K59" s="23">
        <f t="shared" si="8"/>
        <v>52.800000000000004</v>
      </c>
      <c r="L59" s="82">
        <v>6</v>
      </c>
      <c r="M59" s="82">
        <f t="shared" si="4"/>
        <v>6.6000000000000005</v>
      </c>
      <c r="N59" s="60">
        <v>4.75</v>
      </c>
      <c r="O59" s="64">
        <f t="shared" si="5"/>
        <v>38</v>
      </c>
      <c r="P59" s="67" t="str">
        <f t="shared" si="6"/>
        <v>VYHOVUJE</v>
      </c>
    </row>
    <row r="60" spans="1:16" ht="27.6">
      <c r="A60" s="75"/>
      <c r="B60" s="81">
        <v>54</v>
      </c>
      <c r="C60" s="40" t="s">
        <v>113</v>
      </c>
      <c r="D60" s="78">
        <v>6</v>
      </c>
      <c r="E60" s="79" t="s">
        <v>23</v>
      </c>
      <c r="F60" s="41" t="s">
        <v>114</v>
      </c>
      <c r="G60" s="151"/>
      <c r="H60" s="151"/>
      <c r="I60" s="151"/>
      <c r="J60" s="23">
        <f t="shared" si="7"/>
        <v>36</v>
      </c>
      <c r="K60" s="23">
        <f t="shared" si="8"/>
        <v>39.6</v>
      </c>
      <c r="L60" s="82">
        <v>6</v>
      </c>
      <c r="M60" s="82">
        <f t="shared" si="4"/>
        <v>6.6000000000000005</v>
      </c>
      <c r="N60" s="63">
        <v>6.6</v>
      </c>
      <c r="O60" s="66">
        <f t="shared" si="5"/>
        <v>39.599999999999994</v>
      </c>
      <c r="P60" s="65" t="str">
        <f t="shared" si="6"/>
        <v>VYHOVUJE</v>
      </c>
    </row>
    <row r="61" spans="1:16" ht="27.6">
      <c r="A61" s="75"/>
      <c r="B61" s="81">
        <v>55</v>
      </c>
      <c r="C61" s="40" t="s">
        <v>115</v>
      </c>
      <c r="D61" s="78">
        <v>5</v>
      </c>
      <c r="E61" s="79" t="s">
        <v>23</v>
      </c>
      <c r="F61" s="41" t="s">
        <v>116</v>
      </c>
      <c r="G61" s="151"/>
      <c r="H61" s="151"/>
      <c r="I61" s="151"/>
      <c r="J61" s="23">
        <f t="shared" si="7"/>
        <v>80</v>
      </c>
      <c r="K61" s="23">
        <f t="shared" si="8"/>
        <v>88</v>
      </c>
      <c r="L61" s="82">
        <v>16</v>
      </c>
      <c r="M61" s="82">
        <f t="shared" si="4"/>
        <v>17.6</v>
      </c>
      <c r="N61" s="60">
        <v>16</v>
      </c>
      <c r="O61" s="64">
        <f t="shared" si="5"/>
        <v>80</v>
      </c>
      <c r="P61" s="67" t="str">
        <f t="shared" si="6"/>
        <v>VYHOVUJE</v>
      </c>
    </row>
    <row r="62" spans="1:16" ht="27.6">
      <c r="A62" s="75"/>
      <c r="B62" s="81">
        <v>56</v>
      </c>
      <c r="C62" s="40" t="s">
        <v>117</v>
      </c>
      <c r="D62" s="78">
        <v>5</v>
      </c>
      <c r="E62" s="79" t="s">
        <v>23</v>
      </c>
      <c r="F62" s="41" t="s">
        <v>118</v>
      </c>
      <c r="G62" s="151"/>
      <c r="H62" s="151"/>
      <c r="I62" s="151"/>
      <c r="J62" s="23">
        <f t="shared" si="7"/>
        <v>95</v>
      </c>
      <c r="K62" s="23">
        <f t="shared" si="8"/>
        <v>104.50000000000001</v>
      </c>
      <c r="L62" s="82">
        <v>19</v>
      </c>
      <c r="M62" s="82">
        <f t="shared" si="4"/>
        <v>20.900000000000002</v>
      </c>
      <c r="N62" s="63">
        <v>11.8</v>
      </c>
      <c r="O62" s="64">
        <f t="shared" si="5"/>
        <v>59</v>
      </c>
      <c r="P62" s="65" t="str">
        <f t="shared" si="6"/>
        <v>VYHOVUJE</v>
      </c>
    </row>
    <row r="63" spans="1:16" ht="27.6">
      <c r="A63" s="75"/>
      <c r="B63" s="81">
        <v>57</v>
      </c>
      <c r="C63" s="40" t="s">
        <v>119</v>
      </c>
      <c r="D63" s="78">
        <v>3</v>
      </c>
      <c r="E63" s="79" t="s">
        <v>23</v>
      </c>
      <c r="F63" s="41" t="s">
        <v>120</v>
      </c>
      <c r="G63" s="151"/>
      <c r="H63" s="151"/>
      <c r="I63" s="151"/>
      <c r="J63" s="23">
        <f t="shared" si="7"/>
        <v>36</v>
      </c>
      <c r="K63" s="23">
        <f t="shared" si="8"/>
        <v>39.6</v>
      </c>
      <c r="L63" s="82">
        <v>12</v>
      </c>
      <c r="M63" s="82">
        <f t="shared" si="4"/>
        <v>13.200000000000001</v>
      </c>
      <c r="N63" s="60">
        <v>7.75</v>
      </c>
      <c r="O63" s="66">
        <f t="shared" si="5"/>
        <v>23.25</v>
      </c>
      <c r="P63" s="67" t="str">
        <f t="shared" si="6"/>
        <v>VYHOVUJE</v>
      </c>
    </row>
    <row r="64" spans="1:16" ht="41.4">
      <c r="A64" s="75"/>
      <c r="B64" s="81">
        <v>58</v>
      </c>
      <c r="C64" s="40" t="s">
        <v>121</v>
      </c>
      <c r="D64" s="78">
        <v>1</v>
      </c>
      <c r="E64" s="79" t="s">
        <v>23</v>
      </c>
      <c r="F64" s="41" t="s">
        <v>122</v>
      </c>
      <c r="G64" s="151"/>
      <c r="H64" s="151"/>
      <c r="I64" s="151"/>
      <c r="J64" s="23">
        <f t="shared" si="7"/>
        <v>18</v>
      </c>
      <c r="K64" s="23">
        <f t="shared" si="8"/>
        <v>19.8</v>
      </c>
      <c r="L64" s="82">
        <v>18</v>
      </c>
      <c r="M64" s="82">
        <f t="shared" si="4"/>
        <v>19.8</v>
      </c>
      <c r="N64" s="63">
        <v>16</v>
      </c>
      <c r="O64" s="64">
        <f t="shared" si="5"/>
        <v>16</v>
      </c>
      <c r="P64" s="65" t="str">
        <f t="shared" si="6"/>
        <v>VYHOVUJE</v>
      </c>
    </row>
    <row r="65" spans="1:16" ht="15.6">
      <c r="A65" s="75"/>
      <c r="B65" s="81">
        <v>59</v>
      </c>
      <c r="C65" s="40" t="s">
        <v>123</v>
      </c>
      <c r="D65" s="78">
        <v>1</v>
      </c>
      <c r="E65" s="79" t="s">
        <v>17</v>
      </c>
      <c r="F65" s="41" t="s">
        <v>124</v>
      </c>
      <c r="G65" s="151"/>
      <c r="H65" s="151"/>
      <c r="I65" s="151"/>
      <c r="J65" s="23">
        <f t="shared" si="7"/>
        <v>11</v>
      </c>
      <c r="K65" s="23">
        <f t="shared" si="8"/>
        <v>12.100000000000001</v>
      </c>
      <c r="L65" s="82">
        <v>11</v>
      </c>
      <c r="M65" s="82">
        <f t="shared" si="4"/>
        <v>12.100000000000001</v>
      </c>
      <c r="N65" s="60">
        <v>8.6</v>
      </c>
      <c r="O65" s="64">
        <f t="shared" si="5"/>
        <v>8.6</v>
      </c>
      <c r="P65" s="67" t="str">
        <f t="shared" si="6"/>
        <v>VYHOVUJE</v>
      </c>
    </row>
    <row r="66" spans="1:16" ht="16.2" thickBot="1">
      <c r="A66" s="75"/>
      <c r="B66" s="98">
        <v>60</v>
      </c>
      <c r="C66" s="51" t="s">
        <v>125</v>
      </c>
      <c r="D66" s="84">
        <v>1</v>
      </c>
      <c r="E66" s="99" t="s">
        <v>17</v>
      </c>
      <c r="F66" s="43" t="s">
        <v>124</v>
      </c>
      <c r="G66" s="153"/>
      <c r="H66" s="153"/>
      <c r="I66" s="151"/>
      <c r="J66" s="25">
        <f t="shared" si="7"/>
        <v>18</v>
      </c>
      <c r="K66" s="27">
        <f t="shared" si="8"/>
        <v>19.8</v>
      </c>
      <c r="L66" s="86">
        <v>18</v>
      </c>
      <c r="M66" s="87">
        <f t="shared" si="4"/>
        <v>19.8</v>
      </c>
      <c r="N66" s="68">
        <v>12.9</v>
      </c>
      <c r="O66" s="69">
        <f t="shared" si="5"/>
        <v>12.9</v>
      </c>
      <c r="P66" s="70" t="str">
        <f t="shared" si="6"/>
        <v>VYHOVUJE</v>
      </c>
    </row>
    <row r="67" spans="1:16" ht="16.2" thickTop="1">
      <c r="A67" s="88"/>
      <c r="B67" s="77">
        <v>61</v>
      </c>
      <c r="C67" s="52" t="s">
        <v>127</v>
      </c>
      <c r="D67" s="90">
        <v>25</v>
      </c>
      <c r="E67" s="100" t="s">
        <v>17</v>
      </c>
      <c r="F67" s="45" t="s">
        <v>128</v>
      </c>
      <c r="G67" s="152" t="s">
        <v>229</v>
      </c>
      <c r="H67" s="155" t="s">
        <v>240</v>
      </c>
      <c r="I67" s="156" t="s">
        <v>162</v>
      </c>
      <c r="J67" s="22">
        <f t="shared" si="7"/>
        <v>625</v>
      </c>
      <c r="K67" s="24">
        <f t="shared" si="8"/>
        <v>687.5000000000001</v>
      </c>
      <c r="L67" s="92">
        <v>25</v>
      </c>
      <c r="M67" s="93">
        <f t="shared" si="4"/>
        <v>27.500000000000004</v>
      </c>
      <c r="N67" s="60">
        <v>18</v>
      </c>
      <c r="O67" s="66">
        <f t="shared" si="5"/>
        <v>450</v>
      </c>
      <c r="P67" s="67" t="str">
        <f t="shared" si="6"/>
        <v>VYHOVUJE</v>
      </c>
    </row>
    <row r="68" spans="1:16" ht="15.6">
      <c r="A68" s="75"/>
      <c r="B68" s="81">
        <v>62</v>
      </c>
      <c r="C68" s="40" t="s">
        <v>129</v>
      </c>
      <c r="D68" s="78">
        <v>25</v>
      </c>
      <c r="E68" s="79" t="s">
        <v>17</v>
      </c>
      <c r="F68" s="41" t="s">
        <v>128</v>
      </c>
      <c r="G68" s="151"/>
      <c r="H68" s="155"/>
      <c r="I68" s="155"/>
      <c r="J68" s="23">
        <f t="shared" si="7"/>
        <v>625</v>
      </c>
      <c r="K68" s="23">
        <f t="shared" si="8"/>
        <v>687.5000000000001</v>
      </c>
      <c r="L68" s="80">
        <v>25</v>
      </c>
      <c r="M68" s="82">
        <f t="shared" si="4"/>
        <v>27.500000000000004</v>
      </c>
      <c r="N68" s="63">
        <v>18</v>
      </c>
      <c r="O68" s="64">
        <f t="shared" si="5"/>
        <v>450</v>
      </c>
      <c r="P68" s="65" t="str">
        <f t="shared" si="6"/>
        <v>VYHOVUJE</v>
      </c>
    </row>
    <row r="69" spans="1:16" ht="15.6">
      <c r="A69" s="75"/>
      <c r="B69" s="81">
        <v>63</v>
      </c>
      <c r="C69" s="40" t="s">
        <v>130</v>
      </c>
      <c r="D69" s="78">
        <v>25</v>
      </c>
      <c r="E69" s="79" t="s">
        <v>17</v>
      </c>
      <c r="F69" s="41" t="s">
        <v>128</v>
      </c>
      <c r="G69" s="151"/>
      <c r="H69" s="155"/>
      <c r="I69" s="155"/>
      <c r="J69" s="23">
        <f t="shared" si="7"/>
        <v>625</v>
      </c>
      <c r="K69" s="23">
        <f t="shared" si="8"/>
        <v>687.5000000000001</v>
      </c>
      <c r="L69" s="80">
        <v>25</v>
      </c>
      <c r="M69" s="82">
        <f t="shared" si="4"/>
        <v>27.500000000000004</v>
      </c>
      <c r="N69" s="60">
        <v>18</v>
      </c>
      <c r="O69" s="66">
        <f t="shared" si="5"/>
        <v>450</v>
      </c>
      <c r="P69" s="67" t="str">
        <f t="shared" si="6"/>
        <v>VYHOVUJE</v>
      </c>
    </row>
    <row r="70" spans="1:16" ht="15.6">
      <c r="A70" s="75"/>
      <c r="B70" s="81">
        <v>64</v>
      </c>
      <c r="C70" s="40" t="s">
        <v>131</v>
      </c>
      <c r="D70" s="78">
        <v>25</v>
      </c>
      <c r="E70" s="79" t="s">
        <v>17</v>
      </c>
      <c r="F70" s="41" t="s">
        <v>128</v>
      </c>
      <c r="G70" s="151"/>
      <c r="H70" s="155"/>
      <c r="I70" s="155"/>
      <c r="J70" s="23">
        <f t="shared" si="7"/>
        <v>625</v>
      </c>
      <c r="K70" s="23">
        <f t="shared" si="8"/>
        <v>687.5000000000001</v>
      </c>
      <c r="L70" s="80">
        <v>25</v>
      </c>
      <c r="M70" s="82">
        <f t="shared" si="4"/>
        <v>27.500000000000004</v>
      </c>
      <c r="N70" s="63">
        <v>18</v>
      </c>
      <c r="O70" s="64">
        <f t="shared" si="5"/>
        <v>450</v>
      </c>
      <c r="P70" s="65" t="str">
        <f t="shared" si="6"/>
        <v>VYHOVUJE</v>
      </c>
    </row>
    <row r="71" spans="1:16" ht="27.6">
      <c r="A71" s="75"/>
      <c r="B71" s="81">
        <v>65</v>
      </c>
      <c r="C71" s="40" t="s">
        <v>132</v>
      </c>
      <c r="D71" s="78">
        <v>5</v>
      </c>
      <c r="E71" s="79" t="s">
        <v>23</v>
      </c>
      <c r="F71" s="41" t="s">
        <v>133</v>
      </c>
      <c r="G71" s="151"/>
      <c r="H71" s="155"/>
      <c r="I71" s="155"/>
      <c r="J71" s="23">
        <f aca="true" t="shared" si="9" ref="J71:J102">D71*L71</f>
        <v>185</v>
      </c>
      <c r="K71" s="23">
        <f aca="true" t="shared" si="10" ref="K71:K102">D71*M71</f>
        <v>203.5</v>
      </c>
      <c r="L71" s="80">
        <v>37</v>
      </c>
      <c r="M71" s="82">
        <f t="shared" si="4"/>
        <v>40.7</v>
      </c>
      <c r="N71" s="63">
        <v>35.2</v>
      </c>
      <c r="O71" s="64">
        <f t="shared" si="5"/>
        <v>176</v>
      </c>
      <c r="P71" s="65" t="str">
        <f t="shared" si="6"/>
        <v>VYHOVUJE</v>
      </c>
    </row>
    <row r="72" spans="1:16" ht="15.6">
      <c r="A72" s="75"/>
      <c r="B72" s="81">
        <v>66</v>
      </c>
      <c r="C72" s="40" t="s">
        <v>22</v>
      </c>
      <c r="D72" s="78">
        <v>10</v>
      </c>
      <c r="E72" s="79" t="s">
        <v>23</v>
      </c>
      <c r="F72" s="41" t="s">
        <v>24</v>
      </c>
      <c r="G72" s="151"/>
      <c r="H72" s="155"/>
      <c r="I72" s="155"/>
      <c r="J72" s="23">
        <f t="shared" si="9"/>
        <v>600</v>
      </c>
      <c r="K72" s="23">
        <f t="shared" si="10"/>
        <v>660</v>
      </c>
      <c r="L72" s="82">
        <v>60</v>
      </c>
      <c r="M72" s="82">
        <f aca="true" t="shared" si="11" ref="M72:M135">L72*1.1</f>
        <v>66</v>
      </c>
      <c r="N72" s="63">
        <v>43.1</v>
      </c>
      <c r="O72" s="64">
        <f t="shared" si="5"/>
        <v>431</v>
      </c>
      <c r="P72" s="65" t="str">
        <f t="shared" si="6"/>
        <v>VYHOVUJE</v>
      </c>
    </row>
    <row r="73" spans="1:16" ht="41.4">
      <c r="A73" s="75"/>
      <c r="B73" s="81">
        <v>67</v>
      </c>
      <c r="C73" s="40" t="s">
        <v>51</v>
      </c>
      <c r="D73" s="78">
        <v>2</v>
      </c>
      <c r="E73" s="79" t="s">
        <v>23</v>
      </c>
      <c r="F73" s="41" t="s">
        <v>52</v>
      </c>
      <c r="G73" s="151"/>
      <c r="H73" s="155"/>
      <c r="I73" s="155"/>
      <c r="J73" s="23">
        <f t="shared" si="9"/>
        <v>118</v>
      </c>
      <c r="K73" s="23">
        <f t="shared" si="10"/>
        <v>129.8</v>
      </c>
      <c r="L73" s="82">
        <v>59</v>
      </c>
      <c r="M73" s="82">
        <f t="shared" si="11"/>
        <v>64.9</v>
      </c>
      <c r="N73" s="60">
        <v>31.8</v>
      </c>
      <c r="O73" s="66">
        <f t="shared" si="5"/>
        <v>63.6</v>
      </c>
      <c r="P73" s="67" t="str">
        <f t="shared" si="6"/>
        <v>VYHOVUJE</v>
      </c>
    </row>
    <row r="74" spans="1:16" ht="15.6">
      <c r="A74" s="75"/>
      <c r="B74" s="81">
        <v>68</v>
      </c>
      <c r="C74" s="40" t="s">
        <v>134</v>
      </c>
      <c r="D74" s="78">
        <v>10</v>
      </c>
      <c r="E74" s="79" t="s">
        <v>17</v>
      </c>
      <c r="F74" s="41" t="s">
        <v>135</v>
      </c>
      <c r="G74" s="151"/>
      <c r="H74" s="155"/>
      <c r="I74" s="155"/>
      <c r="J74" s="23">
        <f t="shared" si="9"/>
        <v>160</v>
      </c>
      <c r="K74" s="23">
        <f t="shared" si="10"/>
        <v>176</v>
      </c>
      <c r="L74" s="82">
        <v>16</v>
      </c>
      <c r="M74" s="82">
        <f t="shared" si="11"/>
        <v>17.6</v>
      </c>
      <c r="N74" s="63">
        <v>9.8</v>
      </c>
      <c r="O74" s="64">
        <f t="shared" si="5"/>
        <v>98</v>
      </c>
      <c r="P74" s="65" t="str">
        <f t="shared" si="6"/>
        <v>VYHOVUJE</v>
      </c>
    </row>
    <row r="75" spans="1:16" ht="41.4">
      <c r="A75" s="75"/>
      <c r="B75" s="81">
        <v>69</v>
      </c>
      <c r="C75" s="40" t="s">
        <v>136</v>
      </c>
      <c r="D75" s="78">
        <v>20</v>
      </c>
      <c r="E75" s="79" t="s">
        <v>23</v>
      </c>
      <c r="F75" s="41" t="s">
        <v>137</v>
      </c>
      <c r="G75" s="151"/>
      <c r="H75" s="155"/>
      <c r="I75" s="155"/>
      <c r="J75" s="23">
        <f t="shared" si="9"/>
        <v>280</v>
      </c>
      <c r="K75" s="23">
        <f t="shared" si="10"/>
        <v>308.00000000000006</v>
      </c>
      <c r="L75" s="82">
        <v>14</v>
      </c>
      <c r="M75" s="82">
        <f t="shared" si="11"/>
        <v>15.400000000000002</v>
      </c>
      <c r="N75" s="60">
        <v>9.8</v>
      </c>
      <c r="O75" s="64">
        <f t="shared" si="5"/>
        <v>196</v>
      </c>
      <c r="P75" s="67" t="str">
        <f t="shared" si="6"/>
        <v>VYHOVUJE</v>
      </c>
    </row>
    <row r="76" spans="1:16" ht="15.6">
      <c r="A76" s="75"/>
      <c r="B76" s="81">
        <v>70</v>
      </c>
      <c r="C76" s="40" t="s">
        <v>57</v>
      </c>
      <c r="D76" s="78">
        <v>30</v>
      </c>
      <c r="E76" s="79" t="s">
        <v>17</v>
      </c>
      <c r="F76" s="41" t="s">
        <v>58</v>
      </c>
      <c r="G76" s="151"/>
      <c r="H76" s="155"/>
      <c r="I76" s="155"/>
      <c r="J76" s="23">
        <f t="shared" si="9"/>
        <v>330</v>
      </c>
      <c r="K76" s="23">
        <f t="shared" si="10"/>
        <v>363.00000000000006</v>
      </c>
      <c r="L76" s="82">
        <v>11</v>
      </c>
      <c r="M76" s="82">
        <f t="shared" si="11"/>
        <v>12.100000000000001</v>
      </c>
      <c r="N76" s="63">
        <v>3.5</v>
      </c>
      <c r="O76" s="66">
        <f t="shared" si="5"/>
        <v>105</v>
      </c>
      <c r="P76" s="65" t="str">
        <f t="shared" si="6"/>
        <v>VYHOVUJE</v>
      </c>
    </row>
    <row r="77" spans="1:16" ht="15.6">
      <c r="A77" s="75"/>
      <c r="B77" s="81">
        <v>71</v>
      </c>
      <c r="C77" s="40" t="s">
        <v>25</v>
      </c>
      <c r="D77" s="78">
        <v>250</v>
      </c>
      <c r="E77" s="79" t="s">
        <v>17</v>
      </c>
      <c r="F77" s="41" t="s">
        <v>26</v>
      </c>
      <c r="G77" s="151"/>
      <c r="H77" s="155"/>
      <c r="I77" s="155"/>
      <c r="J77" s="23">
        <f t="shared" si="9"/>
        <v>400</v>
      </c>
      <c r="K77" s="23">
        <f t="shared" si="10"/>
        <v>440.00000000000006</v>
      </c>
      <c r="L77" s="82">
        <v>1.6</v>
      </c>
      <c r="M77" s="82">
        <f t="shared" si="11"/>
        <v>1.7600000000000002</v>
      </c>
      <c r="N77" s="60">
        <v>0.89</v>
      </c>
      <c r="O77" s="64">
        <f t="shared" si="5"/>
        <v>222.5</v>
      </c>
      <c r="P77" s="67" t="str">
        <f t="shared" si="6"/>
        <v>VYHOVUJE</v>
      </c>
    </row>
    <row r="78" spans="1:16" ht="28.8">
      <c r="A78" s="75"/>
      <c r="B78" s="81">
        <v>72</v>
      </c>
      <c r="C78" s="53" t="s">
        <v>227</v>
      </c>
      <c r="D78" s="78">
        <v>10</v>
      </c>
      <c r="E78" s="101" t="s">
        <v>17</v>
      </c>
      <c r="F78" s="54" t="s">
        <v>138</v>
      </c>
      <c r="G78" s="151"/>
      <c r="H78" s="155"/>
      <c r="I78" s="155"/>
      <c r="J78" s="23">
        <f t="shared" si="9"/>
        <v>290</v>
      </c>
      <c r="K78" s="23">
        <f t="shared" si="10"/>
        <v>319</v>
      </c>
      <c r="L78" s="82">
        <v>29</v>
      </c>
      <c r="M78" s="82">
        <f t="shared" si="11"/>
        <v>31.900000000000002</v>
      </c>
      <c r="N78" s="63">
        <v>17.6</v>
      </c>
      <c r="O78" s="64">
        <f t="shared" si="5"/>
        <v>176</v>
      </c>
      <c r="P78" s="65" t="str">
        <f t="shared" si="6"/>
        <v>VYHOVUJE</v>
      </c>
    </row>
    <row r="79" spans="1:16" ht="15.6">
      <c r="A79" s="75"/>
      <c r="B79" s="81">
        <v>73</v>
      </c>
      <c r="C79" s="40" t="s">
        <v>139</v>
      </c>
      <c r="D79" s="78">
        <v>5</v>
      </c>
      <c r="E79" s="79" t="s">
        <v>23</v>
      </c>
      <c r="F79" s="41" t="s">
        <v>82</v>
      </c>
      <c r="G79" s="151"/>
      <c r="H79" s="155"/>
      <c r="I79" s="155"/>
      <c r="J79" s="23">
        <f t="shared" si="9"/>
        <v>30</v>
      </c>
      <c r="K79" s="23">
        <f t="shared" si="10"/>
        <v>33</v>
      </c>
      <c r="L79" s="82">
        <v>6</v>
      </c>
      <c r="M79" s="82">
        <f t="shared" si="11"/>
        <v>6.6000000000000005</v>
      </c>
      <c r="N79" s="60">
        <v>3.75</v>
      </c>
      <c r="O79" s="66">
        <f t="shared" si="5"/>
        <v>18.75</v>
      </c>
      <c r="P79" s="67" t="str">
        <f t="shared" si="6"/>
        <v>VYHOVUJE</v>
      </c>
    </row>
    <row r="80" spans="1:16" ht="41.4">
      <c r="A80" s="75"/>
      <c r="B80" s="81">
        <v>74</v>
      </c>
      <c r="C80" s="40" t="s">
        <v>85</v>
      </c>
      <c r="D80" s="78">
        <v>10</v>
      </c>
      <c r="E80" s="79" t="s">
        <v>17</v>
      </c>
      <c r="F80" s="41" t="s">
        <v>86</v>
      </c>
      <c r="G80" s="151"/>
      <c r="H80" s="155"/>
      <c r="I80" s="155"/>
      <c r="J80" s="23">
        <f t="shared" si="9"/>
        <v>90</v>
      </c>
      <c r="K80" s="23">
        <f t="shared" si="10"/>
        <v>99</v>
      </c>
      <c r="L80" s="82">
        <v>9</v>
      </c>
      <c r="M80" s="82">
        <f t="shared" si="11"/>
        <v>9.9</v>
      </c>
      <c r="N80" s="63">
        <v>6.5</v>
      </c>
      <c r="O80" s="64">
        <f t="shared" si="5"/>
        <v>65</v>
      </c>
      <c r="P80" s="65" t="str">
        <f t="shared" si="6"/>
        <v>VYHOVUJE</v>
      </c>
    </row>
    <row r="81" spans="1:16" ht="40.5" customHeight="1">
      <c r="A81" s="75"/>
      <c r="B81" s="81">
        <v>75</v>
      </c>
      <c r="C81" s="40" t="s">
        <v>140</v>
      </c>
      <c r="D81" s="78">
        <v>20</v>
      </c>
      <c r="E81" s="79" t="s">
        <v>17</v>
      </c>
      <c r="F81" s="55" t="s">
        <v>234</v>
      </c>
      <c r="G81" s="151"/>
      <c r="H81" s="155"/>
      <c r="I81" s="155"/>
      <c r="J81" s="23">
        <f t="shared" si="9"/>
        <v>160</v>
      </c>
      <c r="K81" s="23">
        <f t="shared" si="10"/>
        <v>176</v>
      </c>
      <c r="L81" s="82">
        <v>8</v>
      </c>
      <c r="M81" s="82">
        <f t="shared" si="11"/>
        <v>8.8</v>
      </c>
      <c r="N81" s="60">
        <v>4.2</v>
      </c>
      <c r="O81" s="64">
        <f t="shared" si="5"/>
        <v>84</v>
      </c>
      <c r="P81" s="67" t="str">
        <f t="shared" si="6"/>
        <v>VYHOVUJE</v>
      </c>
    </row>
    <row r="82" spans="1:16" ht="15.6">
      <c r="A82" s="75"/>
      <c r="B82" s="81">
        <v>76</v>
      </c>
      <c r="C82" s="40" t="s">
        <v>141</v>
      </c>
      <c r="D82" s="78">
        <v>10</v>
      </c>
      <c r="E82" s="79" t="s">
        <v>89</v>
      </c>
      <c r="F82" s="41" t="s">
        <v>142</v>
      </c>
      <c r="G82" s="151"/>
      <c r="H82" s="155"/>
      <c r="I82" s="155"/>
      <c r="J82" s="23">
        <f t="shared" si="9"/>
        <v>80</v>
      </c>
      <c r="K82" s="23">
        <f t="shared" si="10"/>
        <v>88</v>
      </c>
      <c r="L82" s="82">
        <v>8</v>
      </c>
      <c r="M82" s="82">
        <f t="shared" si="11"/>
        <v>8.8</v>
      </c>
      <c r="N82" s="63">
        <v>5.05</v>
      </c>
      <c r="O82" s="66">
        <f t="shared" si="5"/>
        <v>50.5</v>
      </c>
      <c r="P82" s="65" t="str">
        <f t="shared" si="6"/>
        <v>VYHOVUJE</v>
      </c>
    </row>
    <row r="83" spans="1:16" ht="15.6">
      <c r="A83" s="75"/>
      <c r="B83" s="81">
        <v>77</v>
      </c>
      <c r="C83" s="40" t="s">
        <v>143</v>
      </c>
      <c r="D83" s="78">
        <v>10</v>
      </c>
      <c r="E83" s="79" t="s">
        <v>89</v>
      </c>
      <c r="F83" s="41" t="s">
        <v>144</v>
      </c>
      <c r="G83" s="151"/>
      <c r="H83" s="155"/>
      <c r="I83" s="155"/>
      <c r="J83" s="23">
        <f t="shared" si="9"/>
        <v>80</v>
      </c>
      <c r="K83" s="23">
        <f t="shared" si="10"/>
        <v>88</v>
      </c>
      <c r="L83" s="82">
        <v>8</v>
      </c>
      <c r="M83" s="82">
        <f t="shared" si="11"/>
        <v>8.8</v>
      </c>
      <c r="N83" s="60">
        <v>5.05</v>
      </c>
      <c r="O83" s="64">
        <f t="shared" si="5"/>
        <v>50.5</v>
      </c>
      <c r="P83" s="67" t="str">
        <f t="shared" si="6"/>
        <v>VYHOVUJE</v>
      </c>
    </row>
    <row r="84" spans="1:16" ht="15.6">
      <c r="A84" s="75"/>
      <c r="B84" s="81">
        <v>78</v>
      </c>
      <c r="C84" s="40" t="s">
        <v>88</v>
      </c>
      <c r="D84" s="78">
        <v>10</v>
      </c>
      <c r="E84" s="79" t="s">
        <v>89</v>
      </c>
      <c r="F84" s="41" t="s">
        <v>90</v>
      </c>
      <c r="G84" s="151"/>
      <c r="H84" s="155"/>
      <c r="I84" s="155"/>
      <c r="J84" s="23">
        <f t="shared" si="9"/>
        <v>80</v>
      </c>
      <c r="K84" s="23">
        <f t="shared" si="10"/>
        <v>88</v>
      </c>
      <c r="L84" s="82">
        <v>8</v>
      </c>
      <c r="M84" s="82">
        <f t="shared" si="11"/>
        <v>8.8</v>
      </c>
      <c r="N84" s="63">
        <v>5.05</v>
      </c>
      <c r="O84" s="64">
        <f t="shared" si="5"/>
        <v>50.5</v>
      </c>
      <c r="P84" s="65" t="str">
        <f t="shared" si="6"/>
        <v>VYHOVUJE</v>
      </c>
    </row>
    <row r="85" spans="1:16" ht="41.4">
      <c r="A85" s="75"/>
      <c r="B85" s="81">
        <v>79</v>
      </c>
      <c r="C85" s="40" t="s">
        <v>145</v>
      </c>
      <c r="D85" s="78">
        <v>10</v>
      </c>
      <c r="E85" s="79" t="s">
        <v>17</v>
      </c>
      <c r="F85" s="41" t="s">
        <v>94</v>
      </c>
      <c r="G85" s="151"/>
      <c r="H85" s="155"/>
      <c r="I85" s="155"/>
      <c r="J85" s="23">
        <f t="shared" si="9"/>
        <v>90</v>
      </c>
      <c r="K85" s="23">
        <f t="shared" si="10"/>
        <v>99</v>
      </c>
      <c r="L85" s="82">
        <v>9</v>
      </c>
      <c r="M85" s="82">
        <f t="shared" si="11"/>
        <v>9.9</v>
      </c>
      <c r="N85" s="60">
        <v>6.15</v>
      </c>
      <c r="O85" s="66">
        <f t="shared" si="5"/>
        <v>61.5</v>
      </c>
      <c r="P85" s="67" t="str">
        <f t="shared" si="6"/>
        <v>VYHOVUJE</v>
      </c>
    </row>
    <row r="86" spans="1:16" ht="41.4">
      <c r="A86" s="75"/>
      <c r="B86" s="81">
        <v>80</v>
      </c>
      <c r="C86" s="40" t="s">
        <v>93</v>
      </c>
      <c r="D86" s="78">
        <v>10</v>
      </c>
      <c r="E86" s="79" t="s">
        <v>17</v>
      </c>
      <c r="F86" s="41" t="s">
        <v>94</v>
      </c>
      <c r="G86" s="151"/>
      <c r="H86" s="155"/>
      <c r="I86" s="155"/>
      <c r="J86" s="23">
        <f t="shared" si="9"/>
        <v>90</v>
      </c>
      <c r="K86" s="23">
        <f t="shared" si="10"/>
        <v>99</v>
      </c>
      <c r="L86" s="82">
        <v>9</v>
      </c>
      <c r="M86" s="82">
        <f t="shared" si="11"/>
        <v>9.9</v>
      </c>
      <c r="N86" s="63">
        <v>6.15</v>
      </c>
      <c r="O86" s="64">
        <f t="shared" si="5"/>
        <v>61.5</v>
      </c>
      <c r="P86" s="65" t="str">
        <f t="shared" si="6"/>
        <v>VYHOVUJE</v>
      </c>
    </row>
    <row r="87" spans="1:16" ht="41.4">
      <c r="A87" s="75"/>
      <c r="B87" s="81">
        <v>81</v>
      </c>
      <c r="C87" s="40" t="s">
        <v>146</v>
      </c>
      <c r="D87" s="78">
        <v>5</v>
      </c>
      <c r="E87" s="79" t="s">
        <v>17</v>
      </c>
      <c r="F87" s="41" t="s">
        <v>147</v>
      </c>
      <c r="G87" s="151"/>
      <c r="H87" s="155"/>
      <c r="I87" s="155"/>
      <c r="J87" s="23">
        <f t="shared" si="9"/>
        <v>45</v>
      </c>
      <c r="K87" s="23">
        <f t="shared" si="10"/>
        <v>49.5</v>
      </c>
      <c r="L87" s="82">
        <v>9</v>
      </c>
      <c r="M87" s="82">
        <f t="shared" si="11"/>
        <v>9.9</v>
      </c>
      <c r="N87" s="63">
        <v>6</v>
      </c>
      <c r="O87" s="64">
        <f t="shared" si="5"/>
        <v>30</v>
      </c>
      <c r="P87" s="65" t="str">
        <f t="shared" si="6"/>
        <v>VYHOVUJE</v>
      </c>
    </row>
    <row r="88" spans="1:16" ht="27.6">
      <c r="A88" s="75"/>
      <c r="B88" s="81">
        <v>82</v>
      </c>
      <c r="C88" s="40" t="s">
        <v>148</v>
      </c>
      <c r="D88" s="78">
        <v>15</v>
      </c>
      <c r="E88" s="79" t="s">
        <v>17</v>
      </c>
      <c r="F88" s="41" t="s">
        <v>149</v>
      </c>
      <c r="G88" s="151"/>
      <c r="H88" s="155"/>
      <c r="I88" s="155"/>
      <c r="J88" s="23">
        <f t="shared" si="9"/>
        <v>180</v>
      </c>
      <c r="K88" s="23">
        <f t="shared" si="10"/>
        <v>198.00000000000003</v>
      </c>
      <c r="L88" s="82">
        <v>12</v>
      </c>
      <c r="M88" s="82">
        <f t="shared" si="11"/>
        <v>13.200000000000001</v>
      </c>
      <c r="N88" s="63">
        <v>8.8</v>
      </c>
      <c r="O88" s="64">
        <f aca="true" t="shared" si="12" ref="O88:O135">D88*N88</f>
        <v>132</v>
      </c>
      <c r="P88" s="65" t="str">
        <f aca="true" t="shared" si="13" ref="P88:P135">IF(ISNUMBER(N88),IF(N88&gt;M88,"NEVYHOVUJE","VYHOVUJE")," ")</f>
        <v>VYHOVUJE</v>
      </c>
    </row>
    <row r="89" spans="1:16" ht="27.6">
      <c r="A89" s="75"/>
      <c r="B89" s="81">
        <v>83</v>
      </c>
      <c r="C89" s="40" t="s">
        <v>150</v>
      </c>
      <c r="D89" s="78">
        <v>15</v>
      </c>
      <c r="E89" s="79" t="s">
        <v>17</v>
      </c>
      <c r="F89" s="41" t="s">
        <v>149</v>
      </c>
      <c r="G89" s="151"/>
      <c r="H89" s="155"/>
      <c r="I89" s="155"/>
      <c r="J89" s="23">
        <f t="shared" si="9"/>
        <v>180</v>
      </c>
      <c r="K89" s="23">
        <f t="shared" si="10"/>
        <v>198.00000000000003</v>
      </c>
      <c r="L89" s="82">
        <v>12</v>
      </c>
      <c r="M89" s="82">
        <f t="shared" si="11"/>
        <v>13.200000000000001</v>
      </c>
      <c r="N89" s="60">
        <v>8.8</v>
      </c>
      <c r="O89" s="66">
        <f t="shared" si="12"/>
        <v>132</v>
      </c>
      <c r="P89" s="67" t="str">
        <f t="shared" si="13"/>
        <v>VYHOVUJE</v>
      </c>
    </row>
    <row r="90" spans="1:16" ht="27.6">
      <c r="A90" s="75"/>
      <c r="B90" s="81">
        <v>84</v>
      </c>
      <c r="C90" s="40" t="s">
        <v>151</v>
      </c>
      <c r="D90" s="78">
        <v>15</v>
      </c>
      <c r="E90" s="79" t="s">
        <v>17</v>
      </c>
      <c r="F90" s="41" t="s">
        <v>149</v>
      </c>
      <c r="G90" s="151"/>
      <c r="H90" s="155"/>
      <c r="I90" s="155"/>
      <c r="J90" s="23">
        <f t="shared" si="9"/>
        <v>180</v>
      </c>
      <c r="K90" s="23">
        <f t="shared" si="10"/>
        <v>198.00000000000003</v>
      </c>
      <c r="L90" s="82">
        <v>12</v>
      </c>
      <c r="M90" s="82">
        <f t="shared" si="11"/>
        <v>13.200000000000001</v>
      </c>
      <c r="N90" s="63">
        <v>8.8</v>
      </c>
      <c r="O90" s="64">
        <f t="shared" si="12"/>
        <v>132</v>
      </c>
      <c r="P90" s="65" t="str">
        <f t="shared" si="13"/>
        <v>VYHOVUJE</v>
      </c>
    </row>
    <row r="91" spans="1:16" ht="41.4">
      <c r="A91" s="75"/>
      <c r="B91" s="81">
        <v>85</v>
      </c>
      <c r="C91" s="40" t="s">
        <v>152</v>
      </c>
      <c r="D91" s="78">
        <v>2</v>
      </c>
      <c r="E91" s="79" t="s">
        <v>23</v>
      </c>
      <c r="F91" s="41" t="s">
        <v>153</v>
      </c>
      <c r="G91" s="151"/>
      <c r="H91" s="155"/>
      <c r="I91" s="155"/>
      <c r="J91" s="23">
        <f t="shared" si="9"/>
        <v>440</v>
      </c>
      <c r="K91" s="23">
        <f t="shared" si="10"/>
        <v>484.00000000000006</v>
      </c>
      <c r="L91" s="82">
        <v>220</v>
      </c>
      <c r="M91" s="82">
        <f t="shared" si="11"/>
        <v>242.00000000000003</v>
      </c>
      <c r="N91" s="60">
        <v>97.2</v>
      </c>
      <c r="O91" s="64">
        <f t="shared" si="12"/>
        <v>194.4</v>
      </c>
      <c r="P91" s="67" t="str">
        <f t="shared" si="13"/>
        <v>VYHOVUJE</v>
      </c>
    </row>
    <row r="92" spans="1:16" ht="15.6">
      <c r="A92" s="75"/>
      <c r="B92" s="81">
        <v>86</v>
      </c>
      <c r="C92" s="40" t="s">
        <v>37</v>
      </c>
      <c r="D92" s="78">
        <v>3</v>
      </c>
      <c r="E92" s="79" t="s">
        <v>23</v>
      </c>
      <c r="F92" s="41" t="s">
        <v>38</v>
      </c>
      <c r="G92" s="151"/>
      <c r="H92" s="155"/>
      <c r="I92" s="155"/>
      <c r="J92" s="23">
        <f t="shared" si="9"/>
        <v>12</v>
      </c>
      <c r="K92" s="23">
        <f t="shared" si="10"/>
        <v>13.200000000000001</v>
      </c>
      <c r="L92" s="82">
        <v>4</v>
      </c>
      <c r="M92" s="82">
        <f t="shared" si="11"/>
        <v>4.4</v>
      </c>
      <c r="N92" s="63">
        <v>4.4</v>
      </c>
      <c r="O92" s="66">
        <f t="shared" si="12"/>
        <v>13.200000000000001</v>
      </c>
      <c r="P92" s="65" t="str">
        <f t="shared" si="13"/>
        <v>VYHOVUJE</v>
      </c>
    </row>
    <row r="93" spans="1:16" ht="41.4">
      <c r="A93" s="75"/>
      <c r="B93" s="81">
        <v>87</v>
      </c>
      <c r="C93" s="40" t="s">
        <v>109</v>
      </c>
      <c r="D93" s="78">
        <v>2</v>
      </c>
      <c r="E93" s="79" t="s">
        <v>17</v>
      </c>
      <c r="F93" s="41" t="s">
        <v>110</v>
      </c>
      <c r="G93" s="151"/>
      <c r="H93" s="155"/>
      <c r="I93" s="155"/>
      <c r="J93" s="23">
        <f t="shared" si="9"/>
        <v>200</v>
      </c>
      <c r="K93" s="23">
        <f t="shared" si="10"/>
        <v>220.00000000000003</v>
      </c>
      <c r="L93" s="82">
        <v>100</v>
      </c>
      <c r="M93" s="82">
        <f t="shared" si="11"/>
        <v>110.00000000000001</v>
      </c>
      <c r="N93" s="60">
        <v>79.4</v>
      </c>
      <c r="O93" s="64">
        <f t="shared" si="12"/>
        <v>158.8</v>
      </c>
      <c r="P93" s="67" t="str">
        <f t="shared" si="13"/>
        <v>VYHOVUJE</v>
      </c>
    </row>
    <row r="94" spans="1:16" ht="27.6">
      <c r="A94" s="75"/>
      <c r="B94" s="81">
        <v>88</v>
      </c>
      <c r="C94" s="40" t="s">
        <v>154</v>
      </c>
      <c r="D94" s="78">
        <v>2</v>
      </c>
      <c r="E94" s="79" t="s">
        <v>17</v>
      </c>
      <c r="F94" s="41" t="s">
        <v>155</v>
      </c>
      <c r="G94" s="151"/>
      <c r="H94" s="155"/>
      <c r="I94" s="155"/>
      <c r="J94" s="23">
        <f t="shared" si="9"/>
        <v>110</v>
      </c>
      <c r="K94" s="23">
        <f t="shared" si="10"/>
        <v>121.00000000000001</v>
      </c>
      <c r="L94" s="82">
        <v>55</v>
      </c>
      <c r="M94" s="82">
        <f t="shared" si="11"/>
        <v>60.50000000000001</v>
      </c>
      <c r="N94" s="63">
        <v>22</v>
      </c>
      <c r="O94" s="64">
        <f t="shared" si="12"/>
        <v>44</v>
      </c>
      <c r="P94" s="65" t="str">
        <f t="shared" si="13"/>
        <v>VYHOVUJE</v>
      </c>
    </row>
    <row r="95" spans="1:16" ht="15.6">
      <c r="A95" s="75"/>
      <c r="B95" s="81">
        <v>89</v>
      </c>
      <c r="C95" s="40" t="s">
        <v>156</v>
      </c>
      <c r="D95" s="78">
        <v>1</v>
      </c>
      <c r="E95" s="79" t="s">
        <v>17</v>
      </c>
      <c r="F95" s="41" t="s">
        <v>157</v>
      </c>
      <c r="G95" s="151"/>
      <c r="H95" s="155"/>
      <c r="I95" s="155"/>
      <c r="J95" s="23">
        <f t="shared" si="9"/>
        <v>100</v>
      </c>
      <c r="K95" s="23">
        <f t="shared" si="10"/>
        <v>110.00000000000001</v>
      </c>
      <c r="L95" s="82">
        <v>100</v>
      </c>
      <c r="M95" s="82">
        <f t="shared" si="11"/>
        <v>110.00000000000001</v>
      </c>
      <c r="N95" s="60">
        <v>50</v>
      </c>
      <c r="O95" s="66">
        <f t="shared" si="12"/>
        <v>50</v>
      </c>
      <c r="P95" s="67" t="str">
        <f t="shared" si="13"/>
        <v>VYHOVUJE</v>
      </c>
    </row>
    <row r="96" spans="1:16" ht="27.6">
      <c r="A96" s="75"/>
      <c r="B96" s="81">
        <v>90</v>
      </c>
      <c r="C96" s="40" t="s">
        <v>111</v>
      </c>
      <c r="D96" s="78">
        <v>40</v>
      </c>
      <c r="E96" s="79" t="s">
        <v>23</v>
      </c>
      <c r="F96" s="41" t="s">
        <v>112</v>
      </c>
      <c r="G96" s="151"/>
      <c r="H96" s="155"/>
      <c r="I96" s="155"/>
      <c r="J96" s="23">
        <f t="shared" si="9"/>
        <v>240</v>
      </c>
      <c r="K96" s="23">
        <f t="shared" si="10"/>
        <v>264</v>
      </c>
      <c r="L96" s="82">
        <v>6</v>
      </c>
      <c r="M96" s="82">
        <f t="shared" si="11"/>
        <v>6.6000000000000005</v>
      </c>
      <c r="N96" s="63">
        <v>4.75</v>
      </c>
      <c r="O96" s="64">
        <f t="shared" si="12"/>
        <v>190</v>
      </c>
      <c r="P96" s="65" t="str">
        <f t="shared" si="13"/>
        <v>VYHOVUJE</v>
      </c>
    </row>
    <row r="97" spans="1:16" ht="15.6">
      <c r="A97" s="75"/>
      <c r="B97" s="81">
        <v>91</v>
      </c>
      <c r="C97" s="40" t="s">
        <v>158</v>
      </c>
      <c r="D97" s="78">
        <v>5</v>
      </c>
      <c r="E97" s="79" t="s">
        <v>17</v>
      </c>
      <c r="F97" s="41" t="s">
        <v>159</v>
      </c>
      <c r="G97" s="151"/>
      <c r="H97" s="155"/>
      <c r="I97" s="155"/>
      <c r="J97" s="23">
        <f t="shared" si="9"/>
        <v>15</v>
      </c>
      <c r="K97" s="23">
        <f t="shared" si="10"/>
        <v>16.5</v>
      </c>
      <c r="L97" s="82">
        <v>3</v>
      </c>
      <c r="M97" s="82">
        <f t="shared" si="11"/>
        <v>3.3000000000000003</v>
      </c>
      <c r="N97" s="60">
        <v>1.2</v>
      </c>
      <c r="O97" s="64">
        <f t="shared" si="12"/>
        <v>6</v>
      </c>
      <c r="P97" s="67" t="str">
        <f t="shared" si="13"/>
        <v>VYHOVUJE</v>
      </c>
    </row>
    <row r="98" spans="1:16" ht="28.2" thickBot="1">
      <c r="A98" s="75"/>
      <c r="B98" s="83">
        <v>92</v>
      </c>
      <c r="C98" s="51" t="s">
        <v>160</v>
      </c>
      <c r="D98" s="102">
        <v>2</v>
      </c>
      <c r="E98" s="85" t="s">
        <v>17</v>
      </c>
      <c r="F98" s="43" t="s">
        <v>161</v>
      </c>
      <c r="G98" s="153"/>
      <c r="H98" s="155"/>
      <c r="I98" s="157"/>
      <c r="J98" s="25">
        <f t="shared" si="9"/>
        <v>24</v>
      </c>
      <c r="K98" s="25">
        <f t="shared" si="10"/>
        <v>26.400000000000002</v>
      </c>
      <c r="L98" s="87">
        <v>12</v>
      </c>
      <c r="M98" s="86">
        <f t="shared" si="11"/>
        <v>13.200000000000001</v>
      </c>
      <c r="N98" s="68">
        <v>5.85</v>
      </c>
      <c r="O98" s="69">
        <f t="shared" si="12"/>
        <v>11.7</v>
      </c>
      <c r="P98" s="70" t="str">
        <f t="shared" si="13"/>
        <v>VYHOVUJE</v>
      </c>
    </row>
    <row r="99" spans="1:16" ht="45.75" customHeight="1" thickTop="1">
      <c r="A99" s="88"/>
      <c r="B99" s="89">
        <v>93</v>
      </c>
      <c r="C99" s="52" t="s">
        <v>163</v>
      </c>
      <c r="D99" s="103">
        <v>3</v>
      </c>
      <c r="E99" s="91" t="s">
        <v>17</v>
      </c>
      <c r="F99" s="45" t="s">
        <v>44</v>
      </c>
      <c r="G99" s="152" t="s">
        <v>247</v>
      </c>
      <c r="H99" s="152" t="s">
        <v>241</v>
      </c>
      <c r="I99" s="152" t="s">
        <v>218</v>
      </c>
      <c r="J99" s="28">
        <f t="shared" si="9"/>
        <v>30</v>
      </c>
      <c r="K99" s="22">
        <f t="shared" si="10"/>
        <v>33</v>
      </c>
      <c r="L99" s="104">
        <v>10</v>
      </c>
      <c r="M99" s="105">
        <f t="shared" si="11"/>
        <v>11</v>
      </c>
      <c r="N99" s="60">
        <v>5.2</v>
      </c>
      <c r="O99" s="66">
        <f t="shared" si="12"/>
        <v>15.600000000000001</v>
      </c>
      <c r="P99" s="67" t="str">
        <f t="shared" si="13"/>
        <v>VYHOVUJE</v>
      </c>
    </row>
    <row r="100" spans="1:16" ht="27.6">
      <c r="A100" s="75"/>
      <c r="B100" s="81">
        <v>94</v>
      </c>
      <c r="C100" s="40" t="s">
        <v>43</v>
      </c>
      <c r="D100" s="78">
        <v>3</v>
      </c>
      <c r="E100" s="79" t="s">
        <v>17</v>
      </c>
      <c r="F100" s="41" t="s">
        <v>44</v>
      </c>
      <c r="G100" s="151"/>
      <c r="H100" s="151"/>
      <c r="I100" s="151"/>
      <c r="J100" s="29">
        <f t="shared" si="9"/>
        <v>30</v>
      </c>
      <c r="K100" s="23">
        <f t="shared" si="10"/>
        <v>33</v>
      </c>
      <c r="L100" s="80">
        <v>10</v>
      </c>
      <c r="M100" s="82">
        <f t="shared" si="11"/>
        <v>11</v>
      </c>
      <c r="N100" s="63">
        <v>5.2</v>
      </c>
      <c r="O100" s="64">
        <f t="shared" si="12"/>
        <v>15.600000000000001</v>
      </c>
      <c r="P100" s="65" t="str">
        <f t="shared" si="13"/>
        <v>VYHOVUJE</v>
      </c>
    </row>
    <row r="101" spans="1:16" ht="42" thickBot="1">
      <c r="A101" s="75"/>
      <c r="B101" s="81">
        <v>95</v>
      </c>
      <c r="C101" s="40" t="s">
        <v>164</v>
      </c>
      <c r="D101" s="78">
        <v>1</v>
      </c>
      <c r="E101" s="79" t="s">
        <v>17</v>
      </c>
      <c r="F101" s="94" t="s">
        <v>165</v>
      </c>
      <c r="G101" s="151"/>
      <c r="H101" s="151"/>
      <c r="I101" s="151"/>
      <c r="J101" s="29">
        <f t="shared" si="9"/>
        <v>53</v>
      </c>
      <c r="K101" s="25">
        <f t="shared" si="10"/>
        <v>58.300000000000004</v>
      </c>
      <c r="L101" s="80">
        <v>53</v>
      </c>
      <c r="M101" s="82">
        <f t="shared" si="11"/>
        <v>58.300000000000004</v>
      </c>
      <c r="N101" s="60">
        <v>28</v>
      </c>
      <c r="O101" s="66">
        <f t="shared" si="12"/>
        <v>28</v>
      </c>
      <c r="P101" s="67" t="str">
        <f t="shared" si="13"/>
        <v>VYHOVUJE</v>
      </c>
    </row>
    <row r="102" spans="1:16" ht="27.6">
      <c r="A102" s="75"/>
      <c r="B102" s="81">
        <v>96</v>
      </c>
      <c r="C102" s="40" t="s">
        <v>166</v>
      </c>
      <c r="D102" s="78">
        <v>1</v>
      </c>
      <c r="E102" s="79" t="s">
        <v>17</v>
      </c>
      <c r="F102" s="94" t="s">
        <v>167</v>
      </c>
      <c r="G102" s="151"/>
      <c r="H102" s="151"/>
      <c r="I102" s="151"/>
      <c r="J102" s="29">
        <f t="shared" si="9"/>
        <v>58</v>
      </c>
      <c r="K102" s="30">
        <f t="shared" si="10"/>
        <v>63.800000000000004</v>
      </c>
      <c r="L102" s="80">
        <v>58</v>
      </c>
      <c r="M102" s="82">
        <f t="shared" si="11"/>
        <v>63.800000000000004</v>
      </c>
      <c r="N102" s="63">
        <v>27.9</v>
      </c>
      <c r="O102" s="64">
        <f t="shared" si="12"/>
        <v>27.9</v>
      </c>
      <c r="P102" s="65" t="str">
        <f t="shared" si="13"/>
        <v>VYHOVUJE</v>
      </c>
    </row>
    <row r="103" spans="1:16" ht="27.6">
      <c r="A103" s="75"/>
      <c r="B103" s="81">
        <v>97</v>
      </c>
      <c r="C103" s="40" t="s">
        <v>168</v>
      </c>
      <c r="D103" s="78">
        <v>1</v>
      </c>
      <c r="E103" s="79" t="s">
        <v>17</v>
      </c>
      <c r="F103" s="94" t="s">
        <v>167</v>
      </c>
      <c r="G103" s="151"/>
      <c r="H103" s="151"/>
      <c r="I103" s="151"/>
      <c r="J103" s="29">
        <f aca="true" t="shared" si="14" ref="J103:J134">D103*L103</f>
        <v>58</v>
      </c>
      <c r="K103" s="23">
        <f aca="true" t="shared" si="15" ref="K103:K134">D103*M103</f>
        <v>63.800000000000004</v>
      </c>
      <c r="L103" s="80">
        <v>58</v>
      </c>
      <c r="M103" s="82">
        <f t="shared" si="11"/>
        <v>63.800000000000004</v>
      </c>
      <c r="N103" s="63">
        <v>27.9</v>
      </c>
      <c r="O103" s="64">
        <f t="shared" si="12"/>
        <v>27.9</v>
      </c>
      <c r="P103" s="65" t="str">
        <f t="shared" si="13"/>
        <v>VYHOVUJE</v>
      </c>
    </row>
    <row r="104" spans="1:16" ht="27.6">
      <c r="A104" s="75"/>
      <c r="B104" s="81">
        <v>98</v>
      </c>
      <c r="C104" s="40" t="s">
        <v>169</v>
      </c>
      <c r="D104" s="78">
        <v>1</v>
      </c>
      <c r="E104" s="79" t="s">
        <v>17</v>
      </c>
      <c r="F104" s="94" t="s">
        <v>167</v>
      </c>
      <c r="G104" s="151"/>
      <c r="H104" s="151"/>
      <c r="I104" s="151"/>
      <c r="J104" s="29">
        <f t="shared" si="14"/>
        <v>58</v>
      </c>
      <c r="K104" s="23">
        <f t="shared" si="15"/>
        <v>63.800000000000004</v>
      </c>
      <c r="L104" s="80">
        <v>58</v>
      </c>
      <c r="M104" s="82">
        <f t="shared" si="11"/>
        <v>63.800000000000004</v>
      </c>
      <c r="N104" s="63">
        <v>27.9</v>
      </c>
      <c r="O104" s="64">
        <f t="shared" si="12"/>
        <v>27.9</v>
      </c>
      <c r="P104" s="65" t="str">
        <f t="shared" si="13"/>
        <v>VYHOVUJE</v>
      </c>
    </row>
    <row r="105" spans="1:16" ht="55.2">
      <c r="A105" s="75"/>
      <c r="B105" s="81">
        <v>99</v>
      </c>
      <c r="C105" s="40" t="s">
        <v>170</v>
      </c>
      <c r="D105" s="78">
        <v>5</v>
      </c>
      <c r="E105" s="79" t="s">
        <v>17</v>
      </c>
      <c r="F105" s="94" t="s">
        <v>171</v>
      </c>
      <c r="G105" s="151"/>
      <c r="H105" s="151"/>
      <c r="I105" s="151"/>
      <c r="J105" s="29">
        <f t="shared" si="14"/>
        <v>175</v>
      </c>
      <c r="K105" s="23">
        <f t="shared" si="15"/>
        <v>192.5</v>
      </c>
      <c r="L105" s="80">
        <v>35</v>
      </c>
      <c r="M105" s="82">
        <f t="shared" si="11"/>
        <v>38.5</v>
      </c>
      <c r="N105" s="60">
        <v>20.25</v>
      </c>
      <c r="O105" s="66">
        <f t="shared" si="12"/>
        <v>101.25</v>
      </c>
      <c r="P105" s="67" t="str">
        <f t="shared" si="13"/>
        <v>VYHOVUJE</v>
      </c>
    </row>
    <row r="106" spans="1:16" ht="55.2">
      <c r="A106" s="75"/>
      <c r="B106" s="81">
        <v>100</v>
      </c>
      <c r="C106" s="40" t="s">
        <v>172</v>
      </c>
      <c r="D106" s="78">
        <v>5</v>
      </c>
      <c r="E106" s="79" t="s">
        <v>17</v>
      </c>
      <c r="F106" s="94" t="s">
        <v>171</v>
      </c>
      <c r="G106" s="151"/>
      <c r="H106" s="151"/>
      <c r="I106" s="151"/>
      <c r="J106" s="29">
        <f t="shared" si="14"/>
        <v>175</v>
      </c>
      <c r="K106" s="23">
        <f t="shared" si="15"/>
        <v>192.5</v>
      </c>
      <c r="L106" s="80">
        <v>35</v>
      </c>
      <c r="M106" s="82">
        <f t="shared" si="11"/>
        <v>38.5</v>
      </c>
      <c r="N106" s="63">
        <v>20.25</v>
      </c>
      <c r="O106" s="64">
        <f t="shared" si="12"/>
        <v>101.25</v>
      </c>
      <c r="P106" s="65" t="str">
        <f t="shared" si="13"/>
        <v>VYHOVUJE</v>
      </c>
    </row>
    <row r="107" spans="1:16" ht="15.6">
      <c r="A107" s="75"/>
      <c r="B107" s="81">
        <v>101</v>
      </c>
      <c r="C107" s="40" t="s">
        <v>16</v>
      </c>
      <c r="D107" s="78">
        <v>1</v>
      </c>
      <c r="E107" s="79" t="s">
        <v>17</v>
      </c>
      <c r="F107" s="41" t="s">
        <v>18</v>
      </c>
      <c r="G107" s="151"/>
      <c r="H107" s="151"/>
      <c r="I107" s="151"/>
      <c r="J107" s="29">
        <f t="shared" si="14"/>
        <v>40</v>
      </c>
      <c r="K107" s="23">
        <f t="shared" si="15"/>
        <v>44</v>
      </c>
      <c r="L107" s="80">
        <v>40</v>
      </c>
      <c r="M107" s="82">
        <f t="shared" si="11"/>
        <v>44</v>
      </c>
      <c r="N107" s="60">
        <v>21.6</v>
      </c>
      <c r="O107" s="64">
        <f t="shared" si="12"/>
        <v>21.6</v>
      </c>
      <c r="P107" s="67" t="str">
        <f t="shared" si="13"/>
        <v>VYHOVUJE</v>
      </c>
    </row>
    <row r="108" spans="1:16" ht="15.6">
      <c r="A108" s="75"/>
      <c r="B108" s="81">
        <v>102</v>
      </c>
      <c r="C108" s="40" t="s">
        <v>173</v>
      </c>
      <c r="D108" s="78">
        <v>1</v>
      </c>
      <c r="E108" s="79" t="s">
        <v>17</v>
      </c>
      <c r="F108" s="41" t="s">
        <v>18</v>
      </c>
      <c r="G108" s="151"/>
      <c r="H108" s="151"/>
      <c r="I108" s="151"/>
      <c r="J108" s="29">
        <f t="shared" si="14"/>
        <v>40</v>
      </c>
      <c r="K108" s="23">
        <f t="shared" si="15"/>
        <v>44</v>
      </c>
      <c r="L108" s="80">
        <v>40</v>
      </c>
      <c r="M108" s="82">
        <f t="shared" si="11"/>
        <v>44</v>
      </c>
      <c r="N108" s="63">
        <v>21.6</v>
      </c>
      <c r="O108" s="66">
        <f t="shared" si="12"/>
        <v>21.6</v>
      </c>
      <c r="P108" s="65" t="str">
        <f t="shared" si="13"/>
        <v>VYHOVUJE</v>
      </c>
    </row>
    <row r="109" spans="1:16" ht="15.6">
      <c r="A109" s="75"/>
      <c r="B109" s="81">
        <v>103</v>
      </c>
      <c r="C109" s="40" t="s">
        <v>22</v>
      </c>
      <c r="D109" s="78">
        <v>5</v>
      </c>
      <c r="E109" s="79" t="s">
        <v>23</v>
      </c>
      <c r="F109" s="41" t="s">
        <v>24</v>
      </c>
      <c r="G109" s="151"/>
      <c r="H109" s="151"/>
      <c r="I109" s="151"/>
      <c r="J109" s="29">
        <f t="shared" si="14"/>
        <v>300</v>
      </c>
      <c r="K109" s="23">
        <f t="shared" si="15"/>
        <v>330</v>
      </c>
      <c r="L109" s="82">
        <v>60</v>
      </c>
      <c r="M109" s="82">
        <f t="shared" si="11"/>
        <v>66</v>
      </c>
      <c r="N109" s="60">
        <v>43.1</v>
      </c>
      <c r="O109" s="64">
        <f t="shared" si="12"/>
        <v>215.5</v>
      </c>
      <c r="P109" s="67" t="str">
        <f t="shared" si="13"/>
        <v>VYHOVUJE</v>
      </c>
    </row>
    <row r="110" spans="1:16" ht="15.6">
      <c r="A110" s="75"/>
      <c r="B110" s="81">
        <v>104</v>
      </c>
      <c r="C110" s="40" t="s">
        <v>174</v>
      </c>
      <c r="D110" s="78">
        <v>10</v>
      </c>
      <c r="E110" s="79" t="s">
        <v>23</v>
      </c>
      <c r="F110" s="41" t="s">
        <v>175</v>
      </c>
      <c r="G110" s="151"/>
      <c r="H110" s="151"/>
      <c r="I110" s="151"/>
      <c r="J110" s="29">
        <f t="shared" si="14"/>
        <v>300</v>
      </c>
      <c r="K110" s="23">
        <f t="shared" si="15"/>
        <v>330</v>
      </c>
      <c r="L110" s="82">
        <v>30</v>
      </c>
      <c r="M110" s="82">
        <f t="shared" si="11"/>
        <v>33</v>
      </c>
      <c r="N110" s="63">
        <v>16</v>
      </c>
      <c r="O110" s="64">
        <f t="shared" si="12"/>
        <v>160</v>
      </c>
      <c r="P110" s="65" t="str">
        <f t="shared" si="13"/>
        <v>VYHOVUJE</v>
      </c>
    </row>
    <row r="111" spans="1:16" ht="27.6">
      <c r="A111" s="75"/>
      <c r="B111" s="81">
        <v>105</v>
      </c>
      <c r="C111" s="40" t="s">
        <v>53</v>
      </c>
      <c r="D111" s="78">
        <v>10</v>
      </c>
      <c r="E111" s="79" t="s">
        <v>23</v>
      </c>
      <c r="F111" s="47" t="s">
        <v>54</v>
      </c>
      <c r="G111" s="151"/>
      <c r="H111" s="151"/>
      <c r="I111" s="151"/>
      <c r="J111" s="29">
        <f t="shared" si="14"/>
        <v>370</v>
      </c>
      <c r="K111" s="23">
        <f t="shared" si="15"/>
        <v>407</v>
      </c>
      <c r="L111" s="82">
        <v>37</v>
      </c>
      <c r="M111" s="82">
        <f t="shared" si="11"/>
        <v>40.7</v>
      </c>
      <c r="N111" s="60">
        <v>30.6</v>
      </c>
      <c r="O111" s="66">
        <f t="shared" si="12"/>
        <v>306</v>
      </c>
      <c r="P111" s="67" t="str">
        <f t="shared" si="13"/>
        <v>VYHOVUJE</v>
      </c>
    </row>
    <row r="112" spans="1:16" ht="15.6">
      <c r="A112" s="75"/>
      <c r="B112" s="81">
        <v>106</v>
      </c>
      <c r="C112" s="48" t="s">
        <v>176</v>
      </c>
      <c r="D112" s="78">
        <v>1</v>
      </c>
      <c r="E112" s="79" t="s">
        <v>17</v>
      </c>
      <c r="F112" s="49" t="s">
        <v>177</v>
      </c>
      <c r="G112" s="151"/>
      <c r="H112" s="151"/>
      <c r="I112" s="151"/>
      <c r="J112" s="29">
        <f t="shared" si="14"/>
        <v>16</v>
      </c>
      <c r="K112" s="23">
        <f t="shared" si="15"/>
        <v>17.6</v>
      </c>
      <c r="L112" s="82">
        <v>16</v>
      </c>
      <c r="M112" s="82">
        <f t="shared" si="11"/>
        <v>17.6</v>
      </c>
      <c r="N112" s="63">
        <v>10.3</v>
      </c>
      <c r="O112" s="64">
        <f t="shared" si="12"/>
        <v>10.3</v>
      </c>
      <c r="P112" s="65" t="str">
        <f t="shared" si="13"/>
        <v>VYHOVUJE</v>
      </c>
    </row>
    <row r="113" spans="1:16" ht="15.6">
      <c r="A113" s="75"/>
      <c r="B113" s="81">
        <v>107</v>
      </c>
      <c r="C113" s="40" t="s">
        <v>134</v>
      </c>
      <c r="D113" s="78">
        <v>1</v>
      </c>
      <c r="E113" s="79" t="s">
        <v>17</v>
      </c>
      <c r="F113" s="41" t="s">
        <v>135</v>
      </c>
      <c r="G113" s="151"/>
      <c r="H113" s="151"/>
      <c r="I113" s="151"/>
      <c r="J113" s="29">
        <f t="shared" si="14"/>
        <v>16</v>
      </c>
      <c r="K113" s="23">
        <f t="shared" si="15"/>
        <v>17.6</v>
      </c>
      <c r="L113" s="82">
        <v>16</v>
      </c>
      <c r="M113" s="82">
        <f t="shared" si="11"/>
        <v>17.6</v>
      </c>
      <c r="N113" s="60">
        <v>9.8</v>
      </c>
      <c r="O113" s="64">
        <f t="shared" si="12"/>
        <v>9.8</v>
      </c>
      <c r="P113" s="67" t="str">
        <f t="shared" si="13"/>
        <v>VYHOVUJE</v>
      </c>
    </row>
    <row r="114" spans="1:16" ht="27.6">
      <c r="A114" s="75"/>
      <c r="B114" s="81">
        <v>108</v>
      </c>
      <c r="C114" s="40" t="s">
        <v>178</v>
      </c>
      <c r="D114" s="78">
        <v>4</v>
      </c>
      <c r="E114" s="79" t="s">
        <v>23</v>
      </c>
      <c r="F114" s="41" t="s">
        <v>179</v>
      </c>
      <c r="G114" s="151"/>
      <c r="H114" s="151"/>
      <c r="I114" s="151"/>
      <c r="J114" s="29">
        <f t="shared" si="14"/>
        <v>100</v>
      </c>
      <c r="K114" s="23">
        <f t="shared" si="15"/>
        <v>110.00000000000001</v>
      </c>
      <c r="L114" s="82">
        <v>25</v>
      </c>
      <c r="M114" s="82">
        <f t="shared" si="11"/>
        <v>27.500000000000004</v>
      </c>
      <c r="N114" s="63">
        <v>12.2</v>
      </c>
      <c r="O114" s="66">
        <f t="shared" si="12"/>
        <v>48.8</v>
      </c>
      <c r="P114" s="65" t="str">
        <f t="shared" si="13"/>
        <v>VYHOVUJE</v>
      </c>
    </row>
    <row r="115" spans="1:16" ht="41.4">
      <c r="A115" s="75"/>
      <c r="B115" s="81">
        <v>109</v>
      </c>
      <c r="C115" s="40" t="s">
        <v>180</v>
      </c>
      <c r="D115" s="78">
        <v>1</v>
      </c>
      <c r="E115" s="79" t="s">
        <v>17</v>
      </c>
      <c r="F115" s="41" t="s">
        <v>181</v>
      </c>
      <c r="G115" s="151"/>
      <c r="H115" s="151"/>
      <c r="I115" s="151"/>
      <c r="J115" s="29">
        <f t="shared" si="14"/>
        <v>13</v>
      </c>
      <c r="K115" s="23">
        <f t="shared" si="15"/>
        <v>14.3</v>
      </c>
      <c r="L115" s="82">
        <v>13</v>
      </c>
      <c r="M115" s="82">
        <f t="shared" si="11"/>
        <v>14.3</v>
      </c>
      <c r="N115" s="60">
        <v>5.5</v>
      </c>
      <c r="O115" s="64">
        <f t="shared" si="12"/>
        <v>5.5</v>
      </c>
      <c r="P115" s="67" t="str">
        <f t="shared" si="13"/>
        <v>VYHOVUJE</v>
      </c>
    </row>
    <row r="116" spans="1:16" ht="41.4">
      <c r="A116" s="75"/>
      <c r="B116" s="81">
        <v>110</v>
      </c>
      <c r="C116" s="40" t="s">
        <v>182</v>
      </c>
      <c r="D116" s="78">
        <v>1</v>
      </c>
      <c r="E116" s="79" t="s">
        <v>17</v>
      </c>
      <c r="F116" s="41" t="s">
        <v>181</v>
      </c>
      <c r="G116" s="151"/>
      <c r="H116" s="151"/>
      <c r="I116" s="151"/>
      <c r="J116" s="29">
        <f t="shared" si="14"/>
        <v>13</v>
      </c>
      <c r="K116" s="23">
        <f t="shared" si="15"/>
        <v>14.3</v>
      </c>
      <c r="L116" s="82">
        <v>13</v>
      </c>
      <c r="M116" s="82">
        <f t="shared" si="11"/>
        <v>14.3</v>
      </c>
      <c r="N116" s="63">
        <v>5.5</v>
      </c>
      <c r="O116" s="64">
        <f t="shared" si="12"/>
        <v>5.5</v>
      </c>
      <c r="P116" s="65" t="str">
        <f t="shared" si="13"/>
        <v>VYHOVUJE</v>
      </c>
    </row>
    <row r="117" spans="1:16" ht="41.4">
      <c r="A117" s="75"/>
      <c r="B117" s="81">
        <v>111</v>
      </c>
      <c r="C117" s="40" t="s">
        <v>183</v>
      </c>
      <c r="D117" s="78">
        <v>1</v>
      </c>
      <c r="E117" s="79" t="s">
        <v>17</v>
      </c>
      <c r="F117" s="41" t="s">
        <v>181</v>
      </c>
      <c r="G117" s="151"/>
      <c r="H117" s="151"/>
      <c r="I117" s="151"/>
      <c r="J117" s="29">
        <f t="shared" si="14"/>
        <v>13</v>
      </c>
      <c r="K117" s="23">
        <f t="shared" si="15"/>
        <v>14.3</v>
      </c>
      <c r="L117" s="82">
        <v>13</v>
      </c>
      <c r="M117" s="82">
        <f t="shared" si="11"/>
        <v>14.3</v>
      </c>
      <c r="N117" s="60">
        <v>5.5</v>
      </c>
      <c r="O117" s="66">
        <f t="shared" si="12"/>
        <v>5.5</v>
      </c>
      <c r="P117" s="67" t="str">
        <f t="shared" si="13"/>
        <v>VYHOVUJE</v>
      </c>
    </row>
    <row r="118" spans="1:16" ht="41.4">
      <c r="A118" s="75"/>
      <c r="B118" s="81">
        <v>112</v>
      </c>
      <c r="C118" s="40" t="s">
        <v>184</v>
      </c>
      <c r="D118" s="78">
        <v>1</v>
      </c>
      <c r="E118" s="79" t="s">
        <v>17</v>
      </c>
      <c r="F118" s="41" t="s">
        <v>181</v>
      </c>
      <c r="G118" s="151"/>
      <c r="H118" s="151"/>
      <c r="I118" s="151"/>
      <c r="J118" s="29">
        <f t="shared" si="14"/>
        <v>13</v>
      </c>
      <c r="K118" s="23">
        <f t="shared" si="15"/>
        <v>14.3</v>
      </c>
      <c r="L118" s="82">
        <v>13</v>
      </c>
      <c r="M118" s="82">
        <f t="shared" si="11"/>
        <v>14.3</v>
      </c>
      <c r="N118" s="63">
        <v>5.5</v>
      </c>
      <c r="O118" s="64">
        <f t="shared" si="12"/>
        <v>5.5</v>
      </c>
      <c r="P118" s="65" t="str">
        <f t="shared" si="13"/>
        <v>VYHOVUJE</v>
      </c>
    </row>
    <row r="119" spans="1:16" ht="15.6">
      <c r="A119" s="75"/>
      <c r="B119" s="81">
        <v>113</v>
      </c>
      <c r="C119" s="40" t="s">
        <v>57</v>
      </c>
      <c r="D119" s="78">
        <v>1</v>
      </c>
      <c r="E119" s="79" t="s">
        <v>17</v>
      </c>
      <c r="F119" s="41" t="s">
        <v>58</v>
      </c>
      <c r="G119" s="151"/>
      <c r="H119" s="151"/>
      <c r="I119" s="151"/>
      <c r="J119" s="29">
        <f t="shared" si="14"/>
        <v>11</v>
      </c>
      <c r="K119" s="23">
        <f t="shared" si="15"/>
        <v>12.100000000000001</v>
      </c>
      <c r="L119" s="82">
        <v>11</v>
      </c>
      <c r="M119" s="82">
        <f t="shared" si="11"/>
        <v>12.100000000000001</v>
      </c>
      <c r="N119" s="63">
        <v>3.5</v>
      </c>
      <c r="O119" s="64">
        <f t="shared" si="12"/>
        <v>3.5</v>
      </c>
      <c r="P119" s="65" t="str">
        <f t="shared" si="13"/>
        <v>VYHOVUJE</v>
      </c>
    </row>
    <row r="120" spans="1:16" ht="15.6">
      <c r="A120" s="75"/>
      <c r="B120" s="81">
        <v>114</v>
      </c>
      <c r="C120" s="40" t="s">
        <v>185</v>
      </c>
      <c r="D120" s="78">
        <v>1</v>
      </c>
      <c r="E120" s="79" t="s">
        <v>17</v>
      </c>
      <c r="F120" s="41" t="s">
        <v>186</v>
      </c>
      <c r="G120" s="151"/>
      <c r="H120" s="151"/>
      <c r="I120" s="151"/>
      <c r="J120" s="29">
        <f t="shared" si="14"/>
        <v>15</v>
      </c>
      <c r="K120" s="23">
        <f t="shared" si="15"/>
        <v>16.5</v>
      </c>
      <c r="L120" s="82">
        <v>15</v>
      </c>
      <c r="M120" s="82">
        <f t="shared" si="11"/>
        <v>16.5</v>
      </c>
      <c r="N120" s="63">
        <v>8.85</v>
      </c>
      <c r="O120" s="64">
        <f t="shared" si="12"/>
        <v>8.85</v>
      </c>
      <c r="P120" s="65" t="str">
        <f t="shared" si="13"/>
        <v>VYHOVUJE</v>
      </c>
    </row>
    <row r="121" spans="1:16" ht="27.6">
      <c r="A121" s="75"/>
      <c r="B121" s="81">
        <v>115</v>
      </c>
      <c r="C121" s="40" t="s">
        <v>187</v>
      </c>
      <c r="D121" s="78">
        <v>1</v>
      </c>
      <c r="E121" s="79" t="s">
        <v>23</v>
      </c>
      <c r="F121" s="41" t="s">
        <v>188</v>
      </c>
      <c r="G121" s="151"/>
      <c r="H121" s="151"/>
      <c r="I121" s="151"/>
      <c r="J121" s="29">
        <f t="shared" si="14"/>
        <v>61</v>
      </c>
      <c r="K121" s="23">
        <f t="shared" si="15"/>
        <v>67.10000000000001</v>
      </c>
      <c r="L121" s="82">
        <v>61</v>
      </c>
      <c r="M121" s="82">
        <f t="shared" si="11"/>
        <v>67.10000000000001</v>
      </c>
      <c r="N121" s="60">
        <v>29.8</v>
      </c>
      <c r="O121" s="66">
        <f t="shared" si="12"/>
        <v>29.8</v>
      </c>
      <c r="P121" s="67" t="str">
        <f t="shared" si="13"/>
        <v>VYHOVUJE</v>
      </c>
    </row>
    <row r="122" spans="1:16" ht="27.6">
      <c r="A122" s="75"/>
      <c r="B122" s="81">
        <v>116</v>
      </c>
      <c r="C122" s="40" t="s">
        <v>226</v>
      </c>
      <c r="D122" s="78">
        <v>1</v>
      </c>
      <c r="E122" s="79" t="s">
        <v>23</v>
      </c>
      <c r="F122" s="41" t="s">
        <v>188</v>
      </c>
      <c r="G122" s="151"/>
      <c r="H122" s="151"/>
      <c r="I122" s="151"/>
      <c r="J122" s="29">
        <f t="shared" si="14"/>
        <v>61</v>
      </c>
      <c r="K122" s="23">
        <f t="shared" si="15"/>
        <v>67.10000000000001</v>
      </c>
      <c r="L122" s="82">
        <v>61</v>
      </c>
      <c r="M122" s="82">
        <f t="shared" si="11"/>
        <v>67.10000000000001</v>
      </c>
      <c r="N122" s="63">
        <v>29.8</v>
      </c>
      <c r="O122" s="64">
        <f t="shared" si="12"/>
        <v>29.8</v>
      </c>
      <c r="P122" s="65" t="str">
        <f t="shared" si="13"/>
        <v>VYHOVUJE</v>
      </c>
    </row>
    <row r="123" spans="1:16" ht="27.6">
      <c r="A123" s="75"/>
      <c r="B123" s="81">
        <v>117</v>
      </c>
      <c r="C123" s="40" t="s">
        <v>189</v>
      </c>
      <c r="D123" s="78">
        <v>1</v>
      </c>
      <c r="E123" s="79" t="s">
        <v>23</v>
      </c>
      <c r="F123" s="41" t="s">
        <v>188</v>
      </c>
      <c r="G123" s="151"/>
      <c r="H123" s="151"/>
      <c r="I123" s="151"/>
      <c r="J123" s="29">
        <f t="shared" si="14"/>
        <v>55</v>
      </c>
      <c r="K123" s="23">
        <f t="shared" si="15"/>
        <v>60.50000000000001</v>
      </c>
      <c r="L123" s="82">
        <v>55</v>
      </c>
      <c r="M123" s="82">
        <f t="shared" si="11"/>
        <v>60.50000000000001</v>
      </c>
      <c r="N123" s="60">
        <v>29.8</v>
      </c>
      <c r="O123" s="64">
        <f t="shared" si="12"/>
        <v>29.8</v>
      </c>
      <c r="P123" s="67" t="str">
        <f t="shared" si="13"/>
        <v>VYHOVUJE</v>
      </c>
    </row>
    <row r="124" spans="1:16" ht="41.4">
      <c r="A124" s="75"/>
      <c r="B124" s="81">
        <v>118</v>
      </c>
      <c r="C124" s="50" t="s">
        <v>190</v>
      </c>
      <c r="D124" s="78">
        <v>3</v>
      </c>
      <c r="E124" s="79" t="s">
        <v>23</v>
      </c>
      <c r="F124" s="41" t="s">
        <v>191</v>
      </c>
      <c r="G124" s="151"/>
      <c r="H124" s="151"/>
      <c r="I124" s="151"/>
      <c r="J124" s="29">
        <f t="shared" si="14"/>
        <v>165</v>
      </c>
      <c r="K124" s="23">
        <f t="shared" si="15"/>
        <v>181.50000000000003</v>
      </c>
      <c r="L124" s="82">
        <v>55</v>
      </c>
      <c r="M124" s="82">
        <f t="shared" si="11"/>
        <v>60.50000000000001</v>
      </c>
      <c r="N124" s="63">
        <v>27</v>
      </c>
      <c r="O124" s="66">
        <f t="shared" si="12"/>
        <v>81</v>
      </c>
      <c r="P124" s="65" t="str">
        <f t="shared" si="13"/>
        <v>VYHOVUJE</v>
      </c>
    </row>
    <row r="125" spans="1:16" ht="15.6">
      <c r="A125" s="75"/>
      <c r="B125" s="81">
        <v>119</v>
      </c>
      <c r="C125" s="40" t="s">
        <v>192</v>
      </c>
      <c r="D125" s="78">
        <v>1</v>
      </c>
      <c r="E125" s="79" t="s">
        <v>23</v>
      </c>
      <c r="F125" s="41" t="s">
        <v>193</v>
      </c>
      <c r="G125" s="151"/>
      <c r="H125" s="151"/>
      <c r="I125" s="151"/>
      <c r="J125" s="29">
        <f t="shared" si="14"/>
        <v>30</v>
      </c>
      <c r="K125" s="23">
        <f t="shared" si="15"/>
        <v>33</v>
      </c>
      <c r="L125" s="82">
        <v>30</v>
      </c>
      <c r="M125" s="82">
        <f t="shared" si="11"/>
        <v>33</v>
      </c>
      <c r="N125" s="60">
        <v>18.5</v>
      </c>
      <c r="O125" s="64">
        <f t="shared" si="12"/>
        <v>18.5</v>
      </c>
      <c r="P125" s="67" t="str">
        <f t="shared" si="13"/>
        <v>VYHOVUJE</v>
      </c>
    </row>
    <row r="126" spans="1:16" ht="15.6">
      <c r="A126" s="75"/>
      <c r="B126" s="81">
        <v>120</v>
      </c>
      <c r="C126" s="40" t="s">
        <v>65</v>
      </c>
      <c r="D126" s="78">
        <v>1</v>
      </c>
      <c r="E126" s="79" t="s">
        <v>23</v>
      </c>
      <c r="F126" s="41" t="s">
        <v>66</v>
      </c>
      <c r="G126" s="151"/>
      <c r="H126" s="151"/>
      <c r="I126" s="151"/>
      <c r="J126" s="29">
        <f t="shared" si="14"/>
        <v>22</v>
      </c>
      <c r="K126" s="23">
        <f t="shared" si="15"/>
        <v>24.200000000000003</v>
      </c>
      <c r="L126" s="82">
        <v>22</v>
      </c>
      <c r="M126" s="82">
        <f t="shared" si="11"/>
        <v>24.200000000000003</v>
      </c>
      <c r="N126" s="63">
        <v>12.9</v>
      </c>
      <c r="O126" s="64">
        <f t="shared" si="12"/>
        <v>12.9</v>
      </c>
      <c r="P126" s="65" t="str">
        <f t="shared" si="13"/>
        <v>VYHOVUJE</v>
      </c>
    </row>
    <row r="127" spans="1:16" ht="15.6">
      <c r="A127" s="75"/>
      <c r="B127" s="81">
        <v>121</v>
      </c>
      <c r="C127" s="40" t="s">
        <v>25</v>
      </c>
      <c r="D127" s="78">
        <v>20</v>
      </c>
      <c r="E127" s="79" t="s">
        <v>17</v>
      </c>
      <c r="F127" s="41" t="s">
        <v>26</v>
      </c>
      <c r="G127" s="151"/>
      <c r="H127" s="151"/>
      <c r="I127" s="151"/>
      <c r="J127" s="29">
        <f t="shared" si="14"/>
        <v>32</v>
      </c>
      <c r="K127" s="23">
        <f t="shared" si="15"/>
        <v>35.2</v>
      </c>
      <c r="L127" s="82">
        <v>1.6</v>
      </c>
      <c r="M127" s="82">
        <f t="shared" si="11"/>
        <v>1.7600000000000002</v>
      </c>
      <c r="N127" s="60">
        <v>0.89</v>
      </c>
      <c r="O127" s="66">
        <f t="shared" si="12"/>
        <v>17.8</v>
      </c>
      <c r="P127" s="67" t="str">
        <f t="shared" si="13"/>
        <v>VYHOVUJE</v>
      </c>
    </row>
    <row r="128" spans="1:16" ht="15.6">
      <c r="A128" s="75"/>
      <c r="B128" s="81">
        <v>122</v>
      </c>
      <c r="C128" s="50" t="s">
        <v>194</v>
      </c>
      <c r="D128" s="78">
        <v>3</v>
      </c>
      <c r="E128" s="79" t="s">
        <v>17</v>
      </c>
      <c r="F128" s="41" t="s">
        <v>195</v>
      </c>
      <c r="G128" s="151"/>
      <c r="H128" s="151"/>
      <c r="I128" s="151"/>
      <c r="J128" s="29">
        <f t="shared" si="14"/>
        <v>10.5</v>
      </c>
      <c r="K128" s="23">
        <f t="shared" si="15"/>
        <v>11.55</v>
      </c>
      <c r="L128" s="82">
        <v>3.5</v>
      </c>
      <c r="M128" s="82">
        <f t="shared" si="11"/>
        <v>3.8500000000000005</v>
      </c>
      <c r="N128" s="63">
        <v>3.25</v>
      </c>
      <c r="O128" s="64">
        <f t="shared" si="12"/>
        <v>9.75</v>
      </c>
      <c r="P128" s="65" t="str">
        <f t="shared" si="13"/>
        <v>VYHOVUJE</v>
      </c>
    </row>
    <row r="129" spans="1:16" ht="15.6">
      <c r="A129" s="75"/>
      <c r="B129" s="81">
        <v>123</v>
      </c>
      <c r="C129" s="40" t="s">
        <v>196</v>
      </c>
      <c r="D129" s="78">
        <v>3</v>
      </c>
      <c r="E129" s="79" t="s">
        <v>17</v>
      </c>
      <c r="F129" s="41" t="s">
        <v>197</v>
      </c>
      <c r="G129" s="151"/>
      <c r="H129" s="151"/>
      <c r="I129" s="151"/>
      <c r="J129" s="29">
        <f t="shared" si="14"/>
        <v>30</v>
      </c>
      <c r="K129" s="23">
        <f t="shared" si="15"/>
        <v>33</v>
      </c>
      <c r="L129" s="82">
        <v>10</v>
      </c>
      <c r="M129" s="82">
        <f t="shared" si="11"/>
        <v>11</v>
      </c>
      <c r="N129" s="60">
        <v>7.5</v>
      </c>
      <c r="O129" s="64">
        <f t="shared" si="12"/>
        <v>22.5</v>
      </c>
      <c r="P129" s="67" t="str">
        <f t="shared" si="13"/>
        <v>VYHOVUJE</v>
      </c>
    </row>
    <row r="130" spans="1:16" ht="15.6">
      <c r="A130" s="75"/>
      <c r="B130" s="81">
        <v>124</v>
      </c>
      <c r="C130" s="40" t="s">
        <v>198</v>
      </c>
      <c r="D130" s="78">
        <v>4</v>
      </c>
      <c r="E130" s="79"/>
      <c r="F130" s="41" t="s">
        <v>74</v>
      </c>
      <c r="G130" s="151"/>
      <c r="H130" s="151"/>
      <c r="I130" s="151"/>
      <c r="J130" s="29">
        <f t="shared" si="14"/>
        <v>72</v>
      </c>
      <c r="K130" s="23">
        <f t="shared" si="15"/>
        <v>79.2</v>
      </c>
      <c r="L130" s="82">
        <v>18</v>
      </c>
      <c r="M130" s="82">
        <f t="shared" si="11"/>
        <v>19.8</v>
      </c>
      <c r="N130" s="63">
        <v>9.6</v>
      </c>
      <c r="O130" s="66">
        <f t="shared" si="12"/>
        <v>38.4</v>
      </c>
      <c r="P130" s="65" t="str">
        <f t="shared" si="13"/>
        <v>VYHOVUJE</v>
      </c>
    </row>
    <row r="131" spans="1:16" ht="28.8">
      <c r="A131" s="75"/>
      <c r="B131" s="81">
        <v>125</v>
      </c>
      <c r="C131" s="53" t="s">
        <v>227</v>
      </c>
      <c r="D131" s="78">
        <v>1</v>
      </c>
      <c r="E131" s="101" t="s">
        <v>17</v>
      </c>
      <c r="F131" s="54" t="s">
        <v>138</v>
      </c>
      <c r="G131" s="151"/>
      <c r="H131" s="151"/>
      <c r="I131" s="151"/>
      <c r="J131" s="29">
        <f t="shared" si="14"/>
        <v>29</v>
      </c>
      <c r="K131" s="23">
        <f t="shared" si="15"/>
        <v>31.900000000000002</v>
      </c>
      <c r="L131" s="82">
        <v>29</v>
      </c>
      <c r="M131" s="82">
        <f t="shared" si="11"/>
        <v>31.900000000000002</v>
      </c>
      <c r="N131" s="60">
        <v>17.6</v>
      </c>
      <c r="O131" s="64">
        <f t="shared" si="12"/>
        <v>17.6</v>
      </c>
      <c r="P131" s="67" t="str">
        <f t="shared" si="13"/>
        <v>VYHOVUJE</v>
      </c>
    </row>
    <row r="132" spans="1:16" ht="15.6">
      <c r="A132" s="75"/>
      <c r="B132" s="81">
        <v>126</v>
      </c>
      <c r="C132" s="40" t="s">
        <v>199</v>
      </c>
      <c r="D132" s="78">
        <v>12</v>
      </c>
      <c r="E132" s="79" t="s">
        <v>17</v>
      </c>
      <c r="F132" s="41" t="s">
        <v>200</v>
      </c>
      <c r="G132" s="151"/>
      <c r="H132" s="151"/>
      <c r="I132" s="151"/>
      <c r="J132" s="29">
        <f t="shared" si="14"/>
        <v>24</v>
      </c>
      <c r="K132" s="23">
        <f t="shared" si="15"/>
        <v>26.400000000000002</v>
      </c>
      <c r="L132" s="82">
        <v>2</v>
      </c>
      <c r="M132" s="82">
        <f t="shared" si="11"/>
        <v>2.2</v>
      </c>
      <c r="N132" s="63">
        <v>1.5</v>
      </c>
      <c r="O132" s="64">
        <f t="shared" si="12"/>
        <v>18</v>
      </c>
      <c r="P132" s="65" t="str">
        <f t="shared" si="13"/>
        <v>VYHOVUJE</v>
      </c>
    </row>
    <row r="133" spans="1:16" ht="55.2">
      <c r="A133" s="75"/>
      <c r="B133" s="81">
        <v>127</v>
      </c>
      <c r="C133" s="40" t="s">
        <v>83</v>
      </c>
      <c r="D133" s="78">
        <v>10</v>
      </c>
      <c r="E133" s="79" t="s">
        <v>17</v>
      </c>
      <c r="F133" s="96" t="s">
        <v>84</v>
      </c>
      <c r="G133" s="151"/>
      <c r="H133" s="151"/>
      <c r="I133" s="151"/>
      <c r="J133" s="29">
        <f t="shared" si="14"/>
        <v>70</v>
      </c>
      <c r="K133" s="23">
        <f t="shared" si="15"/>
        <v>77.00000000000001</v>
      </c>
      <c r="L133" s="82">
        <v>7</v>
      </c>
      <c r="M133" s="82">
        <f t="shared" si="11"/>
        <v>7.700000000000001</v>
      </c>
      <c r="N133" s="60">
        <v>3.6</v>
      </c>
      <c r="O133" s="66">
        <f t="shared" si="12"/>
        <v>36</v>
      </c>
      <c r="P133" s="67" t="str">
        <f t="shared" si="13"/>
        <v>VYHOVUJE</v>
      </c>
    </row>
    <row r="134" spans="1:16" ht="41.4">
      <c r="A134" s="75"/>
      <c r="B134" s="81">
        <v>128</v>
      </c>
      <c r="C134" s="40" t="s">
        <v>201</v>
      </c>
      <c r="D134" s="78">
        <v>4</v>
      </c>
      <c r="E134" s="106" t="s">
        <v>17</v>
      </c>
      <c r="F134" s="41" t="s">
        <v>202</v>
      </c>
      <c r="G134" s="151"/>
      <c r="H134" s="151"/>
      <c r="I134" s="151"/>
      <c r="J134" s="29">
        <f t="shared" si="14"/>
        <v>38</v>
      </c>
      <c r="K134" s="23">
        <f t="shared" si="15"/>
        <v>41.800000000000004</v>
      </c>
      <c r="L134" s="82">
        <v>9.5</v>
      </c>
      <c r="M134" s="82">
        <f t="shared" si="11"/>
        <v>10.450000000000001</v>
      </c>
      <c r="N134" s="63">
        <v>6.7</v>
      </c>
      <c r="O134" s="64">
        <f t="shared" si="12"/>
        <v>26.8</v>
      </c>
      <c r="P134" s="65" t="str">
        <f t="shared" si="13"/>
        <v>VYHOVUJE</v>
      </c>
    </row>
    <row r="135" spans="1:16" ht="27.6">
      <c r="A135" s="75"/>
      <c r="B135" s="81">
        <v>129</v>
      </c>
      <c r="C135" s="40" t="s">
        <v>203</v>
      </c>
      <c r="D135" s="78">
        <v>2</v>
      </c>
      <c r="E135" s="79" t="s">
        <v>89</v>
      </c>
      <c r="F135" s="41" t="s">
        <v>204</v>
      </c>
      <c r="G135" s="151"/>
      <c r="H135" s="151"/>
      <c r="I135" s="151"/>
      <c r="J135" s="29">
        <f aca="true" t="shared" si="16" ref="J135:J148">D135*L135</f>
        <v>18</v>
      </c>
      <c r="K135" s="23">
        <f aca="true" t="shared" si="17" ref="K135:K148">D135*M135</f>
        <v>19.8</v>
      </c>
      <c r="L135" s="82">
        <v>9</v>
      </c>
      <c r="M135" s="82">
        <f t="shared" si="11"/>
        <v>9.9</v>
      </c>
      <c r="N135" s="63">
        <v>6.7</v>
      </c>
      <c r="O135" s="64">
        <f t="shared" si="12"/>
        <v>13.4</v>
      </c>
      <c r="P135" s="65" t="str">
        <f t="shared" si="13"/>
        <v>VYHOVUJE</v>
      </c>
    </row>
    <row r="136" spans="1:16" ht="27.6">
      <c r="A136" s="75"/>
      <c r="B136" s="81">
        <v>130</v>
      </c>
      <c r="C136" s="40" t="s">
        <v>205</v>
      </c>
      <c r="D136" s="78">
        <v>3</v>
      </c>
      <c r="E136" s="79" t="s">
        <v>89</v>
      </c>
      <c r="F136" s="41" t="s">
        <v>204</v>
      </c>
      <c r="G136" s="151"/>
      <c r="H136" s="151"/>
      <c r="I136" s="151"/>
      <c r="J136" s="29">
        <f t="shared" si="16"/>
        <v>27</v>
      </c>
      <c r="K136" s="23">
        <f t="shared" si="17"/>
        <v>29.700000000000003</v>
      </c>
      <c r="L136" s="82">
        <v>9</v>
      </c>
      <c r="M136" s="82">
        <f aca="true" t="shared" si="18" ref="M136:M148">L136*1.1</f>
        <v>9.9</v>
      </c>
      <c r="N136" s="60">
        <v>6.7</v>
      </c>
      <c r="O136" s="64">
        <f aca="true" t="shared" si="19" ref="O136:O145">D136*N136</f>
        <v>20.1</v>
      </c>
      <c r="P136" s="67" t="str">
        <f aca="true" t="shared" si="20" ref="P136:P145">IF(ISNUMBER(N136),IF(N136&gt;M136,"NEVYHOVUJE","VYHOVUJE")," ")</f>
        <v>VYHOVUJE</v>
      </c>
    </row>
    <row r="137" spans="1:16" ht="27.6">
      <c r="A137" s="75"/>
      <c r="B137" s="81">
        <v>131</v>
      </c>
      <c r="C137" s="40" t="s">
        <v>206</v>
      </c>
      <c r="D137" s="78">
        <v>1</v>
      </c>
      <c r="E137" s="79" t="s">
        <v>23</v>
      </c>
      <c r="F137" s="41" t="s">
        <v>207</v>
      </c>
      <c r="G137" s="151"/>
      <c r="H137" s="151"/>
      <c r="I137" s="151"/>
      <c r="J137" s="29">
        <f t="shared" si="16"/>
        <v>28</v>
      </c>
      <c r="K137" s="23">
        <f t="shared" si="17"/>
        <v>30.800000000000004</v>
      </c>
      <c r="L137" s="82">
        <v>28</v>
      </c>
      <c r="M137" s="82">
        <f t="shared" si="18"/>
        <v>30.800000000000004</v>
      </c>
      <c r="N137" s="63">
        <v>8.15</v>
      </c>
      <c r="O137" s="64">
        <f t="shared" si="19"/>
        <v>8.15</v>
      </c>
      <c r="P137" s="65" t="str">
        <f t="shared" si="20"/>
        <v>VYHOVUJE</v>
      </c>
    </row>
    <row r="138" spans="1:16" ht="15.6">
      <c r="A138" s="75"/>
      <c r="B138" s="81">
        <v>132</v>
      </c>
      <c r="C138" s="40" t="s">
        <v>37</v>
      </c>
      <c r="D138" s="78">
        <v>5</v>
      </c>
      <c r="E138" s="79" t="s">
        <v>23</v>
      </c>
      <c r="F138" s="41" t="s">
        <v>38</v>
      </c>
      <c r="G138" s="151"/>
      <c r="H138" s="151"/>
      <c r="I138" s="151"/>
      <c r="J138" s="29">
        <f t="shared" si="16"/>
        <v>20</v>
      </c>
      <c r="K138" s="23">
        <f t="shared" si="17"/>
        <v>22</v>
      </c>
      <c r="L138" s="82">
        <v>4</v>
      </c>
      <c r="M138" s="82">
        <f t="shared" si="18"/>
        <v>4.4</v>
      </c>
      <c r="N138" s="60">
        <v>4.4</v>
      </c>
      <c r="O138" s="66">
        <f t="shared" si="19"/>
        <v>22</v>
      </c>
      <c r="P138" s="67" t="str">
        <f t="shared" si="20"/>
        <v>VYHOVUJE</v>
      </c>
    </row>
    <row r="139" spans="1:16" ht="15.6">
      <c r="A139" s="75"/>
      <c r="B139" s="81">
        <v>133</v>
      </c>
      <c r="C139" s="40" t="s">
        <v>208</v>
      </c>
      <c r="D139" s="78">
        <v>1</v>
      </c>
      <c r="E139" s="79" t="s">
        <v>23</v>
      </c>
      <c r="F139" s="41" t="s">
        <v>209</v>
      </c>
      <c r="G139" s="151"/>
      <c r="H139" s="151"/>
      <c r="I139" s="151"/>
      <c r="J139" s="29">
        <f t="shared" si="16"/>
        <v>13</v>
      </c>
      <c r="K139" s="23">
        <f t="shared" si="17"/>
        <v>14.3</v>
      </c>
      <c r="L139" s="82">
        <v>13</v>
      </c>
      <c r="M139" s="82">
        <f t="shared" si="18"/>
        <v>14.3</v>
      </c>
      <c r="N139" s="63">
        <v>8.2</v>
      </c>
      <c r="O139" s="64">
        <f t="shared" si="19"/>
        <v>8.2</v>
      </c>
      <c r="P139" s="65" t="str">
        <f t="shared" si="20"/>
        <v>VYHOVUJE</v>
      </c>
    </row>
    <row r="140" spans="1:16" ht="55.2">
      <c r="A140" s="75"/>
      <c r="B140" s="81">
        <v>134</v>
      </c>
      <c r="C140" s="40" t="s">
        <v>210</v>
      </c>
      <c r="D140" s="78">
        <v>1</v>
      </c>
      <c r="E140" s="79" t="s">
        <v>17</v>
      </c>
      <c r="F140" s="41" t="s">
        <v>211</v>
      </c>
      <c r="G140" s="151"/>
      <c r="H140" s="151"/>
      <c r="I140" s="151"/>
      <c r="J140" s="29">
        <f t="shared" si="16"/>
        <v>48</v>
      </c>
      <c r="K140" s="23">
        <f t="shared" si="17"/>
        <v>52.800000000000004</v>
      </c>
      <c r="L140" s="82">
        <v>48</v>
      </c>
      <c r="M140" s="82">
        <f t="shared" si="18"/>
        <v>52.800000000000004</v>
      </c>
      <c r="N140" s="63">
        <v>36.7</v>
      </c>
      <c r="O140" s="64">
        <f t="shared" si="19"/>
        <v>36.7</v>
      </c>
      <c r="P140" s="65" t="str">
        <f t="shared" si="20"/>
        <v>VYHOVUJE</v>
      </c>
    </row>
    <row r="141" spans="1:16" ht="15.6">
      <c r="A141" s="75"/>
      <c r="B141" s="81">
        <v>135</v>
      </c>
      <c r="C141" s="40" t="s">
        <v>212</v>
      </c>
      <c r="D141" s="78">
        <v>1</v>
      </c>
      <c r="E141" s="79"/>
      <c r="F141" s="41" t="s">
        <v>213</v>
      </c>
      <c r="G141" s="151"/>
      <c r="H141" s="151"/>
      <c r="I141" s="151"/>
      <c r="J141" s="29">
        <f t="shared" si="16"/>
        <v>40</v>
      </c>
      <c r="K141" s="23">
        <f t="shared" si="17"/>
        <v>44</v>
      </c>
      <c r="L141" s="82">
        <v>40</v>
      </c>
      <c r="M141" s="82">
        <f t="shared" si="18"/>
        <v>44</v>
      </c>
      <c r="N141" s="60">
        <v>19.3</v>
      </c>
      <c r="O141" s="64">
        <f t="shared" si="19"/>
        <v>19.3</v>
      </c>
      <c r="P141" s="67" t="str">
        <f t="shared" si="20"/>
        <v>VYHOVUJE</v>
      </c>
    </row>
    <row r="142" spans="1:16" ht="15.6">
      <c r="A142" s="75"/>
      <c r="B142" s="81">
        <v>136</v>
      </c>
      <c r="C142" s="40" t="s">
        <v>214</v>
      </c>
      <c r="D142" s="78">
        <v>1</v>
      </c>
      <c r="E142" s="79" t="s">
        <v>17</v>
      </c>
      <c r="F142" s="41" t="s">
        <v>215</v>
      </c>
      <c r="G142" s="151"/>
      <c r="H142" s="151"/>
      <c r="I142" s="151"/>
      <c r="J142" s="29">
        <f t="shared" si="16"/>
        <v>16</v>
      </c>
      <c r="K142" s="23">
        <f t="shared" si="17"/>
        <v>17.6</v>
      </c>
      <c r="L142" s="82">
        <v>16</v>
      </c>
      <c r="M142" s="82">
        <f t="shared" si="18"/>
        <v>17.6</v>
      </c>
      <c r="N142" s="63">
        <v>9.5</v>
      </c>
      <c r="O142" s="64">
        <f t="shared" si="19"/>
        <v>9.5</v>
      </c>
      <c r="P142" s="65" t="str">
        <f t="shared" si="20"/>
        <v>VYHOVUJE</v>
      </c>
    </row>
    <row r="143" spans="1:16" ht="15.6">
      <c r="A143" s="75"/>
      <c r="B143" s="81">
        <v>137</v>
      </c>
      <c r="C143" s="40" t="s">
        <v>39</v>
      </c>
      <c r="D143" s="78">
        <v>1</v>
      </c>
      <c r="E143" s="79" t="s">
        <v>17</v>
      </c>
      <c r="F143" s="41" t="s">
        <v>40</v>
      </c>
      <c r="G143" s="151"/>
      <c r="H143" s="151"/>
      <c r="I143" s="151"/>
      <c r="J143" s="29">
        <f t="shared" si="16"/>
        <v>15</v>
      </c>
      <c r="K143" s="25">
        <f t="shared" si="17"/>
        <v>16.5</v>
      </c>
      <c r="L143" s="82">
        <v>15</v>
      </c>
      <c r="M143" s="82">
        <f t="shared" si="18"/>
        <v>16.5</v>
      </c>
      <c r="N143" s="60">
        <v>13.8</v>
      </c>
      <c r="O143" s="66">
        <f t="shared" si="19"/>
        <v>13.8</v>
      </c>
      <c r="P143" s="67" t="str">
        <f t="shared" si="20"/>
        <v>VYHOVUJE</v>
      </c>
    </row>
    <row r="144" spans="1:16" ht="29.4" thickBot="1">
      <c r="A144" s="75"/>
      <c r="B144" s="83">
        <v>138</v>
      </c>
      <c r="C144" s="51" t="s">
        <v>216</v>
      </c>
      <c r="D144" s="107">
        <v>2</v>
      </c>
      <c r="E144" s="108" t="s">
        <v>23</v>
      </c>
      <c r="F144" s="109" t="s">
        <v>217</v>
      </c>
      <c r="G144" s="153"/>
      <c r="H144" s="153"/>
      <c r="I144" s="153"/>
      <c r="J144" s="31">
        <f t="shared" si="16"/>
        <v>200</v>
      </c>
      <c r="K144" s="27">
        <f t="shared" si="17"/>
        <v>220.00000000000003</v>
      </c>
      <c r="L144" s="25">
        <v>100</v>
      </c>
      <c r="M144" s="87">
        <f t="shared" si="18"/>
        <v>110.00000000000001</v>
      </c>
      <c r="N144" s="68">
        <v>20</v>
      </c>
      <c r="O144" s="69">
        <f t="shared" si="19"/>
        <v>40</v>
      </c>
      <c r="P144" s="70" t="str">
        <f t="shared" si="20"/>
        <v>VYHOVUJE</v>
      </c>
    </row>
    <row r="145" spans="1:17" ht="45" customHeight="1" thickTop="1">
      <c r="A145" s="88"/>
      <c r="B145" s="89">
        <v>139</v>
      </c>
      <c r="C145" s="52" t="s">
        <v>222</v>
      </c>
      <c r="D145" s="110">
        <v>30</v>
      </c>
      <c r="E145" s="111" t="s">
        <v>17</v>
      </c>
      <c r="F145" s="112" t="s">
        <v>233</v>
      </c>
      <c r="G145" s="152" t="s">
        <v>247</v>
      </c>
      <c r="H145" s="152" t="s">
        <v>242</v>
      </c>
      <c r="I145" s="151" t="s">
        <v>225</v>
      </c>
      <c r="J145" s="22">
        <f t="shared" si="16"/>
        <v>300</v>
      </c>
      <c r="K145" s="28">
        <f t="shared" si="17"/>
        <v>330</v>
      </c>
      <c r="L145" s="56">
        <v>10</v>
      </c>
      <c r="M145" s="93">
        <f t="shared" si="18"/>
        <v>11</v>
      </c>
      <c r="N145" s="60">
        <v>7.4</v>
      </c>
      <c r="O145" s="66">
        <f t="shared" si="19"/>
        <v>222</v>
      </c>
      <c r="P145" s="67" t="str">
        <f t="shared" si="20"/>
        <v>VYHOVUJE</v>
      </c>
      <c r="Q145" s="75"/>
    </row>
    <row r="146" spans="1:16" ht="86.4" customHeight="1">
      <c r="A146" s="75"/>
      <c r="B146" s="81">
        <v>140</v>
      </c>
      <c r="C146" s="40" t="s">
        <v>223</v>
      </c>
      <c r="D146" s="113">
        <v>1</v>
      </c>
      <c r="E146" s="114" t="s">
        <v>23</v>
      </c>
      <c r="F146" s="135" t="s">
        <v>250</v>
      </c>
      <c r="G146" s="151"/>
      <c r="H146" s="151"/>
      <c r="I146" s="151"/>
      <c r="J146" s="31">
        <f t="shared" si="16"/>
        <v>1600</v>
      </c>
      <c r="K146" s="23">
        <f t="shared" si="17"/>
        <v>1760.0000000000002</v>
      </c>
      <c r="L146" s="57">
        <v>1600</v>
      </c>
      <c r="M146" s="82">
        <f t="shared" si="18"/>
        <v>1760.0000000000002</v>
      </c>
      <c r="N146" s="60">
        <v>724</v>
      </c>
      <c r="O146" s="66">
        <f>D146*N146</f>
        <v>724</v>
      </c>
      <c r="P146" s="67" t="str">
        <f>IF(ISNUMBER(N146),IF(N146&gt;M146,"NEVYHOVUJE","VYHOVUJE")," ")</f>
        <v>VYHOVUJE</v>
      </c>
    </row>
    <row r="147" spans="1:16" ht="76.95" customHeight="1" thickBot="1">
      <c r="A147" s="75"/>
      <c r="B147" s="83">
        <v>141</v>
      </c>
      <c r="C147" s="42" t="s">
        <v>224</v>
      </c>
      <c r="D147" s="115">
        <v>1</v>
      </c>
      <c r="E147" s="116" t="s">
        <v>23</v>
      </c>
      <c r="F147" s="134" t="s">
        <v>249</v>
      </c>
      <c r="G147" s="153"/>
      <c r="H147" s="151"/>
      <c r="I147" s="151"/>
      <c r="J147" s="31">
        <f t="shared" si="16"/>
        <v>900</v>
      </c>
      <c r="K147" s="27">
        <f t="shared" si="17"/>
        <v>990.0000000000001</v>
      </c>
      <c r="L147" s="58">
        <v>900</v>
      </c>
      <c r="M147" s="86">
        <f t="shared" si="18"/>
        <v>990.0000000000001</v>
      </c>
      <c r="N147" s="68">
        <v>454</v>
      </c>
      <c r="O147" s="69">
        <f>D147*N147</f>
        <v>454</v>
      </c>
      <c r="P147" s="70" t="str">
        <f>IF(ISNUMBER(N147),IF(N147&gt;M147,"NEVYHOVUJE","VYHOVUJE")," ")</f>
        <v>VYHOVUJE</v>
      </c>
    </row>
    <row r="148" spans="1:16" ht="30" thickBot="1" thickTop="1">
      <c r="A148" s="75"/>
      <c r="B148" s="117">
        <v>142</v>
      </c>
      <c r="C148" s="59" t="s">
        <v>220</v>
      </c>
      <c r="D148" s="118">
        <v>5</v>
      </c>
      <c r="E148" s="119" t="s">
        <v>17</v>
      </c>
      <c r="F148" s="120" t="s">
        <v>219</v>
      </c>
      <c r="G148" s="121" t="s">
        <v>247</v>
      </c>
      <c r="H148" s="122" t="s">
        <v>243</v>
      </c>
      <c r="I148" s="122" t="s">
        <v>221</v>
      </c>
      <c r="J148" s="26">
        <f t="shared" si="16"/>
        <v>950</v>
      </c>
      <c r="K148" s="26">
        <f t="shared" si="17"/>
        <v>1045.0000000000002</v>
      </c>
      <c r="L148" s="26">
        <v>190</v>
      </c>
      <c r="M148" s="123">
        <f t="shared" si="18"/>
        <v>209.00000000000003</v>
      </c>
      <c r="N148" s="68">
        <v>209</v>
      </c>
      <c r="O148" s="69">
        <f>D148*N148</f>
        <v>1045</v>
      </c>
      <c r="P148" s="70" t="str">
        <f>IF(ISNUMBER(N148),IF(N148&gt;M148,"NEVYHOVUJE","VYHOVUJE")," ")</f>
        <v>VYHOVUJE</v>
      </c>
    </row>
    <row r="149" spans="1:17" ht="13.5" customHeight="1" thickBot="1" thickTop="1">
      <c r="A149" s="71"/>
      <c r="B149" s="71"/>
      <c r="C149" s="124"/>
      <c r="D149" s="71"/>
      <c r="E149" s="71"/>
      <c r="F149" s="124"/>
      <c r="G149" s="71"/>
      <c r="H149" s="71"/>
      <c r="I149" s="71"/>
      <c r="J149" s="71"/>
      <c r="K149" s="71"/>
      <c r="L149" s="71"/>
      <c r="M149" s="71"/>
      <c r="N149" s="71"/>
      <c r="O149" s="71"/>
      <c r="P149" s="125"/>
      <c r="Q149" s="71"/>
    </row>
    <row r="150" spans="1:16" ht="60.75" customHeight="1" thickBot="1" thickTop="1">
      <c r="A150" s="126"/>
      <c r="B150" s="136" t="s">
        <v>3</v>
      </c>
      <c r="C150" s="136"/>
      <c r="D150" s="136"/>
      <c r="E150" s="136"/>
      <c r="F150" s="136"/>
      <c r="G150" s="13"/>
      <c r="H150" s="127"/>
      <c r="I150" s="127"/>
      <c r="J150" s="127"/>
      <c r="K150" s="14"/>
      <c r="L150" s="39" t="s">
        <v>4</v>
      </c>
      <c r="M150" s="36" t="s">
        <v>5</v>
      </c>
      <c r="N150" s="145" t="s">
        <v>6</v>
      </c>
      <c r="O150" s="146"/>
      <c r="P150" s="147"/>
    </row>
    <row r="151" spans="1:16" ht="33" customHeight="1" thickBot="1" thickTop="1">
      <c r="A151" s="126"/>
      <c r="B151" s="137" t="s">
        <v>248</v>
      </c>
      <c r="C151" s="137"/>
      <c r="D151" s="137"/>
      <c r="E151" s="137"/>
      <c r="F151" s="137"/>
      <c r="G151" s="128"/>
      <c r="H151" s="15"/>
      <c r="I151" s="15"/>
      <c r="J151" s="15"/>
      <c r="K151" s="16"/>
      <c r="L151" s="17">
        <f>SUM(J7:J148)</f>
        <v>22165.5</v>
      </c>
      <c r="M151" s="18">
        <f>SUM(K7:K148)</f>
        <v>24382.04999999999</v>
      </c>
      <c r="N151" s="148">
        <f>SUM(O7:O148)</f>
        <v>14334.799999999994</v>
      </c>
      <c r="O151" s="149"/>
      <c r="P151" s="150"/>
    </row>
    <row r="152" spans="1:17" ht="39.75" customHeight="1" thickTop="1">
      <c r="A152" s="126"/>
      <c r="H152" s="20"/>
      <c r="I152" s="20"/>
      <c r="J152" s="20"/>
      <c r="K152" s="129"/>
      <c r="L152" s="129"/>
      <c r="M152" s="129"/>
      <c r="N152" s="130"/>
      <c r="O152" s="130"/>
      <c r="P152" s="130"/>
      <c r="Q152" s="130"/>
    </row>
    <row r="153" spans="1:17" ht="19.95" customHeight="1">
      <c r="A153" s="126"/>
      <c r="G153" s="19"/>
      <c r="H153" s="20"/>
      <c r="I153" s="20"/>
      <c r="J153" s="20"/>
      <c r="K153" s="129"/>
      <c r="L153" s="129"/>
      <c r="M153" s="21"/>
      <c r="N153" s="21"/>
      <c r="O153" s="21"/>
      <c r="P153" s="130"/>
      <c r="Q153" s="130"/>
    </row>
    <row r="154" spans="1:17" ht="71.25" customHeight="1">
      <c r="A154" s="126"/>
      <c r="H154" s="20"/>
      <c r="I154" s="20"/>
      <c r="J154" s="20"/>
      <c r="K154" s="129"/>
      <c r="L154" s="129"/>
      <c r="M154" s="21"/>
      <c r="N154" s="21"/>
      <c r="O154" s="21"/>
      <c r="P154" s="130"/>
      <c r="Q154" s="130"/>
    </row>
    <row r="155" spans="1:17" ht="36" customHeight="1">
      <c r="A155" s="126"/>
      <c r="H155" s="131"/>
      <c r="I155" s="131"/>
      <c r="J155" s="131"/>
      <c r="K155" s="131"/>
      <c r="L155" s="131"/>
      <c r="M155" s="129"/>
      <c r="N155" s="130"/>
      <c r="O155" s="130"/>
      <c r="P155" s="130"/>
      <c r="Q155" s="130"/>
    </row>
    <row r="156" spans="1:17" ht="14.25" customHeight="1">
      <c r="A156" s="126"/>
      <c r="B156" s="130"/>
      <c r="C156" s="129"/>
      <c r="D156" s="132"/>
      <c r="E156" s="133"/>
      <c r="F156" s="129"/>
      <c r="G156" s="129"/>
      <c r="H156" s="130"/>
      <c r="I156" s="130"/>
      <c r="J156" s="129"/>
      <c r="K156" s="129"/>
      <c r="L156" s="129"/>
      <c r="M156" s="129"/>
      <c r="N156" s="130"/>
      <c r="O156" s="130"/>
      <c r="P156" s="130"/>
      <c r="Q156" s="130"/>
    </row>
    <row r="157" spans="1:17" ht="14.25" customHeight="1">
      <c r="A157" s="126"/>
      <c r="B157" s="130"/>
      <c r="C157" s="129"/>
      <c r="D157" s="132"/>
      <c r="E157" s="133"/>
      <c r="F157" s="129"/>
      <c r="G157" s="129"/>
      <c r="H157" s="130"/>
      <c r="I157" s="130"/>
      <c r="J157" s="129"/>
      <c r="K157" s="129"/>
      <c r="L157" s="129"/>
      <c r="M157" s="129"/>
      <c r="N157" s="130"/>
      <c r="O157" s="130"/>
      <c r="P157" s="130"/>
      <c r="Q157" s="130"/>
    </row>
    <row r="158" spans="1:17" ht="14.25" customHeight="1">
      <c r="A158" s="126"/>
      <c r="B158" s="130"/>
      <c r="C158" s="129"/>
      <c r="D158" s="132"/>
      <c r="E158" s="133"/>
      <c r="F158" s="129"/>
      <c r="G158" s="129"/>
      <c r="H158" s="130"/>
      <c r="I158" s="130"/>
      <c r="J158" s="129"/>
      <c r="K158" s="129"/>
      <c r="L158" s="129"/>
      <c r="M158" s="129"/>
      <c r="N158" s="130"/>
      <c r="O158" s="130"/>
      <c r="P158" s="130"/>
      <c r="Q158" s="130"/>
    </row>
    <row r="159" spans="1:17" ht="14.25" customHeight="1">
      <c r="A159" s="126"/>
      <c r="B159" s="130"/>
      <c r="C159" s="129"/>
      <c r="D159" s="132"/>
      <c r="E159" s="133"/>
      <c r="F159" s="129"/>
      <c r="G159" s="129"/>
      <c r="H159" s="130"/>
      <c r="I159" s="130"/>
      <c r="J159" s="129"/>
      <c r="K159" s="129"/>
      <c r="L159" s="129"/>
      <c r="M159" s="129"/>
      <c r="N159" s="130"/>
      <c r="O159" s="130"/>
      <c r="P159" s="130"/>
      <c r="Q159" s="130"/>
    </row>
    <row r="160" spans="3:12" ht="15">
      <c r="C160" s="1"/>
      <c r="D160" s="1"/>
      <c r="E160" s="1"/>
      <c r="F160" s="1"/>
      <c r="G160" s="1"/>
      <c r="I160" s="1"/>
      <c r="J160" s="1"/>
      <c r="K160" s="1"/>
      <c r="L160" s="1"/>
    </row>
    <row r="161" spans="3:12" ht="15">
      <c r="C161" s="1"/>
      <c r="D161" s="1"/>
      <c r="E161" s="1"/>
      <c r="F161" s="1"/>
      <c r="G161" s="1"/>
      <c r="I161" s="1"/>
      <c r="J161" s="1"/>
      <c r="K161" s="1"/>
      <c r="L161" s="1"/>
    </row>
    <row r="162" spans="3:12" ht="15">
      <c r="C162" s="1"/>
      <c r="D162" s="1"/>
      <c r="E162" s="1"/>
      <c r="F162" s="1"/>
      <c r="G162" s="1"/>
      <c r="I162" s="1"/>
      <c r="J162" s="1"/>
      <c r="K162" s="1"/>
      <c r="L162" s="1"/>
    </row>
    <row r="163" spans="3:12" ht="15">
      <c r="C163" s="1"/>
      <c r="D163" s="1"/>
      <c r="E163" s="1"/>
      <c r="F163" s="1"/>
      <c r="G163" s="1"/>
      <c r="I163" s="1"/>
      <c r="J163" s="1"/>
      <c r="K163" s="1"/>
      <c r="L163" s="1"/>
    </row>
    <row r="164" spans="3:12" ht="15">
      <c r="C164" s="1"/>
      <c r="D164" s="1"/>
      <c r="E164" s="1"/>
      <c r="F164" s="1"/>
      <c r="G164" s="1"/>
      <c r="I164" s="1"/>
      <c r="J164" s="1"/>
      <c r="K164" s="1"/>
      <c r="L164" s="1"/>
    </row>
    <row r="165" spans="3:12" ht="15">
      <c r="C165" s="1"/>
      <c r="D165" s="1"/>
      <c r="E165" s="1"/>
      <c r="F165" s="1"/>
      <c r="G165" s="1"/>
      <c r="I165" s="1"/>
      <c r="J165" s="1"/>
      <c r="K165" s="1"/>
      <c r="L165" s="1"/>
    </row>
    <row r="166" spans="3:12" ht="15">
      <c r="C166" s="1"/>
      <c r="D166" s="1"/>
      <c r="E166" s="1"/>
      <c r="F166" s="1"/>
      <c r="G166" s="1"/>
      <c r="I166" s="1"/>
      <c r="J166" s="1"/>
      <c r="K166" s="1"/>
      <c r="L166" s="1"/>
    </row>
    <row r="167" spans="3:12" ht="15">
      <c r="C167" s="1"/>
      <c r="D167" s="1"/>
      <c r="E167" s="1"/>
      <c r="F167" s="1"/>
      <c r="G167" s="1"/>
      <c r="I167" s="1"/>
      <c r="J167" s="1"/>
      <c r="K167" s="1"/>
      <c r="L167" s="1"/>
    </row>
    <row r="168" spans="3:12" ht="15">
      <c r="C168" s="1"/>
      <c r="D168" s="1"/>
      <c r="E168" s="1"/>
      <c r="F168" s="1"/>
      <c r="G168" s="1"/>
      <c r="I168" s="1"/>
      <c r="J168" s="1"/>
      <c r="K168" s="1"/>
      <c r="L168" s="1"/>
    </row>
    <row r="169" spans="3:12" ht="15">
      <c r="C169" s="1"/>
      <c r="D169" s="1"/>
      <c r="E169" s="1"/>
      <c r="F169" s="1"/>
      <c r="G169" s="1"/>
      <c r="I169" s="1"/>
      <c r="J169" s="1"/>
      <c r="K169" s="1"/>
      <c r="L169" s="1"/>
    </row>
    <row r="170" spans="3:12" ht="15">
      <c r="C170" s="1"/>
      <c r="D170" s="1"/>
      <c r="E170" s="1"/>
      <c r="F170" s="1"/>
      <c r="G170" s="1"/>
      <c r="I170" s="1"/>
      <c r="J170" s="1"/>
      <c r="K170" s="1"/>
      <c r="L170" s="1"/>
    </row>
    <row r="171" spans="3:12" ht="15">
      <c r="C171" s="1"/>
      <c r="D171" s="1"/>
      <c r="E171" s="1"/>
      <c r="F171" s="1"/>
      <c r="G171" s="1"/>
      <c r="I171" s="1"/>
      <c r="J171" s="1"/>
      <c r="K171" s="1"/>
      <c r="L171" s="1"/>
    </row>
    <row r="172" spans="3:12" ht="15">
      <c r="C172" s="1"/>
      <c r="D172" s="1"/>
      <c r="E172" s="1"/>
      <c r="F172" s="1"/>
      <c r="G172" s="1"/>
      <c r="I172" s="1"/>
      <c r="J172" s="1"/>
      <c r="K172" s="1"/>
      <c r="L172" s="1"/>
    </row>
    <row r="173" spans="3:12" ht="15">
      <c r="C173" s="1"/>
      <c r="D173" s="1"/>
      <c r="E173" s="1"/>
      <c r="F173" s="1"/>
      <c r="G173" s="1"/>
      <c r="I173" s="1"/>
      <c r="J173" s="1"/>
      <c r="K173" s="1"/>
      <c r="L173" s="1"/>
    </row>
    <row r="174" spans="3:12" ht="15">
      <c r="C174" s="1"/>
      <c r="D174" s="1"/>
      <c r="E174" s="1"/>
      <c r="F174" s="1"/>
      <c r="G174" s="1"/>
      <c r="I174" s="1"/>
      <c r="J174" s="1"/>
      <c r="K174" s="1"/>
      <c r="L174" s="1"/>
    </row>
    <row r="175" spans="3:12" ht="15">
      <c r="C175" s="1"/>
      <c r="D175" s="1"/>
      <c r="E175" s="1"/>
      <c r="F175" s="1"/>
      <c r="G175" s="1"/>
      <c r="I175" s="1"/>
      <c r="J175" s="1"/>
      <c r="K175" s="1"/>
      <c r="L175" s="1"/>
    </row>
    <row r="176" spans="3:12" ht="15">
      <c r="C176" s="1"/>
      <c r="D176" s="1"/>
      <c r="E176" s="1"/>
      <c r="F176" s="1"/>
      <c r="G176" s="1"/>
      <c r="I176" s="1"/>
      <c r="J176" s="1"/>
      <c r="K176" s="1"/>
      <c r="L176" s="1"/>
    </row>
    <row r="177" spans="3:12" ht="15">
      <c r="C177" s="1"/>
      <c r="D177" s="1"/>
      <c r="E177" s="1"/>
      <c r="F177" s="1"/>
      <c r="G177" s="1"/>
      <c r="I177" s="1"/>
      <c r="J177" s="1"/>
      <c r="K177" s="1"/>
      <c r="L177" s="1"/>
    </row>
    <row r="178" spans="3:12" ht="15">
      <c r="C178" s="1"/>
      <c r="D178" s="1"/>
      <c r="E178" s="1"/>
      <c r="F178" s="1"/>
      <c r="G178" s="1"/>
      <c r="I178" s="1"/>
      <c r="J178" s="1"/>
      <c r="K178" s="1"/>
      <c r="L178" s="1"/>
    </row>
    <row r="179" spans="3:12" ht="15">
      <c r="C179" s="1"/>
      <c r="D179" s="1"/>
      <c r="E179" s="1"/>
      <c r="F179" s="1"/>
      <c r="G179" s="1"/>
      <c r="I179" s="1"/>
      <c r="J179" s="1"/>
      <c r="K179" s="1"/>
      <c r="L179" s="1"/>
    </row>
    <row r="180" spans="3:12" ht="15">
      <c r="C180" s="1"/>
      <c r="D180" s="1"/>
      <c r="E180" s="1"/>
      <c r="F180" s="1"/>
      <c r="G180" s="1"/>
      <c r="I180" s="1"/>
      <c r="J180" s="1"/>
      <c r="K180" s="1"/>
      <c r="L180" s="1"/>
    </row>
    <row r="181" spans="3:12" ht="15">
      <c r="C181" s="1"/>
      <c r="D181" s="1"/>
      <c r="E181" s="1"/>
      <c r="F181" s="1"/>
      <c r="G181" s="1"/>
      <c r="I181" s="1"/>
      <c r="J181" s="1"/>
      <c r="K181" s="1"/>
      <c r="L181" s="1"/>
    </row>
    <row r="182" spans="3:12" ht="15">
      <c r="C182" s="1"/>
      <c r="D182" s="1"/>
      <c r="E182" s="1"/>
      <c r="F182" s="1"/>
      <c r="G182" s="1"/>
      <c r="I182" s="1"/>
      <c r="J182" s="1"/>
      <c r="K182" s="1"/>
      <c r="L182" s="1"/>
    </row>
    <row r="183" spans="3:12" ht="15">
      <c r="C183" s="1"/>
      <c r="D183" s="1"/>
      <c r="E183" s="1"/>
      <c r="F183" s="1"/>
      <c r="G183" s="1"/>
      <c r="I183" s="1"/>
      <c r="J183" s="1"/>
      <c r="K183" s="1"/>
      <c r="L183" s="1"/>
    </row>
    <row r="184" spans="3:12" ht="15">
      <c r="C184" s="1"/>
      <c r="D184" s="1"/>
      <c r="E184" s="1"/>
      <c r="F184" s="1"/>
      <c r="G184" s="1"/>
      <c r="I184" s="1"/>
      <c r="J184" s="1"/>
      <c r="K184" s="1"/>
      <c r="L184" s="1"/>
    </row>
    <row r="185" spans="3:12" ht="15">
      <c r="C185" s="1"/>
      <c r="D185" s="1"/>
      <c r="E185" s="1"/>
      <c r="F185" s="1"/>
      <c r="G185" s="1"/>
      <c r="I185" s="1"/>
      <c r="J185" s="1"/>
      <c r="K185" s="1"/>
      <c r="L185" s="1"/>
    </row>
    <row r="186" spans="3:12" ht="15">
      <c r="C186" s="1"/>
      <c r="D186" s="1"/>
      <c r="E186" s="1"/>
      <c r="F186" s="1"/>
      <c r="G186" s="1"/>
      <c r="I186" s="1"/>
      <c r="J186" s="1"/>
      <c r="K186" s="1"/>
      <c r="L186" s="1"/>
    </row>
    <row r="187" spans="3:12" ht="15">
      <c r="C187" s="1"/>
      <c r="D187" s="1"/>
      <c r="E187" s="1"/>
      <c r="F187" s="1"/>
      <c r="G187" s="1"/>
      <c r="I187" s="1"/>
      <c r="J187" s="1"/>
      <c r="K187" s="1"/>
      <c r="L187" s="1"/>
    </row>
    <row r="188" spans="3:12" ht="15">
      <c r="C188" s="1"/>
      <c r="D188" s="1"/>
      <c r="E188" s="1"/>
      <c r="F188" s="1"/>
      <c r="G188" s="1"/>
      <c r="I188" s="1"/>
      <c r="J188" s="1"/>
      <c r="K188" s="1"/>
      <c r="L188" s="1"/>
    </row>
    <row r="189" spans="3:12" ht="15">
      <c r="C189" s="1"/>
      <c r="D189" s="1"/>
      <c r="E189" s="1"/>
      <c r="F189" s="1"/>
      <c r="G189" s="1"/>
      <c r="I189" s="1"/>
      <c r="J189" s="1"/>
      <c r="K189" s="1"/>
      <c r="L189" s="1"/>
    </row>
    <row r="190" spans="3:12" ht="15">
      <c r="C190" s="1"/>
      <c r="D190" s="1"/>
      <c r="E190" s="1"/>
      <c r="F190" s="1"/>
      <c r="G190" s="1"/>
      <c r="I190" s="1"/>
      <c r="J190" s="1"/>
      <c r="K190" s="1"/>
      <c r="L190" s="1"/>
    </row>
    <row r="191" spans="3:12" ht="15">
      <c r="C191" s="1"/>
      <c r="D191" s="1"/>
      <c r="E191" s="1"/>
      <c r="F191" s="1"/>
      <c r="G191" s="1"/>
      <c r="I191" s="1"/>
      <c r="J191" s="1"/>
      <c r="K191" s="1"/>
      <c r="L191" s="1"/>
    </row>
    <row r="192" spans="3:12" ht="15">
      <c r="C192" s="1"/>
      <c r="D192" s="1"/>
      <c r="E192" s="1"/>
      <c r="F192" s="1"/>
      <c r="G192" s="1"/>
      <c r="I192" s="1"/>
      <c r="J192" s="1"/>
      <c r="K192" s="1"/>
      <c r="L192" s="1"/>
    </row>
    <row r="193" spans="3:12" ht="15">
      <c r="C193" s="1"/>
      <c r="D193" s="1"/>
      <c r="E193" s="1"/>
      <c r="F193" s="1"/>
      <c r="G193" s="1"/>
      <c r="I193" s="1"/>
      <c r="J193" s="1"/>
      <c r="K193" s="1"/>
      <c r="L193" s="1"/>
    </row>
    <row r="194" spans="3:12" ht="15">
      <c r="C194" s="1"/>
      <c r="D194" s="1"/>
      <c r="E194" s="1"/>
      <c r="F194" s="1"/>
      <c r="G194" s="1"/>
      <c r="I194" s="1"/>
      <c r="J194" s="1"/>
      <c r="K194" s="1"/>
      <c r="L194" s="1"/>
    </row>
    <row r="195" spans="3:12" ht="15">
      <c r="C195" s="1"/>
      <c r="D195" s="1"/>
      <c r="E195" s="1"/>
      <c r="F195" s="1"/>
      <c r="G195" s="1"/>
      <c r="I195" s="1"/>
      <c r="J195" s="1"/>
      <c r="K195" s="1"/>
      <c r="L195" s="1"/>
    </row>
    <row r="196" spans="3:12" ht="15">
      <c r="C196" s="1"/>
      <c r="D196" s="1"/>
      <c r="E196" s="1"/>
      <c r="F196" s="1"/>
      <c r="G196" s="1"/>
      <c r="I196" s="1"/>
      <c r="J196" s="1"/>
      <c r="K196" s="1"/>
      <c r="L196" s="1"/>
    </row>
    <row r="197" spans="3:12" ht="15">
      <c r="C197" s="1"/>
      <c r="D197" s="1"/>
      <c r="E197" s="1"/>
      <c r="F197" s="1"/>
      <c r="G197" s="1"/>
      <c r="I197" s="1"/>
      <c r="J197" s="1"/>
      <c r="K197" s="1"/>
      <c r="L197" s="1"/>
    </row>
    <row r="198" spans="3:12" ht="15">
      <c r="C198" s="1"/>
      <c r="D198" s="1"/>
      <c r="E198" s="1"/>
      <c r="F198" s="1"/>
      <c r="G198" s="1"/>
      <c r="I198" s="1"/>
      <c r="J198" s="1"/>
      <c r="K198" s="1"/>
      <c r="L198" s="1"/>
    </row>
    <row r="199" spans="3:12" ht="15">
      <c r="C199" s="1"/>
      <c r="D199" s="1"/>
      <c r="E199" s="1"/>
      <c r="F199" s="1"/>
      <c r="G199" s="1"/>
      <c r="I199" s="1"/>
      <c r="J199" s="1"/>
      <c r="K199" s="1"/>
      <c r="L199" s="1"/>
    </row>
    <row r="200" spans="3:12" ht="15">
      <c r="C200" s="1"/>
      <c r="D200" s="1"/>
      <c r="E200" s="1"/>
      <c r="F200" s="1"/>
      <c r="G200" s="1"/>
      <c r="I200" s="1"/>
      <c r="J200" s="1"/>
      <c r="K200" s="1"/>
      <c r="L200" s="1"/>
    </row>
    <row r="201" spans="3:12" ht="15">
      <c r="C201" s="1"/>
      <c r="D201" s="1"/>
      <c r="E201" s="1"/>
      <c r="F201" s="1"/>
      <c r="G201" s="1"/>
      <c r="I201" s="1"/>
      <c r="J201" s="1"/>
      <c r="K201" s="1"/>
      <c r="L201" s="1"/>
    </row>
    <row r="202" spans="3:12" ht="15">
      <c r="C202" s="1"/>
      <c r="D202" s="1"/>
      <c r="E202" s="1"/>
      <c r="F202" s="1"/>
      <c r="G202" s="1"/>
      <c r="I202" s="1"/>
      <c r="J202" s="1"/>
      <c r="K202" s="1"/>
      <c r="L202" s="1"/>
    </row>
    <row r="203" spans="3:12" ht="15">
      <c r="C203" s="1"/>
      <c r="D203" s="1"/>
      <c r="E203" s="1"/>
      <c r="F203" s="1"/>
      <c r="G203" s="1"/>
      <c r="I203" s="1"/>
      <c r="J203" s="1"/>
      <c r="K203" s="1"/>
      <c r="L203" s="1"/>
    </row>
    <row r="204" spans="3:12" ht="15">
      <c r="C204" s="1"/>
      <c r="D204" s="1"/>
      <c r="E204" s="1"/>
      <c r="F204" s="1"/>
      <c r="G204" s="1"/>
      <c r="I204" s="1"/>
      <c r="J204" s="1"/>
      <c r="K204" s="1"/>
      <c r="L204" s="1"/>
    </row>
    <row r="205" spans="3:12" ht="15">
      <c r="C205" s="1"/>
      <c r="D205" s="1"/>
      <c r="E205" s="1"/>
      <c r="F205" s="1"/>
      <c r="G205" s="1"/>
      <c r="I205" s="1"/>
      <c r="J205" s="1"/>
      <c r="K205" s="1"/>
      <c r="L205" s="1"/>
    </row>
    <row r="206" spans="3:12" ht="15">
      <c r="C206" s="1"/>
      <c r="D206" s="1"/>
      <c r="E206" s="1"/>
      <c r="F206" s="1"/>
      <c r="G206" s="1"/>
      <c r="I206" s="1"/>
      <c r="J206" s="1"/>
      <c r="K206" s="1"/>
      <c r="L206" s="1"/>
    </row>
    <row r="207" spans="3:12" ht="15">
      <c r="C207" s="1"/>
      <c r="D207" s="1"/>
      <c r="E207" s="1"/>
      <c r="F207" s="1"/>
      <c r="G207" s="1"/>
      <c r="I207" s="1"/>
      <c r="J207" s="1"/>
      <c r="K207" s="1"/>
      <c r="L207" s="1"/>
    </row>
    <row r="208" spans="3:12" ht="15">
      <c r="C208" s="1"/>
      <c r="D208" s="1"/>
      <c r="E208" s="1"/>
      <c r="F208" s="1"/>
      <c r="G208" s="1"/>
      <c r="I208" s="1"/>
      <c r="J208" s="1"/>
      <c r="K208" s="1"/>
      <c r="L208" s="1"/>
    </row>
    <row r="209" spans="3:12" ht="15">
      <c r="C209" s="1"/>
      <c r="D209" s="1"/>
      <c r="E209" s="1"/>
      <c r="F209" s="1"/>
      <c r="G209" s="1"/>
      <c r="I209" s="1"/>
      <c r="J209" s="1"/>
      <c r="K209" s="1"/>
      <c r="L209" s="1"/>
    </row>
    <row r="210" spans="3:12" ht="15">
      <c r="C210" s="1"/>
      <c r="D210" s="1"/>
      <c r="E210" s="1"/>
      <c r="F210" s="1"/>
      <c r="G210" s="1"/>
      <c r="I210" s="1"/>
      <c r="J210" s="1"/>
      <c r="K210" s="1"/>
      <c r="L210" s="1"/>
    </row>
    <row r="211" spans="3:12" ht="15">
      <c r="C211" s="1"/>
      <c r="D211" s="1"/>
      <c r="E211" s="1"/>
      <c r="F211" s="1"/>
      <c r="G211" s="1"/>
      <c r="I211" s="1"/>
      <c r="J211" s="1"/>
      <c r="K211" s="1"/>
      <c r="L211" s="1"/>
    </row>
    <row r="212" spans="3:12" ht="15">
      <c r="C212" s="1"/>
      <c r="D212" s="1"/>
      <c r="E212" s="1"/>
      <c r="F212" s="1"/>
      <c r="G212" s="1"/>
      <c r="I212" s="1"/>
      <c r="J212" s="1"/>
      <c r="K212" s="1"/>
      <c r="L212" s="1"/>
    </row>
    <row r="213" spans="3:12" ht="15">
      <c r="C213" s="1"/>
      <c r="D213" s="1"/>
      <c r="E213" s="1"/>
      <c r="F213" s="1"/>
      <c r="G213" s="1"/>
      <c r="I213" s="1"/>
      <c r="J213" s="1"/>
      <c r="K213" s="1"/>
      <c r="L213" s="1"/>
    </row>
    <row r="214" spans="3:12" ht="15">
      <c r="C214" s="1"/>
      <c r="D214" s="1"/>
      <c r="E214" s="1"/>
      <c r="F214" s="1"/>
      <c r="G214" s="1"/>
      <c r="I214" s="1"/>
      <c r="J214" s="1"/>
      <c r="K214" s="1"/>
      <c r="L214" s="1"/>
    </row>
    <row r="215" spans="3:12" ht="15">
      <c r="C215" s="1"/>
      <c r="D215" s="1"/>
      <c r="E215" s="1"/>
      <c r="F215" s="1"/>
      <c r="G215" s="1"/>
      <c r="I215" s="1"/>
      <c r="J215" s="1"/>
      <c r="K215" s="1"/>
      <c r="L215" s="1"/>
    </row>
    <row r="216" spans="3:12" ht="15">
      <c r="C216" s="1"/>
      <c r="D216" s="1"/>
      <c r="E216" s="1"/>
      <c r="F216" s="1"/>
      <c r="G216" s="1"/>
      <c r="I216" s="1"/>
      <c r="J216" s="1"/>
      <c r="K216" s="1"/>
      <c r="L216" s="1"/>
    </row>
    <row r="217" spans="3:12" ht="15">
      <c r="C217" s="1"/>
      <c r="D217" s="1"/>
      <c r="E217" s="1"/>
      <c r="F217" s="1"/>
      <c r="G217" s="1"/>
      <c r="I217" s="1"/>
      <c r="J217" s="1"/>
      <c r="K217" s="1"/>
      <c r="L217" s="1"/>
    </row>
    <row r="218" spans="3:12" ht="15">
      <c r="C218" s="1"/>
      <c r="D218" s="1"/>
      <c r="E218" s="1"/>
      <c r="F218" s="1"/>
      <c r="G218" s="1"/>
      <c r="I218" s="1"/>
      <c r="J218" s="1"/>
      <c r="K218" s="1"/>
      <c r="L218" s="1"/>
    </row>
    <row r="219" spans="3:12" ht="15">
      <c r="C219" s="1"/>
      <c r="D219" s="1"/>
      <c r="E219" s="1"/>
      <c r="F219" s="1"/>
      <c r="G219" s="1"/>
      <c r="I219" s="1"/>
      <c r="J219" s="1"/>
      <c r="K219" s="1"/>
      <c r="L219" s="1"/>
    </row>
    <row r="220" spans="3:12" ht="15">
      <c r="C220" s="1"/>
      <c r="D220" s="1"/>
      <c r="E220" s="1"/>
      <c r="F220" s="1"/>
      <c r="G220" s="1"/>
      <c r="I220" s="1"/>
      <c r="J220" s="1"/>
      <c r="K220" s="1"/>
      <c r="L220" s="1"/>
    </row>
    <row r="221" spans="3:12" ht="15">
      <c r="C221" s="1"/>
      <c r="D221" s="1"/>
      <c r="E221" s="1"/>
      <c r="F221" s="1"/>
      <c r="G221" s="1"/>
      <c r="I221" s="1"/>
      <c r="J221" s="1"/>
      <c r="K221" s="1"/>
      <c r="L221" s="1"/>
    </row>
    <row r="222" spans="3:12" ht="15">
      <c r="C222" s="1"/>
      <c r="D222" s="1"/>
      <c r="E222" s="1"/>
      <c r="F222" s="1"/>
      <c r="G222" s="1"/>
      <c r="I222" s="1"/>
      <c r="J222" s="1"/>
      <c r="K222" s="1"/>
      <c r="L222" s="1"/>
    </row>
    <row r="223" spans="3:12" ht="15">
      <c r="C223" s="1"/>
      <c r="D223" s="1"/>
      <c r="E223" s="1"/>
      <c r="F223" s="1"/>
      <c r="G223" s="1"/>
      <c r="I223" s="1"/>
      <c r="J223" s="1"/>
      <c r="K223" s="1"/>
      <c r="L223" s="1"/>
    </row>
    <row r="224" spans="3:12" ht="15">
      <c r="C224" s="1"/>
      <c r="D224" s="1"/>
      <c r="E224" s="1"/>
      <c r="F224" s="1"/>
      <c r="G224" s="1"/>
      <c r="I224" s="1"/>
      <c r="J224" s="1"/>
      <c r="K224" s="1"/>
      <c r="L224" s="1"/>
    </row>
    <row r="225" spans="3:12" ht="15">
      <c r="C225" s="1"/>
      <c r="D225" s="1"/>
      <c r="E225" s="1"/>
      <c r="F225" s="1"/>
      <c r="G225" s="1"/>
      <c r="I225" s="1"/>
      <c r="J225" s="1"/>
      <c r="K225" s="1"/>
      <c r="L225" s="1"/>
    </row>
    <row r="226" spans="3:12" ht="15">
      <c r="C226" s="1"/>
      <c r="D226" s="1"/>
      <c r="E226" s="1"/>
      <c r="F226" s="1"/>
      <c r="G226" s="1"/>
      <c r="I226" s="1"/>
      <c r="J226" s="1"/>
      <c r="K226" s="1"/>
      <c r="L226" s="1"/>
    </row>
    <row r="227" spans="3:12" ht="15">
      <c r="C227" s="1"/>
      <c r="D227" s="1"/>
      <c r="E227" s="1"/>
      <c r="F227" s="1"/>
      <c r="G227" s="1"/>
      <c r="I227" s="1"/>
      <c r="J227" s="1"/>
      <c r="K227" s="1"/>
      <c r="L227" s="1"/>
    </row>
    <row r="228" spans="3:12" ht="15">
      <c r="C228" s="1"/>
      <c r="D228" s="1"/>
      <c r="E228" s="1"/>
      <c r="F228" s="1"/>
      <c r="G228" s="1"/>
      <c r="I228" s="1"/>
      <c r="J228" s="1"/>
      <c r="K228" s="1"/>
      <c r="L228" s="1"/>
    </row>
    <row r="229" spans="3:12" ht="15">
      <c r="C229" s="1"/>
      <c r="D229" s="1"/>
      <c r="E229" s="1"/>
      <c r="F229" s="1"/>
      <c r="G229" s="1"/>
      <c r="I229" s="1"/>
      <c r="J229" s="1"/>
      <c r="K229" s="1"/>
      <c r="L229" s="1"/>
    </row>
    <row r="230" spans="3:12" ht="15">
      <c r="C230" s="1"/>
      <c r="D230" s="1"/>
      <c r="E230" s="1"/>
      <c r="F230" s="1"/>
      <c r="G230" s="1"/>
      <c r="I230" s="1"/>
      <c r="J230" s="1"/>
      <c r="K230" s="1"/>
      <c r="L230" s="1"/>
    </row>
    <row r="231" spans="3:12" ht="15">
      <c r="C231" s="1"/>
      <c r="D231" s="1"/>
      <c r="E231" s="1"/>
      <c r="F231" s="1"/>
      <c r="G231" s="1"/>
      <c r="I231" s="1"/>
      <c r="J231" s="1"/>
      <c r="K231" s="1"/>
      <c r="L231" s="1"/>
    </row>
    <row r="232" spans="3:12" ht="15">
      <c r="C232" s="1"/>
      <c r="D232" s="1"/>
      <c r="E232" s="1"/>
      <c r="F232" s="1"/>
      <c r="G232" s="1"/>
      <c r="I232" s="1"/>
      <c r="J232" s="1"/>
      <c r="K232" s="1"/>
      <c r="L232" s="1"/>
    </row>
    <row r="233" spans="3:12" ht="15">
      <c r="C233" s="1"/>
      <c r="D233" s="1"/>
      <c r="E233" s="1"/>
      <c r="F233" s="1"/>
      <c r="G233" s="1"/>
      <c r="I233" s="1"/>
      <c r="J233" s="1"/>
      <c r="K233" s="1"/>
      <c r="L233" s="1"/>
    </row>
    <row r="234" spans="3:12" ht="15">
      <c r="C234" s="1"/>
      <c r="D234" s="1"/>
      <c r="E234" s="1"/>
      <c r="F234" s="1"/>
      <c r="G234" s="1"/>
      <c r="I234" s="1"/>
      <c r="J234" s="1"/>
      <c r="K234" s="1"/>
      <c r="L234" s="1"/>
    </row>
    <row r="235" spans="3:12" ht="15">
      <c r="C235" s="1"/>
      <c r="D235" s="1"/>
      <c r="E235" s="1"/>
      <c r="F235" s="1"/>
      <c r="G235" s="1"/>
      <c r="I235" s="1"/>
      <c r="J235" s="1"/>
      <c r="K235" s="1"/>
      <c r="L235" s="1"/>
    </row>
    <row r="236" spans="3:12" ht="15">
      <c r="C236" s="1"/>
      <c r="D236" s="1"/>
      <c r="E236" s="1"/>
      <c r="F236" s="1"/>
      <c r="G236" s="1"/>
      <c r="I236" s="1"/>
      <c r="J236" s="1"/>
      <c r="K236" s="1"/>
      <c r="L236" s="1"/>
    </row>
    <row r="237" spans="3:12" ht="15">
      <c r="C237" s="1"/>
      <c r="D237" s="1"/>
      <c r="E237" s="1"/>
      <c r="F237" s="1"/>
      <c r="G237" s="1"/>
      <c r="I237" s="1"/>
      <c r="J237" s="1"/>
      <c r="K237" s="1"/>
      <c r="L237" s="1"/>
    </row>
    <row r="238" spans="3:12" ht="15">
      <c r="C238" s="1"/>
      <c r="D238" s="1"/>
      <c r="E238" s="1"/>
      <c r="F238" s="1"/>
      <c r="G238" s="1"/>
      <c r="I238" s="1"/>
      <c r="J238" s="1"/>
      <c r="K238" s="1"/>
      <c r="L238" s="1"/>
    </row>
    <row r="239" spans="3:12" ht="15">
      <c r="C239" s="1"/>
      <c r="D239" s="1"/>
      <c r="E239" s="1"/>
      <c r="F239" s="1"/>
      <c r="G239" s="1"/>
      <c r="I239" s="1"/>
      <c r="J239" s="1"/>
      <c r="K239" s="1"/>
      <c r="L239" s="1"/>
    </row>
    <row r="240" spans="3:12" ht="15">
      <c r="C240" s="1"/>
      <c r="D240" s="1"/>
      <c r="E240" s="1"/>
      <c r="F240" s="1"/>
      <c r="G240" s="1"/>
      <c r="I240" s="1"/>
      <c r="J240" s="1"/>
      <c r="K240" s="1"/>
      <c r="L240" s="1"/>
    </row>
    <row r="241" spans="3:12" ht="15">
      <c r="C241" s="1"/>
      <c r="D241" s="1"/>
      <c r="E241" s="1"/>
      <c r="F241" s="1"/>
      <c r="G241" s="1"/>
      <c r="I241" s="1"/>
      <c r="J241" s="1"/>
      <c r="K241" s="1"/>
      <c r="L241" s="1"/>
    </row>
    <row r="242" spans="3:12" ht="15">
      <c r="C242" s="1"/>
      <c r="D242" s="1"/>
      <c r="E242" s="1"/>
      <c r="F242" s="1"/>
      <c r="G242" s="1"/>
      <c r="I242" s="1"/>
      <c r="J242" s="1"/>
      <c r="K242" s="1"/>
      <c r="L242" s="1"/>
    </row>
    <row r="243" spans="3:12" ht="15">
      <c r="C243" s="1"/>
      <c r="D243" s="1"/>
      <c r="E243" s="1"/>
      <c r="F243" s="1"/>
      <c r="G243" s="1"/>
      <c r="I243" s="1"/>
      <c r="J243" s="1"/>
      <c r="K243" s="1"/>
      <c r="L243" s="1"/>
    </row>
    <row r="244" spans="3:12" ht="15">
      <c r="C244" s="1"/>
      <c r="D244" s="1"/>
      <c r="E244" s="1"/>
      <c r="F244" s="1"/>
      <c r="G244" s="1"/>
      <c r="I244" s="1"/>
      <c r="J244" s="1"/>
      <c r="K244" s="1"/>
      <c r="L244" s="1"/>
    </row>
    <row r="245" spans="3:12" ht="15">
      <c r="C245" s="1"/>
      <c r="D245" s="1"/>
      <c r="E245" s="1"/>
      <c r="F245" s="1"/>
      <c r="G245" s="1"/>
      <c r="I245" s="1"/>
      <c r="J245" s="1"/>
      <c r="K245" s="1"/>
      <c r="L245" s="1"/>
    </row>
    <row r="246" spans="3:12" ht="15">
      <c r="C246" s="1"/>
      <c r="D246" s="1"/>
      <c r="E246" s="1"/>
      <c r="F246" s="1"/>
      <c r="G246" s="1"/>
      <c r="I246" s="1"/>
      <c r="J246" s="1"/>
      <c r="K246" s="1"/>
      <c r="L246" s="1"/>
    </row>
    <row r="247" spans="3:12" ht="15">
      <c r="C247" s="1"/>
      <c r="D247" s="1"/>
      <c r="E247" s="1"/>
      <c r="F247" s="1"/>
      <c r="G247" s="1"/>
      <c r="I247" s="1"/>
      <c r="J247" s="1"/>
      <c r="K247" s="1"/>
      <c r="L247" s="1"/>
    </row>
    <row r="248" spans="3:12" ht="15">
      <c r="C248" s="1"/>
      <c r="D248" s="1"/>
      <c r="E248" s="1"/>
      <c r="F248" s="1"/>
      <c r="G248" s="1"/>
      <c r="I248" s="1"/>
      <c r="J248" s="1"/>
      <c r="K248" s="1"/>
      <c r="L248" s="1"/>
    </row>
    <row r="249" spans="3:12" ht="15">
      <c r="C249" s="1"/>
      <c r="D249" s="1"/>
      <c r="E249" s="1"/>
      <c r="F249" s="1"/>
      <c r="G249" s="1"/>
      <c r="I249" s="1"/>
      <c r="J249" s="1"/>
      <c r="K249" s="1"/>
      <c r="L249" s="1"/>
    </row>
    <row r="250" spans="3:12" ht="15">
      <c r="C250" s="1"/>
      <c r="D250" s="1"/>
      <c r="E250" s="1"/>
      <c r="F250" s="1"/>
      <c r="G250" s="1"/>
      <c r="I250" s="1"/>
      <c r="J250" s="1"/>
      <c r="K250" s="1"/>
      <c r="L250" s="1"/>
    </row>
    <row r="251" spans="3:12" ht="15">
      <c r="C251" s="1"/>
      <c r="D251" s="1"/>
      <c r="E251" s="1"/>
      <c r="F251" s="1"/>
      <c r="G251" s="1"/>
      <c r="I251" s="1"/>
      <c r="J251" s="1"/>
      <c r="K251" s="1"/>
      <c r="L251" s="1"/>
    </row>
    <row r="252" spans="3:12" ht="15">
      <c r="C252" s="1"/>
      <c r="D252" s="1"/>
      <c r="E252" s="1"/>
      <c r="F252" s="1"/>
      <c r="G252" s="1"/>
      <c r="I252" s="1"/>
      <c r="J252" s="1"/>
      <c r="K252" s="1"/>
      <c r="L252" s="1"/>
    </row>
    <row r="253" spans="3:12" ht="15">
      <c r="C253" s="1"/>
      <c r="D253" s="1"/>
      <c r="E253" s="1"/>
      <c r="F253" s="1"/>
      <c r="G253" s="1"/>
      <c r="I253" s="1"/>
      <c r="J253" s="1"/>
      <c r="K253" s="1"/>
      <c r="L253" s="1"/>
    </row>
    <row r="254" spans="3:12" ht="15">
      <c r="C254" s="1"/>
      <c r="D254" s="1"/>
      <c r="E254" s="1"/>
      <c r="F254" s="1"/>
      <c r="G254" s="1"/>
      <c r="I254" s="1"/>
      <c r="J254" s="1"/>
      <c r="K254" s="1"/>
      <c r="L254" s="1"/>
    </row>
    <row r="255" spans="3:12" ht="15">
      <c r="C255" s="1"/>
      <c r="D255" s="1"/>
      <c r="E255" s="1"/>
      <c r="F255" s="1"/>
      <c r="G255" s="1"/>
      <c r="I255" s="1"/>
      <c r="J255" s="1"/>
      <c r="K255" s="1"/>
      <c r="L255" s="1"/>
    </row>
    <row r="256" spans="3:12" ht="15">
      <c r="C256" s="1"/>
      <c r="D256" s="1"/>
      <c r="E256" s="1"/>
      <c r="F256" s="1"/>
      <c r="G256" s="1"/>
      <c r="I256" s="1"/>
      <c r="J256" s="1"/>
      <c r="K256" s="1"/>
      <c r="L256" s="1"/>
    </row>
    <row r="257" spans="3:12" ht="15">
      <c r="C257" s="1"/>
      <c r="D257" s="1"/>
      <c r="E257" s="1"/>
      <c r="F257" s="1"/>
      <c r="G257" s="1"/>
      <c r="I257" s="1"/>
      <c r="J257" s="1"/>
      <c r="K257" s="1"/>
      <c r="L257" s="1"/>
    </row>
    <row r="258" spans="3:12" ht="15">
      <c r="C258" s="1"/>
      <c r="D258" s="1"/>
      <c r="E258" s="1"/>
      <c r="F258" s="1"/>
      <c r="G258" s="1"/>
      <c r="I258" s="1"/>
      <c r="J258" s="1"/>
      <c r="K258" s="1"/>
      <c r="L258" s="1"/>
    </row>
    <row r="259" spans="3:12" ht="15">
      <c r="C259" s="1"/>
      <c r="D259" s="1"/>
      <c r="E259" s="1"/>
      <c r="F259" s="1"/>
      <c r="G259" s="1"/>
      <c r="I259" s="1"/>
      <c r="J259" s="1"/>
      <c r="K259" s="1"/>
      <c r="L259" s="1"/>
    </row>
    <row r="260" spans="3:12" ht="15">
      <c r="C260" s="1"/>
      <c r="D260" s="1"/>
      <c r="E260" s="1"/>
      <c r="F260" s="1"/>
      <c r="G260" s="1"/>
      <c r="I260" s="1"/>
      <c r="J260" s="1"/>
      <c r="K260" s="1"/>
      <c r="L260" s="1"/>
    </row>
    <row r="261" spans="3:12" ht="15">
      <c r="C261" s="1"/>
      <c r="D261" s="1"/>
      <c r="E261" s="1"/>
      <c r="F261" s="1"/>
      <c r="G261" s="1"/>
      <c r="I261" s="1"/>
      <c r="J261" s="1"/>
      <c r="K261" s="1"/>
      <c r="L261" s="1"/>
    </row>
    <row r="262" spans="3:12" ht="15">
      <c r="C262" s="1"/>
      <c r="D262" s="1"/>
      <c r="E262" s="1"/>
      <c r="F262" s="1"/>
      <c r="G262" s="1"/>
      <c r="I262" s="1"/>
      <c r="J262" s="1"/>
      <c r="K262" s="1"/>
      <c r="L262" s="1"/>
    </row>
    <row r="263" spans="3:12" ht="15">
      <c r="C263" s="1"/>
      <c r="D263" s="1"/>
      <c r="E263" s="1"/>
      <c r="F263" s="1"/>
      <c r="G263" s="1"/>
      <c r="I263" s="1"/>
      <c r="J263" s="1"/>
      <c r="K263" s="1"/>
      <c r="L263" s="1"/>
    </row>
    <row r="264" spans="3:12" ht="15">
      <c r="C264" s="1"/>
      <c r="D264" s="1"/>
      <c r="E264" s="1"/>
      <c r="F264" s="1"/>
      <c r="G264" s="1"/>
      <c r="I264" s="1"/>
      <c r="J264" s="1"/>
      <c r="K264" s="1"/>
      <c r="L264" s="1"/>
    </row>
    <row r="265" spans="3:12" ht="15">
      <c r="C265" s="1"/>
      <c r="D265" s="1"/>
      <c r="E265" s="1"/>
      <c r="F265" s="1"/>
      <c r="G265" s="1"/>
      <c r="I265" s="1"/>
      <c r="J265" s="1"/>
      <c r="K265" s="1"/>
      <c r="L265" s="1"/>
    </row>
    <row r="266" spans="3:12" ht="15">
      <c r="C266" s="1"/>
      <c r="D266" s="1"/>
      <c r="E266" s="1"/>
      <c r="F266" s="1"/>
      <c r="G266" s="1"/>
      <c r="I266" s="1"/>
      <c r="J266" s="1"/>
      <c r="K266" s="1"/>
      <c r="L266" s="1"/>
    </row>
    <row r="267" spans="3:12" ht="15">
      <c r="C267" s="1"/>
      <c r="D267" s="1"/>
      <c r="E267" s="1"/>
      <c r="F267" s="1"/>
      <c r="G267" s="1"/>
      <c r="I267" s="1"/>
      <c r="J267" s="1"/>
      <c r="K267" s="1"/>
      <c r="L267" s="1"/>
    </row>
    <row r="268" spans="3:12" ht="15">
      <c r="C268" s="1"/>
      <c r="D268" s="1"/>
      <c r="E268" s="1"/>
      <c r="F268" s="1"/>
      <c r="G268" s="1"/>
      <c r="I268" s="1"/>
      <c r="J268" s="1"/>
      <c r="K268" s="1"/>
      <c r="L268" s="1"/>
    </row>
    <row r="269" spans="3:12" ht="15">
      <c r="C269" s="1"/>
      <c r="D269" s="1"/>
      <c r="E269" s="1"/>
      <c r="F269" s="1"/>
      <c r="G269" s="1"/>
      <c r="I269" s="1"/>
      <c r="J269" s="1"/>
      <c r="K269" s="1"/>
      <c r="L269" s="1"/>
    </row>
    <row r="270" spans="3:12" ht="15">
      <c r="C270" s="1"/>
      <c r="D270" s="1"/>
      <c r="E270" s="1"/>
      <c r="F270" s="1"/>
      <c r="G270" s="1"/>
      <c r="I270" s="1"/>
      <c r="J270" s="1"/>
      <c r="K270" s="1"/>
      <c r="L270" s="1"/>
    </row>
    <row r="271" spans="3:12" ht="15">
      <c r="C271" s="1"/>
      <c r="D271" s="1"/>
      <c r="E271" s="1"/>
      <c r="F271" s="1"/>
      <c r="G271" s="1"/>
      <c r="I271" s="1"/>
      <c r="J271" s="1"/>
      <c r="K271" s="1"/>
      <c r="L271" s="1"/>
    </row>
    <row r="272" spans="3:12" ht="15">
      <c r="C272" s="1"/>
      <c r="D272" s="1"/>
      <c r="E272" s="1"/>
      <c r="F272" s="1"/>
      <c r="G272" s="1"/>
      <c r="I272" s="1"/>
      <c r="J272" s="1"/>
      <c r="K272" s="1"/>
      <c r="L272" s="1"/>
    </row>
    <row r="273" spans="3:12" ht="15">
      <c r="C273" s="1"/>
      <c r="D273" s="1"/>
      <c r="E273" s="1"/>
      <c r="F273" s="1"/>
      <c r="G273" s="1"/>
      <c r="I273" s="1"/>
      <c r="J273" s="1"/>
      <c r="K273" s="1"/>
      <c r="L273" s="1"/>
    </row>
    <row r="274" spans="3:12" ht="15">
      <c r="C274" s="1"/>
      <c r="D274" s="1"/>
      <c r="E274" s="1"/>
      <c r="F274" s="1"/>
      <c r="G274" s="1"/>
      <c r="I274" s="1"/>
      <c r="J274" s="1"/>
      <c r="K274" s="1"/>
      <c r="L274" s="1"/>
    </row>
    <row r="275" spans="3:12" ht="15">
      <c r="C275" s="1"/>
      <c r="D275" s="1"/>
      <c r="E275" s="1"/>
      <c r="F275" s="1"/>
      <c r="G275" s="1"/>
      <c r="I275" s="1"/>
      <c r="J275" s="1"/>
      <c r="K275" s="1"/>
      <c r="L275" s="1"/>
    </row>
    <row r="276" spans="3:12" ht="15">
      <c r="C276" s="1"/>
      <c r="D276" s="1"/>
      <c r="E276" s="1"/>
      <c r="F276" s="1"/>
      <c r="G276" s="1"/>
      <c r="I276" s="1"/>
      <c r="J276" s="1"/>
      <c r="K276" s="1"/>
      <c r="L276" s="1"/>
    </row>
    <row r="277" spans="3:12" ht="15">
      <c r="C277" s="1"/>
      <c r="D277" s="1"/>
      <c r="E277" s="1"/>
      <c r="F277" s="1"/>
      <c r="G277" s="1"/>
      <c r="I277" s="1"/>
      <c r="J277" s="1"/>
      <c r="K277" s="1"/>
      <c r="L277" s="1"/>
    </row>
    <row r="278" spans="3:12" ht="15">
      <c r="C278" s="1"/>
      <c r="D278" s="1"/>
      <c r="E278" s="1"/>
      <c r="F278" s="1"/>
      <c r="G278" s="1"/>
      <c r="I278" s="1"/>
      <c r="J278" s="1"/>
      <c r="K278" s="1"/>
      <c r="L278" s="1"/>
    </row>
    <row r="279" spans="3:12" ht="15">
      <c r="C279" s="1"/>
      <c r="D279" s="1"/>
      <c r="E279" s="1"/>
      <c r="F279" s="1"/>
      <c r="G279" s="1"/>
      <c r="I279" s="1"/>
      <c r="J279" s="1"/>
      <c r="K279" s="1"/>
      <c r="L279" s="1"/>
    </row>
    <row r="280" spans="3:12" ht="15">
      <c r="C280" s="1"/>
      <c r="D280" s="1"/>
      <c r="E280" s="1"/>
      <c r="F280" s="1"/>
      <c r="G280" s="1"/>
      <c r="I280" s="1"/>
      <c r="J280" s="1"/>
      <c r="K280" s="1"/>
      <c r="L280" s="1"/>
    </row>
    <row r="281" spans="3:12" ht="15">
      <c r="C281" s="1"/>
      <c r="D281" s="1"/>
      <c r="E281" s="1"/>
      <c r="F281" s="1"/>
      <c r="G281" s="1"/>
      <c r="I281" s="1"/>
      <c r="J281" s="1"/>
      <c r="K281" s="1"/>
      <c r="L281" s="1"/>
    </row>
    <row r="282" spans="3:12" ht="15">
      <c r="C282" s="1"/>
      <c r="D282" s="1"/>
      <c r="E282" s="1"/>
      <c r="F282" s="1"/>
      <c r="G282" s="1"/>
      <c r="I282" s="1"/>
      <c r="J282" s="1"/>
      <c r="K282" s="1"/>
      <c r="L282" s="1"/>
    </row>
    <row r="283" spans="3:12" ht="15">
      <c r="C283" s="1"/>
      <c r="D283" s="1"/>
      <c r="E283" s="1"/>
      <c r="F283" s="1"/>
      <c r="G283" s="1"/>
      <c r="I283" s="1"/>
      <c r="J283" s="1"/>
      <c r="K283" s="1"/>
      <c r="L283" s="1"/>
    </row>
    <row r="284" spans="3:12" ht="15">
      <c r="C284" s="1"/>
      <c r="D284" s="1"/>
      <c r="E284" s="1"/>
      <c r="F284" s="1"/>
      <c r="G284" s="1"/>
      <c r="I284" s="1"/>
      <c r="J284" s="1"/>
      <c r="K284" s="1"/>
      <c r="L284" s="1"/>
    </row>
    <row r="285" spans="3:12" ht="15">
      <c r="C285" s="1"/>
      <c r="D285" s="1"/>
      <c r="E285" s="1"/>
      <c r="F285" s="1"/>
      <c r="G285" s="1"/>
      <c r="I285" s="1"/>
      <c r="J285" s="1"/>
      <c r="K285" s="1"/>
      <c r="L285" s="1"/>
    </row>
    <row r="286" spans="3:12" ht="15">
      <c r="C286" s="1"/>
      <c r="D286" s="1"/>
      <c r="E286" s="1"/>
      <c r="F286" s="1"/>
      <c r="G286" s="1"/>
      <c r="I286" s="1"/>
      <c r="J286" s="1"/>
      <c r="K286" s="1"/>
      <c r="L286" s="1"/>
    </row>
    <row r="287" spans="3:12" ht="15">
      <c r="C287" s="1"/>
      <c r="D287" s="1"/>
      <c r="E287" s="1"/>
      <c r="F287" s="1"/>
      <c r="G287" s="1"/>
      <c r="I287" s="1"/>
      <c r="J287" s="1"/>
      <c r="K287" s="1"/>
      <c r="L287" s="1"/>
    </row>
    <row r="288" spans="3:12" ht="15">
      <c r="C288" s="1"/>
      <c r="D288" s="1"/>
      <c r="E288" s="1"/>
      <c r="F288" s="1"/>
      <c r="G288" s="1"/>
      <c r="I288" s="1"/>
      <c r="J288" s="1"/>
      <c r="K288" s="1"/>
      <c r="L288" s="1"/>
    </row>
    <row r="289" spans="3:12" ht="15">
      <c r="C289" s="1"/>
      <c r="D289" s="1"/>
      <c r="E289" s="1"/>
      <c r="F289" s="1"/>
      <c r="G289" s="1"/>
      <c r="I289" s="1"/>
      <c r="J289" s="1"/>
      <c r="K289" s="1"/>
      <c r="L289" s="1"/>
    </row>
    <row r="290" spans="3:12" ht="15">
      <c r="C290" s="1"/>
      <c r="D290" s="1"/>
      <c r="E290" s="1"/>
      <c r="F290" s="1"/>
      <c r="G290" s="1"/>
      <c r="I290" s="1"/>
      <c r="J290" s="1"/>
      <c r="K290" s="1"/>
      <c r="L290" s="1"/>
    </row>
    <row r="291" spans="3:12" ht="15">
      <c r="C291" s="1"/>
      <c r="D291" s="1"/>
      <c r="E291" s="1"/>
      <c r="F291" s="1"/>
      <c r="G291" s="1"/>
      <c r="I291" s="1"/>
      <c r="J291" s="1"/>
      <c r="K291" s="1"/>
      <c r="L291" s="1"/>
    </row>
  </sheetData>
  <sheetProtection password="F79C" sheet="1" objects="1" scenarios="1" selectLockedCells="1"/>
  <mergeCells count="24">
    <mergeCell ref="B1:C1"/>
    <mergeCell ref="G99:G144"/>
    <mergeCell ref="G145:G147"/>
    <mergeCell ref="H67:H98"/>
    <mergeCell ref="I67:I98"/>
    <mergeCell ref="G20:G66"/>
    <mergeCell ref="G67:G98"/>
    <mergeCell ref="N1:P1"/>
    <mergeCell ref="N150:P150"/>
    <mergeCell ref="N151:P151"/>
    <mergeCell ref="I145:I147"/>
    <mergeCell ref="I99:I144"/>
    <mergeCell ref="I20:I66"/>
    <mergeCell ref="I7:I19"/>
    <mergeCell ref="B150:F150"/>
    <mergeCell ref="B151:F151"/>
    <mergeCell ref="B3:C3"/>
    <mergeCell ref="D3:E3"/>
    <mergeCell ref="F3:N3"/>
    <mergeCell ref="H99:H144"/>
    <mergeCell ref="H145:H147"/>
    <mergeCell ref="H7:H19"/>
    <mergeCell ref="H20:H66"/>
    <mergeCell ref="G7:G19"/>
  </mergeCells>
  <conditionalFormatting sqref="P7:P9">
    <cfRule type="cellIs" priority="414" dxfId="12" operator="equal">
      <formula>"NEVYHOVUJE"</formula>
    </cfRule>
    <cfRule type="cellIs" priority="415" dxfId="11" operator="equal">
      <formula>"VYHOVUJE"</formula>
    </cfRule>
  </conditionalFormatting>
  <conditionalFormatting sqref="N7:N9">
    <cfRule type="notContainsBlanks" priority="412" dxfId="10">
      <formula>LEN(TRIM(N7))&gt;0</formula>
    </cfRule>
    <cfRule type="containsBlanks" priority="413" dxfId="9">
      <formula>LEN(TRIM(N7))=0</formula>
    </cfRule>
  </conditionalFormatting>
  <conditionalFormatting sqref="N7:N9">
    <cfRule type="notContainsBlanks" priority="411" dxfId="8">
      <formula>LEN(TRIM(N7))&gt;0</formula>
    </cfRule>
  </conditionalFormatting>
  <conditionalFormatting sqref="P10:P11">
    <cfRule type="cellIs" priority="409" dxfId="12" operator="equal">
      <formula>"NEVYHOVUJE"</formula>
    </cfRule>
    <cfRule type="cellIs" priority="410" dxfId="11" operator="equal">
      <formula>"VYHOVUJE"</formula>
    </cfRule>
  </conditionalFormatting>
  <conditionalFormatting sqref="N10:N11">
    <cfRule type="notContainsBlanks" priority="407" dxfId="10">
      <formula>LEN(TRIM(N10))&gt;0</formula>
    </cfRule>
    <cfRule type="containsBlanks" priority="408" dxfId="9">
      <formula>LEN(TRIM(N10))=0</formula>
    </cfRule>
  </conditionalFormatting>
  <conditionalFormatting sqref="N10:N11">
    <cfRule type="notContainsBlanks" priority="406" dxfId="8">
      <formula>LEN(TRIM(N10))&gt;0</formula>
    </cfRule>
  </conditionalFormatting>
  <conditionalFormatting sqref="P12:P13">
    <cfRule type="cellIs" priority="404" dxfId="12" operator="equal">
      <formula>"NEVYHOVUJE"</formula>
    </cfRule>
    <cfRule type="cellIs" priority="405" dxfId="11" operator="equal">
      <formula>"VYHOVUJE"</formula>
    </cfRule>
  </conditionalFormatting>
  <conditionalFormatting sqref="N12:N13">
    <cfRule type="notContainsBlanks" priority="402" dxfId="10">
      <formula>LEN(TRIM(N12))&gt;0</formula>
    </cfRule>
    <cfRule type="containsBlanks" priority="403" dxfId="9">
      <formula>LEN(TRIM(N12))=0</formula>
    </cfRule>
  </conditionalFormatting>
  <conditionalFormatting sqref="N12:N13">
    <cfRule type="notContainsBlanks" priority="401" dxfId="8">
      <formula>LEN(TRIM(N12))&gt;0</formula>
    </cfRule>
  </conditionalFormatting>
  <conditionalFormatting sqref="P14:P15">
    <cfRule type="cellIs" priority="399" dxfId="12" operator="equal">
      <formula>"NEVYHOVUJE"</formula>
    </cfRule>
    <cfRule type="cellIs" priority="400" dxfId="11" operator="equal">
      <formula>"VYHOVUJE"</formula>
    </cfRule>
  </conditionalFormatting>
  <conditionalFormatting sqref="N14:N15">
    <cfRule type="notContainsBlanks" priority="397" dxfId="10">
      <formula>LEN(TRIM(N14))&gt;0</formula>
    </cfRule>
    <cfRule type="containsBlanks" priority="398" dxfId="9">
      <formula>LEN(TRIM(N14))=0</formula>
    </cfRule>
  </conditionalFormatting>
  <conditionalFormatting sqref="N14:N15">
    <cfRule type="notContainsBlanks" priority="396" dxfId="8">
      <formula>LEN(TRIM(N14))&gt;0</formula>
    </cfRule>
  </conditionalFormatting>
  <conditionalFormatting sqref="P16:P17">
    <cfRule type="cellIs" priority="394" dxfId="12" operator="equal">
      <formula>"NEVYHOVUJE"</formula>
    </cfRule>
    <cfRule type="cellIs" priority="395" dxfId="11" operator="equal">
      <formula>"VYHOVUJE"</formula>
    </cfRule>
  </conditionalFormatting>
  <conditionalFormatting sqref="N16:N17">
    <cfRule type="notContainsBlanks" priority="392" dxfId="10">
      <formula>LEN(TRIM(N16))&gt;0</formula>
    </cfRule>
    <cfRule type="containsBlanks" priority="393" dxfId="9">
      <formula>LEN(TRIM(N16))=0</formula>
    </cfRule>
  </conditionalFormatting>
  <conditionalFormatting sqref="N16:N17">
    <cfRule type="notContainsBlanks" priority="391" dxfId="8">
      <formula>LEN(TRIM(N16))&gt;0</formula>
    </cfRule>
  </conditionalFormatting>
  <conditionalFormatting sqref="P18:P19">
    <cfRule type="cellIs" priority="389" dxfId="12" operator="equal">
      <formula>"NEVYHOVUJE"</formula>
    </cfRule>
    <cfRule type="cellIs" priority="390" dxfId="11" operator="equal">
      <formula>"VYHOVUJE"</formula>
    </cfRule>
  </conditionalFormatting>
  <conditionalFormatting sqref="N18:N19">
    <cfRule type="notContainsBlanks" priority="387" dxfId="10">
      <formula>LEN(TRIM(N18))&gt;0</formula>
    </cfRule>
    <cfRule type="containsBlanks" priority="388" dxfId="9">
      <formula>LEN(TRIM(N18))=0</formula>
    </cfRule>
  </conditionalFormatting>
  <conditionalFormatting sqref="N18:N19">
    <cfRule type="notContainsBlanks" priority="386" dxfId="8">
      <formula>LEN(TRIM(N18))&gt;0</formula>
    </cfRule>
  </conditionalFormatting>
  <conditionalFormatting sqref="P20:P21">
    <cfRule type="cellIs" priority="384" dxfId="12" operator="equal">
      <formula>"NEVYHOVUJE"</formula>
    </cfRule>
    <cfRule type="cellIs" priority="385" dxfId="11" operator="equal">
      <formula>"VYHOVUJE"</formula>
    </cfRule>
  </conditionalFormatting>
  <conditionalFormatting sqref="N20:N21">
    <cfRule type="notContainsBlanks" priority="382" dxfId="10">
      <formula>LEN(TRIM(N20))&gt;0</formula>
    </cfRule>
    <cfRule type="containsBlanks" priority="383" dxfId="9">
      <formula>LEN(TRIM(N20))=0</formula>
    </cfRule>
  </conditionalFormatting>
  <conditionalFormatting sqref="N20:N21">
    <cfRule type="notContainsBlanks" priority="381" dxfId="8">
      <formula>LEN(TRIM(N20))&gt;0</formula>
    </cfRule>
  </conditionalFormatting>
  <conditionalFormatting sqref="P22">
    <cfRule type="cellIs" priority="379" dxfId="12" operator="equal">
      <formula>"NEVYHOVUJE"</formula>
    </cfRule>
    <cfRule type="cellIs" priority="380" dxfId="11" operator="equal">
      <formula>"VYHOVUJE"</formula>
    </cfRule>
  </conditionalFormatting>
  <conditionalFormatting sqref="N22">
    <cfRule type="notContainsBlanks" priority="377" dxfId="10">
      <formula>LEN(TRIM(N22))&gt;0</formula>
    </cfRule>
    <cfRule type="containsBlanks" priority="378" dxfId="9">
      <formula>LEN(TRIM(N22))=0</formula>
    </cfRule>
  </conditionalFormatting>
  <conditionalFormatting sqref="N22">
    <cfRule type="notContainsBlanks" priority="376" dxfId="8">
      <formula>LEN(TRIM(N22))&gt;0</formula>
    </cfRule>
  </conditionalFormatting>
  <conditionalFormatting sqref="P23">
    <cfRule type="cellIs" priority="374" dxfId="12" operator="equal">
      <formula>"NEVYHOVUJE"</formula>
    </cfRule>
    <cfRule type="cellIs" priority="375" dxfId="11" operator="equal">
      <formula>"VYHOVUJE"</formula>
    </cfRule>
  </conditionalFormatting>
  <conditionalFormatting sqref="N23">
    <cfRule type="notContainsBlanks" priority="372" dxfId="10">
      <formula>LEN(TRIM(N23))&gt;0</formula>
    </cfRule>
    <cfRule type="containsBlanks" priority="373" dxfId="9">
      <formula>LEN(TRIM(N23))=0</formula>
    </cfRule>
  </conditionalFormatting>
  <conditionalFormatting sqref="N23">
    <cfRule type="notContainsBlanks" priority="371" dxfId="8">
      <formula>LEN(TRIM(N23))&gt;0</formula>
    </cfRule>
  </conditionalFormatting>
  <conditionalFormatting sqref="P24:P25">
    <cfRule type="cellIs" priority="369" dxfId="12" operator="equal">
      <formula>"NEVYHOVUJE"</formula>
    </cfRule>
    <cfRule type="cellIs" priority="370" dxfId="11" operator="equal">
      <formula>"VYHOVUJE"</formula>
    </cfRule>
  </conditionalFormatting>
  <conditionalFormatting sqref="N24:N25">
    <cfRule type="notContainsBlanks" priority="367" dxfId="10">
      <formula>LEN(TRIM(N24))&gt;0</formula>
    </cfRule>
    <cfRule type="containsBlanks" priority="368" dxfId="9">
      <formula>LEN(TRIM(N24))=0</formula>
    </cfRule>
  </conditionalFormatting>
  <conditionalFormatting sqref="N24:N25">
    <cfRule type="notContainsBlanks" priority="366" dxfId="8">
      <formula>LEN(TRIM(N24))&gt;0</formula>
    </cfRule>
  </conditionalFormatting>
  <conditionalFormatting sqref="P26:P27">
    <cfRule type="cellIs" priority="364" dxfId="12" operator="equal">
      <formula>"NEVYHOVUJE"</formula>
    </cfRule>
    <cfRule type="cellIs" priority="365" dxfId="11" operator="equal">
      <formula>"VYHOVUJE"</formula>
    </cfRule>
  </conditionalFormatting>
  <conditionalFormatting sqref="N26:N27">
    <cfRule type="notContainsBlanks" priority="362" dxfId="10">
      <formula>LEN(TRIM(N26))&gt;0</formula>
    </cfRule>
    <cfRule type="containsBlanks" priority="363" dxfId="9">
      <formula>LEN(TRIM(N26))=0</formula>
    </cfRule>
  </conditionalFormatting>
  <conditionalFormatting sqref="N26:N27">
    <cfRule type="notContainsBlanks" priority="361" dxfId="8">
      <formula>LEN(TRIM(N26))&gt;0</formula>
    </cfRule>
  </conditionalFormatting>
  <conditionalFormatting sqref="P28:P29">
    <cfRule type="cellIs" priority="359" dxfId="12" operator="equal">
      <formula>"NEVYHOVUJE"</formula>
    </cfRule>
    <cfRule type="cellIs" priority="360" dxfId="11" operator="equal">
      <formula>"VYHOVUJE"</formula>
    </cfRule>
  </conditionalFormatting>
  <conditionalFormatting sqref="N28:N29">
    <cfRule type="notContainsBlanks" priority="357" dxfId="10">
      <formula>LEN(TRIM(N28))&gt;0</formula>
    </cfRule>
    <cfRule type="containsBlanks" priority="358" dxfId="9">
      <formula>LEN(TRIM(N28))=0</formula>
    </cfRule>
  </conditionalFormatting>
  <conditionalFormatting sqref="N28:N29">
    <cfRule type="notContainsBlanks" priority="356" dxfId="8">
      <formula>LEN(TRIM(N28))&gt;0</formula>
    </cfRule>
  </conditionalFormatting>
  <conditionalFormatting sqref="P30:P31">
    <cfRule type="cellIs" priority="354" dxfId="12" operator="equal">
      <formula>"NEVYHOVUJE"</formula>
    </cfRule>
    <cfRule type="cellIs" priority="355" dxfId="11" operator="equal">
      <formula>"VYHOVUJE"</formula>
    </cfRule>
  </conditionalFormatting>
  <conditionalFormatting sqref="N30:N31">
    <cfRule type="notContainsBlanks" priority="352" dxfId="10">
      <formula>LEN(TRIM(N30))&gt;0</formula>
    </cfRule>
    <cfRule type="containsBlanks" priority="353" dxfId="9">
      <formula>LEN(TRIM(N30))=0</formula>
    </cfRule>
  </conditionalFormatting>
  <conditionalFormatting sqref="N30:N31">
    <cfRule type="notContainsBlanks" priority="351" dxfId="8">
      <formula>LEN(TRIM(N30))&gt;0</formula>
    </cfRule>
  </conditionalFormatting>
  <conditionalFormatting sqref="P32:P33">
    <cfRule type="cellIs" priority="349" dxfId="12" operator="equal">
      <formula>"NEVYHOVUJE"</formula>
    </cfRule>
    <cfRule type="cellIs" priority="350" dxfId="11" operator="equal">
      <formula>"VYHOVUJE"</formula>
    </cfRule>
  </conditionalFormatting>
  <conditionalFormatting sqref="N32:N33">
    <cfRule type="notContainsBlanks" priority="347" dxfId="10">
      <formula>LEN(TRIM(N32))&gt;0</formula>
    </cfRule>
    <cfRule type="containsBlanks" priority="348" dxfId="9">
      <formula>LEN(TRIM(N32))=0</formula>
    </cfRule>
  </conditionalFormatting>
  <conditionalFormatting sqref="N32:N33">
    <cfRule type="notContainsBlanks" priority="346" dxfId="8">
      <formula>LEN(TRIM(N32))&gt;0</formula>
    </cfRule>
  </conditionalFormatting>
  <conditionalFormatting sqref="P34:P35">
    <cfRule type="cellIs" priority="344" dxfId="12" operator="equal">
      <formula>"NEVYHOVUJE"</formula>
    </cfRule>
    <cfRule type="cellIs" priority="345" dxfId="11" operator="equal">
      <formula>"VYHOVUJE"</formula>
    </cfRule>
  </conditionalFormatting>
  <conditionalFormatting sqref="N34:N35">
    <cfRule type="notContainsBlanks" priority="342" dxfId="10">
      <formula>LEN(TRIM(N34))&gt;0</formula>
    </cfRule>
    <cfRule type="containsBlanks" priority="343" dxfId="9">
      <formula>LEN(TRIM(N34))=0</formula>
    </cfRule>
  </conditionalFormatting>
  <conditionalFormatting sqref="N34:N35">
    <cfRule type="notContainsBlanks" priority="341" dxfId="8">
      <formula>LEN(TRIM(N34))&gt;0</formula>
    </cfRule>
  </conditionalFormatting>
  <conditionalFormatting sqref="P36:P37">
    <cfRule type="cellIs" priority="339" dxfId="12" operator="equal">
      <formula>"NEVYHOVUJE"</formula>
    </cfRule>
    <cfRule type="cellIs" priority="340" dxfId="11" operator="equal">
      <formula>"VYHOVUJE"</formula>
    </cfRule>
  </conditionalFormatting>
  <conditionalFormatting sqref="N36:N37">
    <cfRule type="notContainsBlanks" priority="337" dxfId="10">
      <formula>LEN(TRIM(N36))&gt;0</formula>
    </cfRule>
    <cfRule type="containsBlanks" priority="338" dxfId="9">
      <formula>LEN(TRIM(N36))=0</formula>
    </cfRule>
  </conditionalFormatting>
  <conditionalFormatting sqref="N36:N37">
    <cfRule type="notContainsBlanks" priority="336" dxfId="8">
      <formula>LEN(TRIM(N36))&gt;0</formula>
    </cfRule>
  </conditionalFormatting>
  <conditionalFormatting sqref="P38">
    <cfRule type="cellIs" priority="334" dxfId="12" operator="equal">
      <formula>"NEVYHOVUJE"</formula>
    </cfRule>
    <cfRule type="cellIs" priority="335" dxfId="11" operator="equal">
      <formula>"VYHOVUJE"</formula>
    </cfRule>
  </conditionalFormatting>
  <conditionalFormatting sqref="N38">
    <cfRule type="notContainsBlanks" priority="332" dxfId="10">
      <formula>LEN(TRIM(N38))&gt;0</formula>
    </cfRule>
    <cfRule type="containsBlanks" priority="333" dxfId="9">
      <formula>LEN(TRIM(N38))=0</formula>
    </cfRule>
  </conditionalFormatting>
  <conditionalFormatting sqref="N38">
    <cfRule type="notContainsBlanks" priority="331" dxfId="8">
      <formula>LEN(TRIM(N38))&gt;0</formula>
    </cfRule>
  </conditionalFormatting>
  <conditionalFormatting sqref="P39">
    <cfRule type="cellIs" priority="329" dxfId="12" operator="equal">
      <formula>"NEVYHOVUJE"</formula>
    </cfRule>
    <cfRule type="cellIs" priority="330" dxfId="11" operator="equal">
      <formula>"VYHOVUJE"</formula>
    </cfRule>
  </conditionalFormatting>
  <conditionalFormatting sqref="N39">
    <cfRule type="notContainsBlanks" priority="327" dxfId="10">
      <formula>LEN(TRIM(N39))&gt;0</formula>
    </cfRule>
    <cfRule type="containsBlanks" priority="328" dxfId="9">
      <formula>LEN(TRIM(N39))=0</formula>
    </cfRule>
  </conditionalFormatting>
  <conditionalFormatting sqref="N39">
    <cfRule type="notContainsBlanks" priority="326" dxfId="8">
      <formula>LEN(TRIM(N39))&gt;0</formula>
    </cfRule>
  </conditionalFormatting>
  <conditionalFormatting sqref="P40:P41">
    <cfRule type="cellIs" priority="324" dxfId="12" operator="equal">
      <formula>"NEVYHOVUJE"</formula>
    </cfRule>
    <cfRule type="cellIs" priority="325" dxfId="11" operator="equal">
      <formula>"VYHOVUJE"</formula>
    </cfRule>
  </conditionalFormatting>
  <conditionalFormatting sqref="N40:N41">
    <cfRule type="notContainsBlanks" priority="322" dxfId="10">
      <formula>LEN(TRIM(N40))&gt;0</formula>
    </cfRule>
    <cfRule type="containsBlanks" priority="323" dxfId="9">
      <formula>LEN(TRIM(N40))=0</formula>
    </cfRule>
  </conditionalFormatting>
  <conditionalFormatting sqref="N40:N41">
    <cfRule type="notContainsBlanks" priority="321" dxfId="8">
      <formula>LEN(TRIM(N40))&gt;0</formula>
    </cfRule>
  </conditionalFormatting>
  <conditionalFormatting sqref="P42:P43">
    <cfRule type="cellIs" priority="319" dxfId="12" operator="equal">
      <formula>"NEVYHOVUJE"</formula>
    </cfRule>
    <cfRule type="cellIs" priority="320" dxfId="11" operator="equal">
      <formula>"VYHOVUJE"</formula>
    </cfRule>
  </conditionalFormatting>
  <conditionalFormatting sqref="N42:N43">
    <cfRule type="notContainsBlanks" priority="317" dxfId="10">
      <formula>LEN(TRIM(N42))&gt;0</formula>
    </cfRule>
    <cfRule type="containsBlanks" priority="318" dxfId="9">
      <formula>LEN(TRIM(N42))=0</formula>
    </cfRule>
  </conditionalFormatting>
  <conditionalFormatting sqref="N42:N43">
    <cfRule type="notContainsBlanks" priority="316" dxfId="8">
      <formula>LEN(TRIM(N42))&gt;0</formula>
    </cfRule>
  </conditionalFormatting>
  <conditionalFormatting sqref="P44:P45">
    <cfRule type="cellIs" priority="314" dxfId="12" operator="equal">
      <formula>"NEVYHOVUJE"</formula>
    </cfRule>
    <cfRule type="cellIs" priority="315" dxfId="11" operator="equal">
      <formula>"VYHOVUJE"</formula>
    </cfRule>
  </conditionalFormatting>
  <conditionalFormatting sqref="N44:N45">
    <cfRule type="notContainsBlanks" priority="312" dxfId="10">
      <formula>LEN(TRIM(N44))&gt;0</formula>
    </cfRule>
    <cfRule type="containsBlanks" priority="313" dxfId="9">
      <formula>LEN(TRIM(N44))=0</formula>
    </cfRule>
  </conditionalFormatting>
  <conditionalFormatting sqref="N44:N45">
    <cfRule type="notContainsBlanks" priority="311" dxfId="8">
      <formula>LEN(TRIM(N44))&gt;0</formula>
    </cfRule>
  </conditionalFormatting>
  <conditionalFormatting sqref="P46:P47">
    <cfRule type="cellIs" priority="309" dxfId="12" operator="equal">
      <formula>"NEVYHOVUJE"</formula>
    </cfRule>
    <cfRule type="cellIs" priority="310" dxfId="11" operator="equal">
      <formula>"VYHOVUJE"</formula>
    </cfRule>
  </conditionalFormatting>
  <conditionalFormatting sqref="N46:N47">
    <cfRule type="notContainsBlanks" priority="307" dxfId="10">
      <formula>LEN(TRIM(N46))&gt;0</formula>
    </cfRule>
    <cfRule type="containsBlanks" priority="308" dxfId="9">
      <formula>LEN(TRIM(N46))=0</formula>
    </cfRule>
  </conditionalFormatting>
  <conditionalFormatting sqref="N46:N47">
    <cfRule type="notContainsBlanks" priority="306" dxfId="8">
      <formula>LEN(TRIM(N46))&gt;0</formula>
    </cfRule>
  </conditionalFormatting>
  <conditionalFormatting sqref="P48:P49">
    <cfRule type="cellIs" priority="304" dxfId="12" operator="equal">
      <formula>"NEVYHOVUJE"</formula>
    </cfRule>
    <cfRule type="cellIs" priority="305" dxfId="11" operator="equal">
      <formula>"VYHOVUJE"</formula>
    </cfRule>
  </conditionalFormatting>
  <conditionalFormatting sqref="N48:N49">
    <cfRule type="notContainsBlanks" priority="302" dxfId="10">
      <formula>LEN(TRIM(N48))&gt;0</formula>
    </cfRule>
    <cfRule type="containsBlanks" priority="303" dxfId="9">
      <formula>LEN(TRIM(N48))=0</formula>
    </cfRule>
  </conditionalFormatting>
  <conditionalFormatting sqref="N48:N49">
    <cfRule type="notContainsBlanks" priority="301" dxfId="8">
      <formula>LEN(TRIM(N48))&gt;0</formula>
    </cfRule>
  </conditionalFormatting>
  <conditionalFormatting sqref="P50:P51">
    <cfRule type="cellIs" priority="299" dxfId="12" operator="equal">
      <formula>"NEVYHOVUJE"</formula>
    </cfRule>
    <cfRule type="cellIs" priority="300" dxfId="11" operator="equal">
      <formula>"VYHOVUJE"</formula>
    </cfRule>
  </conditionalFormatting>
  <conditionalFormatting sqref="N50:N51">
    <cfRule type="notContainsBlanks" priority="297" dxfId="10">
      <formula>LEN(TRIM(N50))&gt;0</formula>
    </cfRule>
    <cfRule type="containsBlanks" priority="298" dxfId="9">
      <formula>LEN(TRIM(N50))=0</formula>
    </cfRule>
  </conditionalFormatting>
  <conditionalFormatting sqref="N50:N51">
    <cfRule type="notContainsBlanks" priority="296" dxfId="8">
      <formula>LEN(TRIM(N50))&gt;0</formula>
    </cfRule>
  </conditionalFormatting>
  <conditionalFormatting sqref="P52:P53">
    <cfRule type="cellIs" priority="294" dxfId="12" operator="equal">
      <formula>"NEVYHOVUJE"</formula>
    </cfRule>
    <cfRule type="cellIs" priority="295" dxfId="11" operator="equal">
      <formula>"VYHOVUJE"</formula>
    </cfRule>
  </conditionalFormatting>
  <conditionalFormatting sqref="N52:N53">
    <cfRule type="notContainsBlanks" priority="292" dxfId="10">
      <formula>LEN(TRIM(N52))&gt;0</formula>
    </cfRule>
    <cfRule type="containsBlanks" priority="293" dxfId="9">
      <formula>LEN(TRIM(N52))=0</formula>
    </cfRule>
  </conditionalFormatting>
  <conditionalFormatting sqref="N52:N53">
    <cfRule type="notContainsBlanks" priority="291" dxfId="8">
      <formula>LEN(TRIM(N52))&gt;0</formula>
    </cfRule>
  </conditionalFormatting>
  <conditionalFormatting sqref="P54">
    <cfRule type="cellIs" priority="289" dxfId="12" operator="equal">
      <formula>"NEVYHOVUJE"</formula>
    </cfRule>
    <cfRule type="cellIs" priority="290" dxfId="11" operator="equal">
      <formula>"VYHOVUJE"</formula>
    </cfRule>
  </conditionalFormatting>
  <conditionalFormatting sqref="N54">
    <cfRule type="notContainsBlanks" priority="287" dxfId="10">
      <formula>LEN(TRIM(N54))&gt;0</formula>
    </cfRule>
    <cfRule type="containsBlanks" priority="288" dxfId="9">
      <formula>LEN(TRIM(N54))=0</formula>
    </cfRule>
  </conditionalFormatting>
  <conditionalFormatting sqref="N54">
    <cfRule type="notContainsBlanks" priority="286" dxfId="8">
      <formula>LEN(TRIM(N54))&gt;0</formula>
    </cfRule>
  </conditionalFormatting>
  <conditionalFormatting sqref="P55">
    <cfRule type="cellIs" priority="284" dxfId="12" operator="equal">
      <formula>"NEVYHOVUJE"</formula>
    </cfRule>
    <cfRule type="cellIs" priority="285" dxfId="11" operator="equal">
      <formula>"VYHOVUJE"</formula>
    </cfRule>
  </conditionalFormatting>
  <conditionalFormatting sqref="N55">
    <cfRule type="notContainsBlanks" priority="282" dxfId="10">
      <formula>LEN(TRIM(N55))&gt;0</formula>
    </cfRule>
    <cfRule type="containsBlanks" priority="283" dxfId="9">
      <formula>LEN(TRIM(N55))=0</formula>
    </cfRule>
  </conditionalFormatting>
  <conditionalFormatting sqref="N55">
    <cfRule type="notContainsBlanks" priority="281" dxfId="8">
      <formula>LEN(TRIM(N55))&gt;0</formula>
    </cfRule>
  </conditionalFormatting>
  <conditionalFormatting sqref="P56:P57">
    <cfRule type="cellIs" priority="279" dxfId="12" operator="equal">
      <formula>"NEVYHOVUJE"</formula>
    </cfRule>
    <cfRule type="cellIs" priority="280" dxfId="11" operator="equal">
      <formula>"VYHOVUJE"</formula>
    </cfRule>
  </conditionalFormatting>
  <conditionalFormatting sqref="N56:N57">
    <cfRule type="notContainsBlanks" priority="277" dxfId="10">
      <formula>LEN(TRIM(N56))&gt;0</formula>
    </cfRule>
    <cfRule type="containsBlanks" priority="278" dxfId="9">
      <formula>LEN(TRIM(N56))=0</formula>
    </cfRule>
  </conditionalFormatting>
  <conditionalFormatting sqref="N56:N57">
    <cfRule type="notContainsBlanks" priority="276" dxfId="8">
      <formula>LEN(TRIM(N56))&gt;0</formula>
    </cfRule>
  </conditionalFormatting>
  <conditionalFormatting sqref="P58:P59">
    <cfRule type="cellIs" priority="274" dxfId="12" operator="equal">
      <formula>"NEVYHOVUJE"</formula>
    </cfRule>
    <cfRule type="cellIs" priority="275" dxfId="11" operator="equal">
      <formula>"VYHOVUJE"</formula>
    </cfRule>
  </conditionalFormatting>
  <conditionalFormatting sqref="N58:N59">
    <cfRule type="notContainsBlanks" priority="272" dxfId="10">
      <formula>LEN(TRIM(N58))&gt;0</formula>
    </cfRule>
    <cfRule type="containsBlanks" priority="273" dxfId="9">
      <formula>LEN(TRIM(N58))=0</formula>
    </cfRule>
  </conditionalFormatting>
  <conditionalFormatting sqref="N58:N59">
    <cfRule type="notContainsBlanks" priority="271" dxfId="8">
      <formula>LEN(TRIM(N58))&gt;0</formula>
    </cfRule>
  </conditionalFormatting>
  <conditionalFormatting sqref="P60:P61">
    <cfRule type="cellIs" priority="269" dxfId="12" operator="equal">
      <formula>"NEVYHOVUJE"</formula>
    </cfRule>
    <cfRule type="cellIs" priority="270" dxfId="11" operator="equal">
      <formula>"VYHOVUJE"</formula>
    </cfRule>
  </conditionalFormatting>
  <conditionalFormatting sqref="N60:N61">
    <cfRule type="notContainsBlanks" priority="267" dxfId="10">
      <formula>LEN(TRIM(N60))&gt;0</formula>
    </cfRule>
    <cfRule type="containsBlanks" priority="268" dxfId="9">
      <formula>LEN(TRIM(N60))=0</formula>
    </cfRule>
  </conditionalFormatting>
  <conditionalFormatting sqref="N60:N61">
    <cfRule type="notContainsBlanks" priority="266" dxfId="8">
      <formula>LEN(TRIM(N60))&gt;0</formula>
    </cfRule>
  </conditionalFormatting>
  <conditionalFormatting sqref="P62:P63">
    <cfRule type="cellIs" priority="264" dxfId="12" operator="equal">
      <formula>"NEVYHOVUJE"</formula>
    </cfRule>
    <cfRule type="cellIs" priority="265" dxfId="11" operator="equal">
      <formula>"VYHOVUJE"</formula>
    </cfRule>
  </conditionalFormatting>
  <conditionalFormatting sqref="N62:N63">
    <cfRule type="notContainsBlanks" priority="262" dxfId="10">
      <formula>LEN(TRIM(N62))&gt;0</formula>
    </cfRule>
    <cfRule type="containsBlanks" priority="263" dxfId="9">
      <formula>LEN(TRIM(N62))=0</formula>
    </cfRule>
  </conditionalFormatting>
  <conditionalFormatting sqref="N62:N63">
    <cfRule type="notContainsBlanks" priority="261" dxfId="8">
      <formula>LEN(TRIM(N62))&gt;0</formula>
    </cfRule>
  </conditionalFormatting>
  <conditionalFormatting sqref="P64:P65">
    <cfRule type="cellIs" priority="259" dxfId="12" operator="equal">
      <formula>"NEVYHOVUJE"</formula>
    </cfRule>
    <cfRule type="cellIs" priority="260" dxfId="11" operator="equal">
      <formula>"VYHOVUJE"</formula>
    </cfRule>
  </conditionalFormatting>
  <conditionalFormatting sqref="N64:N65">
    <cfRule type="notContainsBlanks" priority="257" dxfId="10">
      <formula>LEN(TRIM(N64))&gt;0</formula>
    </cfRule>
    <cfRule type="containsBlanks" priority="258" dxfId="9">
      <formula>LEN(TRIM(N64))=0</formula>
    </cfRule>
  </conditionalFormatting>
  <conditionalFormatting sqref="N64:N65">
    <cfRule type="notContainsBlanks" priority="256" dxfId="8">
      <formula>LEN(TRIM(N64))&gt;0</formula>
    </cfRule>
  </conditionalFormatting>
  <conditionalFormatting sqref="P66:P67">
    <cfRule type="cellIs" priority="254" dxfId="12" operator="equal">
      <formula>"NEVYHOVUJE"</formula>
    </cfRule>
    <cfRule type="cellIs" priority="255" dxfId="11" operator="equal">
      <formula>"VYHOVUJE"</formula>
    </cfRule>
  </conditionalFormatting>
  <conditionalFormatting sqref="N66:N67">
    <cfRule type="notContainsBlanks" priority="252" dxfId="10">
      <formula>LEN(TRIM(N66))&gt;0</formula>
    </cfRule>
    <cfRule type="containsBlanks" priority="253" dxfId="9">
      <formula>LEN(TRIM(N66))=0</formula>
    </cfRule>
  </conditionalFormatting>
  <conditionalFormatting sqref="N66:N67">
    <cfRule type="notContainsBlanks" priority="251" dxfId="8">
      <formula>LEN(TRIM(N66))&gt;0</formula>
    </cfRule>
  </conditionalFormatting>
  <conditionalFormatting sqref="P68:P69">
    <cfRule type="cellIs" priority="249" dxfId="12" operator="equal">
      <formula>"NEVYHOVUJE"</formula>
    </cfRule>
    <cfRule type="cellIs" priority="250" dxfId="11" operator="equal">
      <formula>"VYHOVUJE"</formula>
    </cfRule>
  </conditionalFormatting>
  <conditionalFormatting sqref="N68:N69">
    <cfRule type="notContainsBlanks" priority="247" dxfId="10">
      <formula>LEN(TRIM(N68))&gt;0</formula>
    </cfRule>
    <cfRule type="containsBlanks" priority="248" dxfId="9">
      <formula>LEN(TRIM(N68))=0</formula>
    </cfRule>
  </conditionalFormatting>
  <conditionalFormatting sqref="N68:N69">
    <cfRule type="notContainsBlanks" priority="246" dxfId="8">
      <formula>LEN(TRIM(N68))&gt;0</formula>
    </cfRule>
  </conditionalFormatting>
  <conditionalFormatting sqref="P70">
    <cfRule type="cellIs" priority="244" dxfId="12" operator="equal">
      <formula>"NEVYHOVUJE"</formula>
    </cfRule>
    <cfRule type="cellIs" priority="245" dxfId="11" operator="equal">
      <formula>"VYHOVUJE"</formula>
    </cfRule>
  </conditionalFormatting>
  <conditionalFormatting sqref="N70">
    <cfRule type="notContainsBlanks" priority="242" dxfId="10">
      <formula>LEN(TRIM(N70))&gt;0</formula>
    </cfRule>
    <cfRule type="containsBlanks" priority="243" dxfId="9">
      <formula>LEN(TRIM(N70))=0</formula>
    </cfRule>
  </conditionalFormatting>
  <conditionalFormatting sqref="N70">
    <cfRule type="notContainsBlanks" priority="241" dxfId="8">
      <formula>LEN(TRIM(N70))&gt;0</formula>
    </cfRule>
  </conditionalFormatting>
  <conditionalFormatting sqref="P71">
    <cfRule type="cellIs" priority="239" dxfId="12" operator="equal">
      <formula>"NEVYHOVUJE"</formula>
    </cfRule>
    <cfRule type="cellIs" priority="240" dxfId="11" operator="equal">
      <formula>"VYHOVUJE"</formula>
    </cfRule>
  </conditionalFormatting>
  <conditionalFormatting sqref="N71">
    <cfRule type="notContainsBlanks" priority="237" dxfId="10">
      <formula>LEN(TRIM(N71))&gt;0</formula>
    </cfRule>
    <cfRule type="containsBlanks" priority="238" dxfId="9">
      <formula>LEN(TRIM(N71))=0</formula>
    </cfRule>
  </conditionalFormatting>
  <conditionalFormatting sqref="N71">
    <cfRule type="notContainsBlanks" priority="236" dxfId="8">
      <formula>LEN(TRIM(N71))&gt;0</formula>
    </cfRule>
  </conditionalFormatting>
  <conditionalFormatting sqref="P72:P73">
    <cfRule type="cellIs" priority="234" dxfId="12" operator="equal">
      <formula>"NEVYHOVUJE"</formula>
    </cfRule>
    <cfRule type="cellIs" priority="235" dxfId="11" operator="equal">
      <formula>"VYHOVUJE"</formula>
    </cfRule>
  </conditionalFormatting>
  <conditionalFormatting sqref="N72:N73">
    <cfRule type="notContainsBlanks" priority="232" dxfId="10">
      <formula>LEN(TRIM(N72))&gt;0</formula>
    </cfRule>
    <cfRule type="containsBlanks" priority="233" dxfId="9">
      <formula>LEN(TRIM(N72))=0</formula>
    </cfRule>
  </conditionalFormatting>
  <conditionalFormatting sqref="N72:N73">
    <cfRule type="notContainsBlanks" priority="231" dxfId="8">
      <formula>LEN(TRIM(N72))&gt;0</formula>
    </cfRule>
  </conditionalFormatting>
  <conditionalFormatting sqref="P74:P75">
    <cfRule type="cellIs" priority="229" dxfId="12" operator="equal">
      <formula>"NEVYHOVUJE"</formula>
    </cfRule>
    <cfRule type="cellIs" priority="230" dxfId="11" operator="equal">
      <formula>"VYHOVUJE"</formula>
    </cfRule>
  </conditionalFormatting>
  <conditionalFormatting sqref="N74:N75">
    <cfRule type="notContainsBlanks" priority="227" dxfId="10">
      <formula>LEN(TRIM(N74))&gt;0</formula>
    </cfRule>
    <cfRule type="containsBlanks" priority="228" dxfId="9">
      <formula>LEN(TRIM(N74))=0</formula>
    </cfRule>
  </conditionalFormatting>
  <conditionalFormatting sqref="N74:N75">
    <cfRule type="notContainsBlanks" priority="226" dxfId="8">
      <formula>LEN(TRIM(N74))&gt;0</formula>
    </cfRule>
  </conditionalFormatting>
  <conditionalFormatting sqref="P76:P77">
    <cfRule type="cellIs" priority="224" dxfId="12" operator="equal">
      <formula>"NEVYHOVUJE"</formula>
    </cfRule>
    <cfRule type="cellIs" priority="225" dxfId="11" operator="equal">
      <formula>"VYHOVUJE"</formula>
    </cfRule>
  </conditionalFormatting>
  <conditionalFormatting sqref="N76:N77">
    <cfRule type="notContainsBlanks" priority="222" dxfId="10">
      <formula>LEN(TRIM(N76))&gt;0</formula>
    </cfRule>
    <cfRule type="containsBlanks" priority="223" dxfId="9">
      <formula>LEN(TRIM(N76))=0</formula>
    </cfRule>
  </conditionalFormatting>
  <conditionalFormatting sqref="N76:N77">
    <cfRule type="notContainsBlanks" priority="221" dxfId="8">
      <formula>LEN(TRIM(N76))&gt;0</formula>
    </cfRule>
  </conditionalFormatting>
  <conditionalFormatting sqref="P78:P79">
    <cfRule type="cellIs" priority="219" dxfId="12" operator="equal">
      <formula>"NEVYHOVUJE"</formula>
    </cfRule>
    <cfRule type="cellIs" priority="220" dxfId="11" operator="equal">
      <formula>"VYHOVUJE"</formula>
    </cfRule>
  </conditionalFormatting>
  <conditionalFormatting sqref="N78:N79">
    <cfRule type="notContainsBlanks" priority="217" dxfId="10">
      <formula>LEN(TRIM(N78))&gt;0</formula>
    </cfRule>
    <cfRule type="containsBlanks" priority="218" dxfId="9">
      <formula>LEN(TRIM(N78))=0</formula>
    </cfRule>
  </conditionalFormatting>
  <conditionalFormatting sqref="N78:N79">
    <cfRule type="notContainsBlanks" priority="216" dxfId="8">
      <formula>LEN(TRIM(N78))&gt;0</formula>
    </cfRule>
  </conditionalFormatting>
  <conditionalFormatting sqref="P80:P81">
    <cfRule type="cellIs" priority="214" dxfId="12" operator="equal">
      <formula>"NEVYHOVUJE"</formula>
    </cfRule>
    <cfRule type="cellIs" priority="215" dxfId="11" operator="equal">
      <formula>"VYHOVUJE"</formula>
    </cfRule>
  </conditionalFormatting>
  <conditionalFormatting sqref="N80:N81">
    <cfRule type="notContainsBlanks" priority="212" dxfId="10">
      <formula>LEN(TRIM(N80))&gt;0</formula>
    </cfRule>
    <cfRule type="containsBlanks" priority="213" dxfId="9">
      <formula>LEN(TRIM(N80))=0</formula>
    </cfRule>
  </conditionalFormatting>
  <conditionalFormatting sqref="N80:N81">
    <cfRule type="notContainsBlanks" priority="211" dxfId="8">
      <formula>LEN(TRIM(N80))&gt;0</formula>
    </cfRule>
  </conditionalFormatting>
  <conditionalFormatting sqref="P82:P83">
    <cfRule type="cellIs" priority="209" dxfId="12" operator="equal">
      <formula>"NEVYHOVUJE"</formula>
    </cfRule>
    <cfRule type="cellIs" priority="210" dxfId="11" operator="equal">
      <formula>"VYHOVUJE"</formula>
    </cfRule>
  </conditionalFormatting>
  <conditionalFormatting sqref="N82:N83">
    <cfRule type="notContainsBlanks" priority="207" dxfId="10">
      <formula>LEN(TRIM(N82))&gt;0</formula>
    </cfRule>
    <cfRule type="containsBlanks" priority="208" dxfId="9">
      <formula>LEN(TRIM(N82))=0</formula>
    </cfRule>
  </conditionalFormatting>
  <conditionalFormatting sqref="N82:N83">
    <cfRule type="notContainsBlanks" priority="206" dxfId="8">
      <formula>LEN(TRIM(N82))&gt;0</formula>
    </cfRule>
  </conditionalFormatting>
  <conditionalFormatting sqref="P84:P85">
    <cfRule type="cellIs" priority="204" dxfId="12" operator="equal">
      <formula>"NEVYHOVUJE"</formula>
    </cfRule>
    <cfRule type="cellIs" priority="205" dxfId="11" operator="equal">
      <formula>"VYHOVUJE"</formula>
    </cfRule>
  </conditionalFormatting>
  <conditionalFormatting sqref="N84:N85">
    <cfRule type="notContainsBlanks" priority="202" dxfId="10">
      <formula>LEN(TRIM(N84))&gt;0</formula>
    </cfRule>
    <cfRule type="containsBlanks" priority="203" dxfId="9">
      <formula>LEN(TRIM(N84))=0</formula>
    </cfRule>
  </conditionalFormatting>
  <conditionalFormatting sqref="N84:N85">
    <cfRule type="notContainsBlanks" priority="201" dxfId="8">
      <formula>LEN(TRIM(N84))&gt;0</formula>
    </cfRule>
  </conditionalFormatting>
  <conditionalFormatting sqref="P86">
    <cfRule type="cellIs" priority="199" dxfId="12" operator="equal">
      <formula>"NEVYHOVUJE"</formula>
    </cfRule>
    <cfRule type="cellIs" priority="200" dxfId="11" operator="equal">
      <formula>"VYHOVUJE"</formula>
    </cfRule>
  </conditionalFormatting>
  <conditionalFormatting sqref="N86">
    <cfRule type="notContainsBlanks" priority="197" dxfId="10">
      <formula>LEN(TRIM(N86))&gt;0</formula>
    </cfRule>
    <cfRule type="containsBlanks" priority="198" dxfId="9">
      <formula>LEN(TRIM(N86))=0</formula>
    </cfRule>
  </conditionalFormatting>
  <conditionalFormatting sqref="N86">
    <cfRule type="notContainsBlanks" priority="196" dxfId="8">
      <formula>LEN(TRIM(N86))&gt;0</formula>
    </cfRule>
  </conditionalFormatting>
  <conditionalFormatting sqref="P87">
    <cfRule type="cellIs" priority="194" dxfId="12" operator="equal">
      <formula>"NEVYHOVUJE"</formula>
    </cfRule>
    <cfRule type="cellIs" priority="195" dxfId="11" operator="equal">
      <formula>"VYHOVUJE"</formula>
    </cfRule>
  </conditionalFormatting>
  <conditionalFormatting sqref="N87">
    <cfRule type="notContainsBlanks" priority="192" dxfId="10">
      <formula>LEN(TRIM(N87))&gt;0</formula>
    </cfRule>
    <cfRule type="containsBlanks" priority="193" dxfId="9">
      <formula>LEN(TRIM(N87))=0</formula>
    </cfRule>
  </conditionalFormatting>
  <conditionalFormatting sqref="N87">
    <cfRule type="notContainsBlanks" priority="191" dxfId="8">
      <formula>LEN(TRIM(N87))&gt;0</formula>
    </cfRule>
  </conditionalFormatting>
  <conditionalFormatting sqref="P88:P89">
    <cfRule type="cellIs" priority="189" dxfId="12" operator="equal">
      <formula>"NEVYHOVUJE"</formula>
    </cfRule>
    <cfRule type="cellIs" priority="190" dxfId="11" operator="equal">
      <formula>"VYHOVUJE"</formula>
    </cfRule>
  </conditionalFormatting>
  <conditionalFormatting sqref="N88:N89">
    <cfRule type="notContainsBlanks" priority="187" dxfId="10">
      <formula>LEN(TRIM(N88))&gt;0</formula>
    </cfRule>
    <cfRule type="containsBlanks" priority="188" dxfId="9">
      <formula>LEN(TRIM(N88))=0</formula>
    </cfRule>
  </conditionalFormatting>
  <conditionalFormatting sqref="N88:N89">
    <cfRule type="notContainsBlanks" priority="186" dxfId="8">
      <formula>LEN(TRIM(N88))&gt;0</formula>
    </cfRule>
  </conditionalFormatting>
  <conditionalFormatting sqref="P90:P91">
    <cfRule type="cellIs" priority="184" dxfId="12" operator="equal">
      <formula>"NEVYHOVUJE"</formula>
    </cfRule>
    <cfRule type="cellIs" priority="185" dxfId="11" operator="equal">
      <formula>"VYHOVUJE"</formula>
    </cfRule>
  </conditionalFormatting>
  <conditionalFormatting sqref="N90:N91">
    <cfRule type="notContainsBlanks" priority="182" dxfId="10">
      <formula>LEN(TRIM(N90))&gt;0</formula>
    </cfRule>
    <cfRule type="containsBlanks" priority="183" dxfId="9">
      <formula>LEN(TRIM(N90))=0</formula>
    </cfRule>
  </conditionalFormatting>
  <conditionalFormatting sqref="N90:N91">
    <cfRule type="notContainsBlanks" priority="181" dxfId="8">
      <formula>LEN(TRIM(N90))&gt;0</formula>
    </cfRule>
  </conditionalFormatting>
  <conditionalFormatting sqref="P92:P93">
    <cfRule type="cellIs" priority="179" dxfId="12" operator="equal">
      <formula>"NEVYHOVUJE"</formula>
    </cfRule>
    <cfRule type="cellIs" priority="180" dxfId="11" operator="equal">
      <formula>"VYHOVUJE"</formula>
    </cfRule>
  </conditionalFormatting>
  <conditionalFormatting sqref="N92:N93">
    <cfRule type="notContainsBlanks" priority="177" dxfId="10">
      <formula>LEN(TRIM(N92))&gt;0</formula>
    </cfRule>
    <cfRule type="containsBlanks" priority="178" dxfId="9">
      <formula>LEN(TRIM(N92))=0</formula>
    </cfRule>
  </conditionalFormatting>
  <conditionalFormatting sqref="N92:N93">
    <cfRule type="notContainsBlanks" priority="176" dxfId="8">
      <formula>LEN(TRIM(N92))&gt;0</formula>
    </cfRule>
  </conditionalFormatting>
  <conditionalFormatting sqref="P94:P95">
    <cfRule type="cellIs" priority="174" dxfId="12" operator="equal">
      <formula>"NEVYHOVUJE"</formula>
    </cfRule>
    <cfRule type="cellIs" priority="175" dxfId="11" operator="equal">
      <formula>"VYHOVUJE"</formula>
    </cfRule>
  </conditionalFormatting>
  <conditionalFormatting sqref="N94:N95">
    <cfRule type="notContainsBlanks" priority="172" dxfId="10">
      <formula>LEN(TRIM(N94))&gt;0</formula>
    </cfRule>
    <cfRule type="containsBlanks" priority="173" dxfId="9">
      <formula>LEN(TRIM(N94))=0</formula>
    </cfRule>
  </conditionalFormatting>
  <conditionalFormatting sqref="N94:N95">
    <cfRule type="notContainsBlanks" priority="171" dxfId="8">
      <formula>LEN(TRIM(N94))&gt;0</formula>
    </cfRule>
  </conditionalFormatting>
  <conditionalFormatting sqref="P96:P97">
    <cfRule type="cellIs" priority="169" dxfId="12" operator="equal">
      <formula>"NEVYHOVUJE"</formula>
    </cfRule>
    <cfRule type="cellIs" priority="170" dxfId="11" operator="equal">
      <formula>"VYHOVUJE"</formula>
    </cfRule>
  </conditionalFormatting>
  <conditionalFormatting sqref="N96:N97">
    <cfRule type="notContainsBlanks" priority="167" dxfId="10">
      <formula>LEN(TRIM(N96))&gt;0</formula>
    </cfRule>
    <cfRule type="containsBlanks" priority="168" dxfId="9">
      <formula>LEN(TRIM(N96))=0</formula>
    </cfRule>
  </conditionalFormatting>
  <conditionalFormatting sqref="N96:N97">
    <cfRule type="notContainsBlanks" priority="166" dxfId="8">
      <formula>LEN(TRIM(N96))&gt;0</formula>
    </cfRule>
  </conditionalFormatting>
  <conditionalFormatting sqref="P98:P99">
    <cfRule type="cellIs" priority="164" dxfId="12" operator="equal">
      <formula>"NEVYHOVUJE"</formula>
    </cfRule>
    <cfRule type="cellIs" priority="165" dxfId="11" operator="equal">
      <formula>"VYHOVUJE"</formula>
    </cfRule>
  </conditionalFormatting>
  <conditionalFormatting sqref="N98:N99">
    <cfRule type="notContainsBlanks" priority="162" dxfId="10">
      <formula>LEN(TRIM(N98))&gt;0</formula>
    </cfRule>
    <cfRule type="containsBlanks" priority="163" dxfId="9">
      <formula>LEN(TRIM(N98))=0</formula>
    </cfRule>
  </conditionalFormatting>
  <conditionalFormatting sqref="N98:N99">
    <cfRule type="notContainsBlanks" priority="161" dxfId="8">
      <formula>LEN(TRIM(N98))&gt;0</formula>
    </cfRule>
  </conditionalFormatting>
  <conditionalFormatting sqref="P100:P101">
    <cfRule type="cellIs" priority="159" dxfId="12" operator="equal">
      <formula>"NEVYHOVUJE"</formula>
    </cfRule>
    <cfRule type="cellIs" priority="160" dxfId="11" operator="equal">
      <formula>"VYHOVUJE"</formula>
    </cfRule>
  </conditionalFormatting>
  <conditionalFormatting sqref="N100:N101">
    <cfRule type="notContainsBlanks" priority="157" dxfId="10">
      <formula>LEN(TRIM(N100))&gt;0</formula>
    </cfRule>
    <cfRule type="containsBlanks" priority="158" dxfId="9">
      <formula>LEN(TRIM(N100))=0</formula>
    </cfRule>
  </conditionalFormatting>
  <conditionalFormatting sqref="N100:N101">
    <cfRule type="notContainsBlanks" priority="156" dxfId="8">
      <formula>LEN(TRIM(N100))&gt;0</formula>
    </cfRule>
  </conditionalFormatting>
  <conditionalFormatting sqref="P102">
    <cfRule type="cellIs" priority="154" dxfId="12" operator="equal">
      <formula>"NEVYHOVUJE"</formula>
    </cfRule>
    <cfRule type="cellIs" priority="155" dxfId="11" operator="equal">
      <formula>"VYHOVUJE"</formula>
    </cfRule>
  </conditionalFormatting>
  <conditionalFormatting sqref="N102">
    <cfRule type="notContainsBlanks" priority="152" dxfId="10">
      <formula>LEN(TRIM(N102))&gt;0</formula>
    </cfRule>
    <cfRule type="containsBlanks" priority="153" dxfId="9">
      <formula>LEN(TRIM(N102))=0</formula>
    </cfRule>
  </conditionalFormatting>
  <conditionalFormatting sqref="N102">
    <cfRule type="notContainsBlanks" priority="151" dxfId="8">
      <formula>LEN(TRIM(N102))&gt;0</formula>
    </cfRule>
  </conditionalFormatting>
  <conditionalFormatting sqref="P103">
    <cfRule type="cellIs" priority="149" dxfId="12" operator="equal">
      <formula>"NEVYHOVUJE"</formula>
    </cfRule>
    <cfRule type="cellIs" priority="150" dxfId="11" operator="equal">
      <formula>"VYHOVUJE"</formula>
    </cfRule>
  </conditionalFormatting>
  <conditionalFormatting sqref="N103">
    <cfRule type="notContainsBlanks" priority="147" dxfId="10">
      <formula>LEN(TRIM(N103))&gt;0</formula>
    </cfRule>
    <cfRule type="containsBlanks" priority="148" dxfId="9">
      <formula>LEN(TRIM(N103))=0</formula>
    </cfRule>
  </conditionalFormatting>
  <conditionalFormatting sqref="N103">
    <cfRule type="notContainsBlanks" priority="146" dxfId="8">
      <formula>LEN(TRIM(N103))&gt;0</formula>
    </cfRule>
  </conditionalFormatting>
  <conditionalFormatting sqref="P104:P105">
    <cfRule type="cellIs" priority="144" dxfId="12" operator="equal">
      <formula>"NEVYHOVUJE"</formula>
    </cfRule>
    <cfRule type="cellIs" priority="145" dxfId="11" operator="equal">
      <formula>"VYHOVUJE"</formula>
    </cfRule>
  </conditionalFormatting>
  <conditionalFormatting sqref="N104:N105">
    <cfRule type="notContainsBlanks" priority="142" dxfId="10">
      <formula>LEN(TRIM(N104))&gt;0</formula>
    </cfRule>
    <cfRule type="containsBlanks" priority="143" dxfId="9">
      <formula>LEN(TRIM(N104))=0</formula>
    </cfRule>
  </conditionalFormatting>
  <conditionalFormatting sqref="N104:N105">
    <cfRule type="notContainsBlanks" priority="141" dxfId="8">
      <formula>LEN(TRIM(N104))&gt;0</formula>
    </cfRule>
  </conditionalFormatting>
  <conditionalFormatting sqref="P106:P107">
    <cfRule type="cellIs" priority="139" dxfId="12" operator="equal">
      <formula>"NEVYHOVUJE"</formula>
    </cfRule>
    <cfRule type="cellIs" priority="140" dxfId="11" operator="equal">
      <formula>"VYHOVUJE"</formula>
    </cfRule>
  </conditionalFormatting>
  <conditionalFormatting sqref="N106:N107">
    <cfRule type="notContainsBlanks" priority="137" dxfId="10">
      <formula>LEN(TRIM(N106))&gt;0</formula>
    </cfRule>
    <cfRule type="containsBlanks" priority="138" dxfId="9">
      <formula>LEN(TRIM(N106))=0</formula>
    </cfRule>
  </conditionalFormatting>
  <conditionalFormatting sqref="N106:N107">
    <cfRule type="notContainsBlanks" priority="136" dxfId="8">
      <formula>LEN(TRIM(N106))&gt;0</formula>
    </cfRule>
  </conditionalFormatting>
  <conditionalFormatting sqref="P108:P109">
    <cfRule type="cellIs" priority="134" dxfId="12" operator="equal">
      <formula>"NEVYHOVUJE"</formula>
    </cfRule>
    <cfRule type="cellIs" priority="135" dxfId="11" operator="equal">
      <formula>"VYHOVUJE"</formula>
    </cfRule>
  </conditionalFormatting>
  <conditionalFormatting sqref="N108:N109">
    <cfRule type="notContainsBlanks" priority="132" dxfId="10">
      <formula>LEN(TRIM(N108))&gt;0</formula>
    </cfRule>
    <cfRule type="containsBlanks" priority="133" dxfId="9">
      <formula>LEN(TRIM(N108))=0</formula>
    </cfRule>
  </conditionalFormatting>
  <conditionalFormatting sqref="N108:N109">
    <cfRule type="notContainsBlanks" priority="131" dxfId="8">
      <formula>LEN(TRIM(N108))&gt;0</formula>
    </cfRule>
  </conditionalFormatting>
  <conditionalFormatting sqref="P110:P111">
    <cfRule type="cellIs" priority="129" dxfId="12" operator="equal">
      <formula>"NEVYHOVUJE"</formula>
    </cfRule>
    <cfRule type="cellIs" priority="130" dxfId="11" operator="equal">
      <formula>"VYHOVUJE"</formula>
    </cfRule>
  </conditionalFormatting>
  <conditionalFormatting sqref="N110:N111">
    <cfRule type="notContainsBlanks" priority="127" dxfId="10">
      <formula>LEN(TRIM(N110))&gt;0</formula>
    </cfRule>
    <cfRule type="containsBlanks" priority="128" dxfId="9">
      <formula>LEN(TRIM(N110))=0</formula>
    </cfRule>
  </conditionalFormatting>
  <conditionalFormatting sqref="N110:N111">
    <cfRule type="notContainsBlanks" priority="126" dxfId="8">
      <formula>LEN(TRIM(N110))&gt;0</formula>
    </cfRule>
  </conditionalFormatting>
  <conditionalFormatting sqref="P112:P113">
    <cfRule type="cellIs" priority="124" dxfId="12" operator="equal">
      <formula>"NEVYHOVUJE"</formula>
    </cfRule>
    <cfRule type="cellIs" priority="125" dxfId="11" operator="equal">
      <formula>"VYHOVUJE"</formula>
    </cfRule>
  </conditionalFormatting>
  <conditionalFormatting sqref="N112:N113">
    <cfRule type="notContainsBlanks" priority="122" dxfId="10">
      <formula>LEN(TRIM(N112))&gt;0</formula>
    </cfRule>
    <cfRule type="containsBlanks" priority="123" dxfId="9">
      <formula>LEN(TRIM(N112))=0</formula>
    </cfRule>
  </conditionalFormatting>
  <conditionalFormatting sqref="N112:N113">
    <cfRule type="notContainsBlanks" priority="121" dxfId="8">
      <formula>LEN(TRIM(N112))&gt;0</formula>
    </cfRule>
  </conditionalFormatting>
  <conditionalFormatting sqref="P114:P115">
    <cfRule type="cellIs" priority="119" dxfId="12" operator="equal">
      <formula>"NEVYHOVUJE"</formula>
    </cfRule>
    <cfRule type="cellIs" priority="120" dxfId="11" operator="equal">
      <formula>"VYHOVUJE"</formula>
    </cfRule>
  </conditionalFormatting>
  <conditionalFormatting sqref="N114:N115">
    <cfRule type="notContainsBlanks" priority="117" dxfId="10">
      <formula>LEN(TRIM(N114))&gt;0</formula>
    </cfRule>
    <cfRule type="containsBlanks" priority="118" dxfId="9">
      <formula>LEN(TRIM(N114))=0</formula>
    </cfRule>
  </conditionalFormatting>
  <conditionalFormatting sqref="N114:N115">
    <cfRule type="notContainsBlanks" priority="116" dxfId="8">
      <formula>LEN(TRIM(N114))&gt;0</formula>
    </cfRule>
  </conditionalFormatting>
  <conditionalFormatting sqref="P116:P117">
    <cfRule type="cellIs" priority="114" dxfId="12" operator="equal">
      <formula>"NEVYHOVUJE"</formula>
    </cfRule>
    <cfRule type="cellIs" priority="115" dxfId="11" operator="equal">
      <formula>"VYHOVUJE"</formula>
    </cfRule>
  </conditionalFormatting>
  <conditionalFormatting sqref="N116:N117">
    <cfRule type="notContainsBlanks" priority="112" dxfId="10">
      <formula>LEN(TRIM(N116))&gt;0</formula>
    </cfRule>
    <cfRule type="containsBlanks" priority="113" dxfId="9">
      <formula>LEN(TRIM(N116))=0</formula>
    </cfRule>
  </conditionalFormatting>
  <conditionalFormatting sqref="N116:N117">
    <cfRule type="notContainsBlanks" priority="111" dxfId="8">
      <formula>LEN(TRIM(N116))&gt;0</formula>
    </cfRule>
  </conditionalFormatting>
  <conditionalFormatting sqref="P118">
    <cfRule type="cellIs" priority="109" dxfId="12" operator="equal">
      <formula>"NEVYHOVUJE"</formula>
    </cfRule>
    <cfRule type="cellIs" priority="110" dxfId="11" operator="equal">
      <formula>"VYHOVUJE"</formula>
    </cfRule>
  </conditionalFormatting>
  <conditionalFormatting sqref="N118">
    <cfRule type="notContainsBlanks" priority="107" dxfId="10">
      <formula>LEN(TRIM(N118))&gt;0</formula>
    </cfRule>
    <cfRule type="containsBlanks" priority="108" dxfId="9">
      <formula>LEN(TRIM(N118))=0</formula>
    </cfRule>
  </conditionalFormatting>
  <conditionalFormatting sqref="N118">
    <cfRule type="notContainsBlanks" priority="106" dxfId="8">
      <formula>LEN(TRIM(N118))&gt;0</formula>
    </cfRule>
  </conditionalFormatting>
  <conditionalFormatting sqref="P119">
    <cfRule type="cellIs" priority="104" dxfId="12" operator="equal">
      <formula>"NEVYHOVUJE"</formula>
    </cfRule>
    <cfRule type="cellIs" priority="105" dxfId="11" operator="equal">
      <formula>"VYHOVUJE"</formula>
    </cfRule>
  </conditionalFormatting>
  <conditionalFormatting sqref="N119">
    <cfRule type="notContainsBlanks" priority="102" dxfId="10">
      <formula>LEN(TRIM(N119))&gt;0</formula>
    </cfRule>
    <cfRule type="containsBlanks" priority="103" dxfId="9">
      <formula>LEN(TRIM(N119))=0</formula>
    </cfRule>
  </conditionalFormatting>
  <conditionalFormatting sqref="N119">
    <cfRule type="notContainsBlanks" priority="101" dxfId="8">
      <formula>LEN(TRIM(N119))&gt;0</formula>
    </cfRule>
  </conditionalFormatting>
  <conditionalFormatting sqref="P120:P121">
    <cfRule type="cellIs" priority="99" dxfId="12" operator="equal">
      <formula>"NEVYHOVUJE"</formula>
    </cfRule>
    <cfRule type="cellIs" priority="100" dxfId="11" operator="equal">
      <formula>"VYHOVUJE"</formula>
    </cfRule>
  </conditionalFormatting>
  <conditionalFormatting sqref="N120:N121">
    <cfRule type="notContainsBlanks" priority="97" dxfId="10">
      <formula>LEN(TRIM(N120))&gt;0</formula>
    </cfRule>
    <cfRule type="containsBlanks" priority="98" dxfId="9">
      <formula>LEN(TRIM(N120))=0</formula>
    </cfRule>
  </conditionalFormatting>
  <conditionalFormatting sqref="N120:N121">
    <cfRule type="notContainsBlanks" priority="96" dxfId="8">
      <formula>LEN(TRIM(N120))&gt;0</formula>
    </cfRule>
  </conditionalFormatting>
  <conditionalFormatting sqref="P122:P123">
    <cfRule type="cellIs" priority="94" dxfId="12" operator="equal">
      <formula>"NEVYHOVUJE"</formula>
    </cfRule>
    <cfRule type="cellIs" priority="95" dxfId="11" operator="equal">
      <formula>"VYHOVUJE"</formula>
    </cfRule>
  </conditionalFormatting>
  <conditionalFormatting sqref="N122:N123">
    <cfRule type="notContainsBlanks" priority="92" dxfId="10">
      <formula>LEN(TRIM(N122))&gt;0</formula>
    </cfRule>
    <cfRule type="containsBlanks" priority="93" dxfId="9">
      <formula>LEN(TRIM(N122))=0</formula>
    </cfRule>
  </conditionalFormatting>
  <conditionalFormatting sqref="N122:N123">
    <cfRule type="notContainsBlanks" priority="91" dxfId="8">
      <formula>LEN(TRIM(N122))&gt;0</formula>
    </cfRule>
  </conditionalFormatting>
  <conditionalFormatting sqref="P124:P125">
    <cfRule type="cellIs" priority="89" dxfId="12" operator="equal">
      <formula>"NEVYHOVUJE"</formula>
    </cfRule>
    <cfRule type="cellIs" priority="90" dxfId="11" operator="equal">
      <formula>"VYHOVUJE"</formula>
    </cfRule>
  </conditionalFormatting>
  <conditionalFormatting sqref="N124:N125">
    <cfRule type="notContainsBlanks" priority="87" dxfId="10">
      <formula>LEN(TRIM(N124))&gt;0</formula>
    </cfRule>
    <cfRule type="containsBlanks" priority="88" dxfId="9">
      <formula>LEN(TRIM(N124))=0</formula>
    </cfRule>
  </conditionalFormatting>
  <conditionalFormatting sqref="N124:N125">
    <cfRule type="notContainsBlanks" priority="86" dxfId="8">
      <formula>LEN(TRIM(N124))&gt;0</formula>
    </cfRule>
  </conditionalFormatting>
  <conditionalFormatting sqref="P126:P127">
    <cfRule type="cellIs" priority="84" dxfId="12" operator="equal">
      <formula>"NEVYHOVUJE"</formula>
    </cfRule>
    <cfRule type="cellIs" priority="85" dxfId="11" operator="equal">
      <formula>"VYHOVUJE"</formula>
    </cfRule>
  </conditionalFormatting>
  <conditionalFormatting sqref="N126:N127">
    <cfRule type="notContainsBlanks" priority="82" dxfId="10">
      <formula>LEN(TRIM(N126))&gt;0</formula>
    </cfRule>
    <cfRule type="containsBlanks" priority="83" dxfId="9">
      <formula>LEN(TRIM(N126))=0</formula>
    </cfRule>
  </conditionalFormatting>
  <conditionalFormatting sqref="N126:N127">
    <cfRule type="notContainsBlanks" priority="81" dxfId="8">
      <formula>LEN(TRIM(N126))&gt;0</formula>
    </cfRule>
  </conditionalFormatting>
  <conditionalFormatting sqref="P128:P129">
    <cfRule type="cellIs" priority="79" dxfId="12" operator="equal">
      <formula>"NEVYHOVUJE"</formula>
    </cfRule>
    <cfRule type="cellIs" priority="80" dxfId="11" operator="equal">
      <formula>"VYHOVUJE"</formula>
    </cfRule>
  </conditionalFormatting>
  <conditionalFormatting sqref="N128:N129">
    <cfRule type="notContainsBlanks" priority="77" dxfId="10">
      <formula>LEN(TRIM(N128))&gt;0</formula>
    </cfRule>
    <cfRule type="containsBlanks" priority="78" dxfId="9">
      <formula>LEN(TRIM(N128))=0</formula>
    </cfRule>
  </conditionalFormatting>
  <conditionalFormatting sqref="N128:N129">
    <cfRule type="notContainsBlanks" priority="76" dxfId="8">
      <formula>LEN(TRIM(N128))&gt;0</formula>
    </cfRule>
  </conditionalFormatting>
  <conditionalFormatting sqref="P130:P131">
    <cfRule type="cellIs" priority="74" dxfId="12" operator="equal">
      <formula>"NEVYHOVUJE"</formula>
    </cfRule>
    <cfRule type="cellIs" priority="75" dxfId="11" operator="equal">
      <formula>"VYHOVUJE"</formula>
    </cfRule>
  </conditionalFormatting>
  <conditionalFormatting sqref="N130:N131">
    <cfRule type="notContainsBlanks" priority="72" dxfId="10">
      <formula>LEN(TRIM(N130))&gt;0</formula>
    </cfRule>
    <cfRule type="containsBlanks" priority="73" dxfId="9">
      <formula>LEN(TRIM(N130))=0</formula>
    </cfRule>
  </conditionalFormatting>
  <conditionalFormatting sqref="N130:N131">
    <cfRule type="notContainsBlanks" priority="71" dxfId="8">
      <formula>LEN(TRIM(N130))&gt;0</formula>
    </cfRule>
  </conditionalFormatting>
  <conditionalFormatting sqref="P132:P133">
    <cfRule type="cellIs" priority="69" dxfId="12" operator="equal">
      <formula>"NEVYHOVUJE"</formula>
    </cfRule>
    <cfRule type="cellIs" priority="70" dxfId="11" operator="equal">
      <formula>"VYHOVUJE"</formula>
    </cfRule>
  </conditionalFormatting>
  <conditionalFormatting sqref="N132:N133">
    <cfRule type="notContainsBlanks" priority="67" dxfId="10">
      <formula>LEN(TRIM(N132))&gt;0</formula>
    </cfRule>
    <cfRule type="containsBlanks" priority="68" dxfId="9">
      <formula>LEN(TRIM(N132))=0</formula>
    </cfRule>
  </conditionalFormatting>
  <conditionalFormatting sqref="N132:N133">
    <cfRule type="notContainsBlanks" priority="66" dxfId="8">
      <formula>LEN(TRIM(N132))&gt;0</formula>
    </cfRule>
  </conditionalFormatting>
  <conditionalFormatting sqref="P134">
    <cfRule type="cellIs" priority="64" dxfId="12" operator="equal">
      <formula>"NEVYHOVUJE"</formula>
    </cfRule>
    <cfRule type="cellIs" priority="65" dxfId="11" operator="equal">
      <formula>"VYHOVUJE"</formula>
    </cfRule>
  </conditionalFormatting>
  <conditionalFormatting sqref="N134">
    <cfRule type="notContainsBlanks" priority="62" dxfId="10">
      <formula>LEN(TRIM(N134))&gt;0</formula>
    </cfRule>
    <cfRule type="containsBlanks" priority="63" dxfId="9">
      <formula>LEN(TRIM(N134))=0</formula>
    </cfRule>
  </conditionalFormatting>
  <conditionalFormatting sqref="N134">
    <cfRule type="notContainsBlanks" priority="61" dxfId="8">
      <formula>LEN(TRIM(N134))&gt;0</formula>
    </cfRule>
  </conditionalFormatting>
  <conditionalFormatting sqref="P135">
    <cfRule type="cellIs" priority="59" dxfId="12" operator="equal">
      <formula>"NEVYHOVUJE"</formula>
    </cfRule>
    <cfRule type="cellIs" priority="60" dxfId="11" operator="equal">
      <formula>"VYHOVUJE"</formula>
    </cfRule>
  </conditionalFormatting>
  <conditionalFormatting sqref="N135">
    <cfRule type="notContainsBlanks" priority="57" dxfId="10">
      <formula>LEN(TRIM(N135))&gt;0</formula>
    </cfRule>
    <cfRule type="containsBlanks" priority="58" dxfId="9">
      <formula>LEN(TRIM(N135))=0</formula>
    </cfRule>
  </conditionalFormatting>
  <conditionalFormatting sqref="N135">
    <cfRule type="notContainsBlanks" priority="56" dxfId="8">
      <formula>LEN(TRIM(N135))&gt;0</formula>
    </cfRule>
  </conditionalFormatting>
  <conditionalFormatting sqref="P136">
    <cfRule type="cellIs" priority="54" dxfId="12" operator="equal">
      <formula>"NEVYHOVUJE"</formula>
    </cfRule>
    <cfRule type="cellIs" priority="55" dxfId="11" operator="equal">
      <formula>"VYHOVUJE"</formula>
    </cfRule>
  </conditionalFormatting>
  <conditionalFormatting sqref="N136">
    <cfRule type="notContainsBlanks" priority="52" dxfId="10">
      <formula>LEN(TRIM(N136))&gt;0</formula>
    </cfRule>
    <cfRule type="containsBlanks" priority="53" dxfId="9">
      <formula>LEN(TRIM(N136))=0</formula>
    </cfRule>
  </conditionalFormatting>
  <conditionalFormatting sqref="N136">
    <cfRule type="notContainsBlanks" priority="51" dxfId="8">
      <formula>LEN(TRIM(N136))&gt;0</formula>
    </cfRule>
  </conditionalFormatting>
  <conditionalFormatting sqref="P137:P138">
    <cfRule type="cellIs" priority="49" dxfId="12" operator="equal">
      <formula>"NEVYHOVUJE"</formula>
    </cfRule>
    <cfRule type="cellIs" priority="50" dxfId="11" operator="equal">
      <formula>"VYHOVUJE"</formula>
    </cfRule>
  </conditionalFormatting>
  <conditionalFormatting sqref="N137:N138">
    <cfRule type="notContainsBlanks" priority="47" dxfId="10">
      <formula>LEN(TRIM(N137))&gt;0</formula>
    </cfRule>
    <cfRule type="containsBlanks" priority="48" dxfId="9">
      <formula>LEN(TRIM(N137))=0</formula>
    </cfRule>
  </conditionalFormatting>
  <conditionalFormatting sqref="N137:N138">
    <cfRule type="notContainsBlanks" priority="46" dxfId="8">
      <formula>LEN(TRIM(N137))&gt;0</formula>
    </cfRule>
  </conditionalFormatting>
  <conditionalFormatting sqref="P139">
    <cfRule type="cellIs" priority="44" dxfId="12" operator="equal">
      <formula>"NEVYHOVUJE"</formula>
    </cfRule>
    <cfRule type="cellIs" priority="45" dxfId="11" operator="equal">
      <formula>"VYHOVUJE"</formula>
    </cfRule>
  </conditionalFormatting>
  <conditionalFormatting sqref="N139">
    <cfRule type="notContainsBlanks" priority="42" dxfId="10">
      <formula>LEN(TRIM(N139))&gt;0</formula>
    </cfRule>
    <cfRule type="containsBlanks" priority="43" dxfId="9">
      <formula>LEN(TRIM(N139))=0</formula>
    </cfRule>
  </conditionalFormatting>
  <conditionalFormatting sqref="N139">
    <cfRule type="notContainsBlanks" priority="41" dxfId="8">
      <formula>LEN(TRIM(N139))&gt;0</formula>
    </cfRule>
  </conditionalFormatting>
  <conditionalFormatting sqref="P140">
    <cfRule type="cellIs" priority="39" dxfId="12" operator="equal">
      <formula>"NEVYHOVUJE"</formula>
    </cfRule>
    <cfRule type="cellIs" priority="40" dxfId="11" operator="equal">
      <formula>"VYHOVUJE"</formula>
    </cfRule>
  </conditionalFormatting>
  <conditionalFormatting sqref="N140">
    <cfRule type="notContainsBlanks" priority="37" dxfId="10">
      <formula>LEN(TRIM(N140))&gt;0</formula>
    </cfRule>
    <cfRule type="containsBlanks" priority="38" dxfId="9">
      <formula>LEN(TRIM(N140))=0</formula>
    </cfRule>
  </conditionalFormatting>
  <conditionalFormatting sqref="N140">
    <cfRule type="notContainsBlanks" priority="36" dxfId="8">
      <formula>LEN(TRIM(N140))&gt;0</formula>
    </cfRule>
  </conditionalFormatting>
  <conditionalFormatting sqref="P141">
    <cfRule type="cellIs" priority="34" dxfId="12" operator="equal">
      <formula>"NEVYHOVUJE"</formula>
    </cfRule>
    <cfRule type="cellIs" priority="35" dxfId="11" operator="equal">
      <formula>"VYHOVUJE"</formula>
    </cfRule>
  </conditionalFormatting>
  <conditionalFormatting sqref="N141">
    <cfRule type="notContainsBlanks" priority="32" dxfId="10">
      <formula>LEN(TRIM(N141))&gt;0</formula>
    </cfRule>
    <cfRule type="containsBlanks" priority="33" dxfId="9">
      <formula>LEN(TRIM(N141))=0</formula>
    </cfRule>
  </conditionalFormatting>
  <conditionalFormatting sqref="N141">
    <cfRule type="notContainsBlanks" priority="31" dxfId="8">
      <formula>LEN(TRIM(N141))&gt;0</formula>
    </cfRule>
  </conditionalFormatting>
  <conditionalFormatting sqref="P142:P143">
    <cfRule type="cellIs" priority="29" dxfId="12" operator="equal">
      <formula>"NEVYHOVUJE"</formula>
    </cfRule>
    <cfRule type="cellIs" priority="30" dxfId="11" operator="equal">
      <formula>"VYHOVUJE"</formula>
    </cfRule>
  </conditionalFormatting>
  <conditionalFormatting sqref="N142:N143">
    <cfRule type="notContainsBlanks" priority="27" dxfId="10">
      <formula>LEN(TRIM(N142))&gt;0</formula>
    </cfRule>
    <cfRule type="containsBlanks" priority="28" dxfId="9">
      <formula>LEN(TRIM(N142))=0</formula>
    </cfRule>
  </conditionalFormatting>
  <conditionalFormatting sqref="N142:N143">
    <cfRule type="notContainsBlanks" priority="26" dxfId="8">
      <formula>LEN(TRIM(N142))&gt;0</formula>
    </cfRule>
  </conditionalFormatting>
  <conditionalFormatting sqref="P144">
    <cfRule type="cellIs" priority="24" dxfId="12" operator="equal">
      <formula>"NEVYHOVUJE"</formula>
    </cfRule>
    <cfRule type="cellIs" priority="25" dxfId="11" operator="equal">
      <formula>"VYHOVUJE"</formula>
    </cfRule>
  </conditionalFormatting>
  <conditionalFormatting sqref="N144">
    <cfRule type="notContainsBlanks" priority="22" dxfId="10">
      <formula>LEN(TRIM(N144))&gt;0</formula>
    </cfRule>
    <cfRule type="containsBlanks" priority="23" dxfId="9">
      <formula>LEN(TRIM(N144))=0</formula>
    </cfRule>
  </conditionalFormatting>
  <conditionalFormatting sqref="N144">
    <cfRule type="notContainsBlanks" priority="21" dxfId="8">
      <formula>LEN(TRIM(N144))&gt;0</formula>
    </cfRule>
  </conditionalFormatting>
  <conditionalFormatting sqref="P145">
    <cfRule type="cellIs" priority="19" dxfId="12" operator="equal">
      <formula>"NEVYHOVUJE"</formula>
    </cfRule>
    <cfRule type="cellIs" priority="20" dxfId="11" operator="equal">
      <formula>"VYHOVUJE"</formula>
    </cfRule>
  </conditionalFormatting>
  <conditionalFormatting sqref="N145">
    <cfRule type="notContainsBlanks" priority="17" dxfId="10">
      <formula>LEN(TRIM(N145))&gt;0</formula>
    </cfRule>
    <cfRule type="containsBlanks" priority="18" dxfId="9">
      <formula>LEN(TRIM(N145))=0</formula>
    </cfRule>
  </conditionalFormatting>
  <conditionalFormatting sqref="N145">
    <cfRule type="notContainsBlanks" priority="16" dxfId="8">
      <formula>LEN(TRIM(N145))&gt;0</formula>
    </cfRule>
  </conditionalFormatting>
  <conditionalFormatting sqref="P146">
    <cfRule type="cellIs" priority="14" dxfId="12" operator="equal">
      <formula>"NEVYHOVUJE"</formula>
    </cfRule>
    <cfRule type="cellIs" priority="15" dxfId="11" operator="equal">
      <formula>"VYHOVUJE"</formula>
    </cfRule>
  </conditionalFormatting>
  <conditionalFormatting sqref="N146">
    <cfRule type="notContainsBlanks" priority="12" dxfId="10">
      <formula>LEN(TRIM(N146))&gt;0</formula>
    </cfRule>
    <cfRule type="containsBlanks" priority="13" dxfId="9">
      <formula>LEN(TRIM(N146))=0</formula>
    </cfRule>
  </conditionalFormatting>
  <conditionalFormatting sqref="N146">
    <cfRule type="notContainsBlanks" priority="11" dxfId="8">
      <formula>LEN(TRIM(N146))&gt;0</formula>
    </cfRule>
  </conditionalFormatting>
  <conditionalFormatting sqref="P147">
    <cfRule type="cellIs" priority="9" dxfId="12" operator="equal">
      <formula>"NEVYHOVUJE"</formula>
    </cfRule>
    <cfRule type="cellIs" priority="10" dxfId="11" operator="equal">
      <formula>"VYHOVUJE"</formula>
    </cfRule>
  </conditionalFormatting>
  <conditionalFormatting sqref="N147">
    <cfRule type="notContainsBlanks" priority="7" dxfId="10">
      <formula>LEN(TRIM(N147))&gt;0</formula>
    </cfRule>
    <cfRule type="containsBlanks" priority="8" dxfId="9">
      <formula>LEN(TRIM(N147))=0</formula>
    </cfRule>
  </conditionalFormatting>
  <conditionalFormatting sqref="N147">
    <cfRule type="notContainsBlanks" priority="6" dxfId="8">
      <formula>LEN(TRIM(N147))&gt;0</formula>
    </cfRule>
  </conditionalFormatting>
  <conditionalFormatting sqref="P148">
    <cfRule type="cellIs" priority="4" dxfId="12" operator="equal">
      <formula>"NEVYHOVUJE"</formula>
    </cfRule>
    <cfRule type="cellIs" priority="5" dxfId="11" operator="equal">
      <formula>"VYHOVUJE"</formula>
    </cfRule>
  </conditionalFormatting>
  <conditionalFormatting sqref="N148">
    <cfRule type="notContainsBlanks" priority="2" dxfId="10">
      <formula>LEN(TRIM(N148))&gt;0</formula>
    </cfRule>
    <cfRule type="containsBlanks" priority="3" dxfId="9">
      <formula>LEN(TRIM(N148))=0</formula>
    </cfRule>
  </conditionalFormatting>
  <conditionalFormatting sqref="N148">
    <cfRule type="notContainsBlanks" priority="1" dxfId="8">
      <formula>LEN(TRIM(N148))&gt;0</formula>
    </cfRule>
  </conditionalFormatting>
  <conditionalFormatting sqref="D138:D147 B7:B148">
    <cfRule type="containsBlanks" priority="441" dxfId="0">
      <formula>LEN(TRIM(B7))=0</formula>
    </cfRule>
  </conditionalFormatting>
  <conditionalFormatting sqref="B7:B148">
    <cfRule type="cellIs" priority="436" dxfId="6" operator="greaterThanOrEqual">
      <formula>1</formula>
    </cfRule>
  </conditionalFormatting>
  <conditionalFormatting sqref="D7:D19">
    <cfRule type="containsBlanks" priority="421" dxfId="0">
      <formula>LEN(TRIM(D7))=0</formula>
    </cfRule>
  </conditionalFormatting>
  <conditionalFormatting sqref="D20:D66">
    <cfRule type="containsBlanks" priority="420" dxfId="0">
      <formula>LEN(TRIM(D20))=0</formula>
    </cfRule>
  </conditionalFormatting>
  <conditionalFormatting sqref="D67:D98">
    <cfRule type="containsBlanks" priority="419" dxfId="0">
      <formula>LEN(TRIM(D67))=0</formula>
    </cfRule>
  </conditionalFormatting>
  <conditionalFormatting sqref="D99:D136">
    <cfRule type="containsBlanks" priority="418" dxfId="0">
      <formula>LEN(TRIM(D99))=0</formula>
    </cfRule>
  </conditionalFormatting>
  <conditionalFormatting sqref="D137">
    <cfRule type="containsBlanks" priority="417" dxfId="0">
      <formula>LEN(TRIM(D137))=0</formula>
    </cfRule>
  </conditionalFormatting>
  <conditionalFormatting sqref="D148">
    <cfRule type="containsBlanks" priority="416" dxfId="0">
      <formula>LEN(TRIM(D148))=0</formula>
    </cfRule>
  </conditionalFormatting>
  <dataValidations count="1">
    <dataValidation type="list" showInputMessage="1" showErrorMessage="1" sqref="E7:E148">
      <formula1>"ks,bal,sada,"</formula1>
    </dataValidation>
  </dataValidations>
  <printOptions/>
  <pageMargins left="0.16" right="0.16" top="0.7874015748031497" bottom="0.7874015748031497" header="0.31496062992125984" footer="0.31496062992125984"/>
  <pageSetup fitToHeight="0" fitToWidth="1" horizontalDpi="600" verticalDpi="600" orientation="landscape" paperSize="9" scale="55"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sl1PMxbU8E3X9pU7IVZ4z5/xsCs=</DigestValue>
    </Reference>
    <Reference URI="#idOfficeObject" Type="http://www.w3.org/2000/09/xmldsig#Object">
      <DigestMethod Algorithm="http://www.w3.org/2000/09/xmldsig#sha1"/>
      <DigestValue>z+SKvM4cbFwLH0pIQvsZN4Qgavg=</DigestValue>
    </Reference>
    <Reference URI="#idSignedProperties" Type="http://uri.etsi.org/01903#SignedProperties">
      <Transforms>
        <Transform Algorithm="http://www.w3.org/TR/2001/REC-xml-c14n-20010315"/>
      </Transforms>
      <DigestMethod Algorithm="http://www.w3.org/2000/09/xmldsig#sha1"/>
      <DigestValue>FiCi5yJUBfbLYeiTOqNlrC00m3I=</DigestValue>
    </Reference>
  </SignedInfo>
  <SignatureValue>P4tEZ38hEx5ovXJjOQE1xOOPgPTv/hWhMr9rUMdkrejpPre4dwc92zvPS/xpz/JT8s5H0U8ujumO
ksOqv1CNUV8qJN8dElGTxBTl9GCjCwVLhkHWpQLsYBJ4RZpGdmgGqe6F4rJKYktqld05pC+ak6vR
e1xUqqaXkN9fSWB3iZbpxYAOSIebwyC3JKiwLxnF5QvuaWjaLmO0ygDIKKFkCnTf3O5GdV2UuVf0
bb6cIvyK799M8bXXFecQGzODu1vTmGP4LDo6OtmLODianFp6Ke+63d+PQmMkdPP4pKjILgZ5WMCn
xZhO0O38slVkWLK6Kqk8DHtKLHAXEeywTb4p5g==</SignatureValue>
  <KeyInfo>
    <X509Data>
      <X509Certificate>MIIG2zCCBcOgAwIBAgIDHVrEMA0GCSqGSIb3DQEBCwUAMF8xCzAJBgNVBAYTAkNaMSwwKgYDVQQK
DCPEjGVza8OhIHBvxaF0YSwgcy5wLiBbScSMIDQ3MTE0OTgzXTEiMCAGA1UEAxMZUG9zdFNpZ251
bSBRdWFsaWZpZWQgQ0EgMjAeFw0xNjAxMjAxMzA1MTFaFw0xNzAyMDgxMzA1MTFaMIG3MQswCQYD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ZmVyZW50MIIBIjANBgkqhkiG9w0BAQEFAAOCAQ8AMIIBCgKCAQEApT8IwXxv2wENa7QF6KJIEmAU
qCDXQwE5Dr1T85TFbXQv4s0eZrYEUr1vbVuWVYj0hN5HFNkvJxmQWeK4cQ7NBQ/bqPNYwB+BrCtc
WzayaFYZjS1/Xl5PTL8R44ko8PQkynGIH+rqN1g7IS/dIfD7bc7SDzL1WwOw6KAiXrzdDm/EIX57
F7YMTc8YzXrrHqLXctsBiqAD7Ti6MUkrvexc1euHYaJO4Ag51/iIsMinaJ8XoTgMbJ01jMkLjsHt
vDQKG+Dbn+0S71AytqrerAQL4Jbeb0yT3RhKgcXvzg1tPHctiKGhgT5NnYFZ5EkRzUc1GLnHt4y7
vfNhf6oh2yh8pwIDAQABo4IDRTCCA0EwRAYDVR0RBD0wO4ETaGFrdmFzbmlAcmVrLnpjdS5jeqAZ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Yy5jei9jcmwvcHNxdWFsaWZpZWRjYTIuY3JsMB0GA1UdDgQWBBRinYohd1pw5D26SLBS/DF1rmw7
tzANBgkqhkiG9w0BAQsFAAOCAQEAmHNOm+pOa4ZItyFPmWBuWxgKyad4tMjRIv+u/s9D8K+HnO1K
wpCvIlY9LKvqVbufsPaS/Edfj/eaAxhwJnGGxu6wUGF8/5wx0/kwaeubP5UBx2vjouEb1Os9JErx
6akMPd7uaPPBo5r7JgHIElM9+pnHQEVsc0Rq5hj2F2/DAqZYpIveUFDiKj5uqwiS7Y7GHx+tW1Wj
TDSpRRHWT9H/EdCC2OzHLIjG6bUlK8eiMGdkLJU3xT7gW9SjQtW9Whu4WLT4qaTpRXaNxAx2kAY5
BR7nJ95V+BFpnXZImNpZ/M15V80tFkUumbM5JgGLirB9WGlTC1T75ojMSrYUptZJQA==</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CJlicVD3aj+GdvIzck6rpgf844w=</DigestValue>
      </Reference>
      <Reference URI="/xl/drawings/drawing1.xml?ContentType=application/vnd.openxmlformats-officedocument.drawing+xml">
        <DigestMethod Algorithm="http://www.w3.org/2000/09/xmldsig#sha1"/>
        <DigestValue>gaHT0RMrBaDEgo02leko+hO5+F8=</DigestValue>
      </Reference>
      <Reference URI="/xl/media/image1.png?ContentType=image/png">
        <DigestMethod Algorithm="http://www.w3.org/2000/09/xmldsig#sha1"/>
        <DigestValue>OJWaFE2pL5Hvyb/KtOhJHNG01fA=</DigestValue>
      </Reference>
      <Reference URI="/xl/calcChain.xml?ContentType=application/vnd.openxmlformats-officedocument.spreadsheetml.calcChain+xml">
        <DigestMethod Algorithm="http://www.w3.org/2000/09/xmldsig#sha1"/>
        <DigestValue>2EnqCSyb1KEEzOTTII1EhY8XnrM=</DigestValue>
      </Reference>
      <Reference URI="/xl/styles.xml?ContentType=application/vnd.openxmlformats-officedocument.spreadsheetml.styles+xml">
        <DigestMethod Algorithm="http://www.w3.org/2000/09/xmldsig#sha1"/>
        <DigestValue>ElF7BnIVx6Fchdv/uboQ2oFFH4c=</DigestValue>
      </Reference>
      <Reference URI="/xl/worksheets/sheet1.xml?ContentType=application/vnd.openxmlformats-officedocument.spreadsheetml.worksheet+xml">
        <DigestMethod Algorithm="http://www.w3.org/2000/09/xmldsig#sha1"/>
        <DigestValue>vDnkwGmlWsLk+dcbSWP5ZLhXjiM=</DigestValue>
      </Reference>
      <Reference URI="/xl/sharedStrings.xml?ContentType=application/vnd.openxmlformats-officedocument.spreadsheetml.sharedStrings+xml">
        <DigestMethod Algorithm="http://www.w3.org/2000/09/xmldsig#sha1"/>
        <DigestValue>ZnGE7nNS5uK+PtTF06RC5AYXQeE=</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CAefcSAR9TtKmK3FxQwYCCprJFY=</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2016-03-30T07:23:16Z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2016-03-30T07:23:16Z</xd:SigningTime>
          <xd:SigningCertificate>
            <xd:Cert>
              <xd:CertDigest>
                <DigestMethod Algorithm="http://www.w3.org/2000/09/xmldsig#sha1"/>
                <DigestValue>pr4DxkufBRsRxho03iazoX2cAUs=</DigestValue>
              </xd:CertDigest>
              <xd:IssuerSerial>
                <X509IssuerName>CN=PostSignum Qualified CA 2, O="Česká pošta, s.p. [IČ 47114983]", C=CZ</X509IssuerName>
                <X509SerialNumber>1923780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2016-03-08T14:18:06Z</cp:lastPrinted>
  <dcterms:created xsi:type="dcterms:W3CDTF">2014-03-05T12:43:32Z</dcterms:created>
  <dcterms:modified xsi:type="dcterms:W3CDTF">2016-03-30T07:23:16Z</dcterms:modified>
  <cp:category/>
  <cp:version/>
  <cp:contentType/>
  <cp:contentStatus/>
</cp:coreProperties>
</file>