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potřeby'!$B$1:$P$116</definedName>
  </definedNames>
  <calcPr calcId="145621"/>
</workbook>
</file>

<file path=xl/sharedStrings.xml><?xml version="1.0" encoding="utf-8"?>
<sst xmlns="http://schemas.openxmlformats.org/spreadsheetml/2006/main" count="350" uniqueCount="202">
  <si>
    <t>Množství</t>
  </si>
  <si>
    <t>Položka</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</si>
  <si>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</si>
  <si>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</si>
  <si>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</si>
  <si>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</si>
  <si>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</si>
  <si>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</si>
  <si>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scheme val="minor"/>
      </rPr>
      <t>(jméno, tel.)</t>
    </r>
  </si>
  <si>
    <r>
      <t xml:space="preserve">Místo dodání </t>
    </r>
    <r>
      <rPr>
        <i/>
        <sz val="11"/>
        <rFont val="Calibri"/>
        <family val="2"/>
        <scheme val="minor"/>
      </rPr>
      <t>(ulice, budova, místnost...)</t>
    </r>
  </si>
  <si>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</si>
  <si>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</si>
  <si>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</si>
  <si>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</si>
  <si>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</si>
  <si>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</si>
  <si>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t>Obálka PVC se zipem A5 - čirá</t>
  </si>
  <si>
    <t>ks</t>
  </si>
  <si>
    <t>materiál PVC , s plastovým zipem</t>
  </si>
  <si>
    <t>Pořadač archivní A4  - 7,5 cm, kapsa - modrý</t>
  </si>
  <si>
    <t>kartonový mramor, formát A4.</t>
  </si>
  <si>
    <t>Pořadač archivní A4  - 7,5 cm, kapsa - zelený</t>
  </si>
  <si>
    <t>Pořadač 2-kroužkový A4 - 3,5 cm - modrý</t>
  </si>
  <si>
    <t>plast, formát A4, šíře hřbetu 3,5 cm, průměr kroužků 25 mm, kapacita cca 190 listů, hřbetní kapsa se štítkem na popisky.</t>
  </si>
  <si>
    <t>Pořadač 2-kroužkový A4 - 3,5 cm - zelený</t>
  </si>
  <si>
    <t>Pořadač 2-kroužkový A4 - 3,5 cm - červený</t>
  </si>
  <si>
    <t>Pořadač 2-kroužkový A4 - 3,5 cm - žlutý</t>
  </si>
  <si>
    <t>Pořadač 2-kroužkový A4 - 3,5 cm - bílý</t>
  </si>
  <si>
    <t>polypropylen min. 500 mic., formát A4, průměr kroužků 15 mm, šíře hřbetu 2 cm, čtyřkroužková mechanika, kapacita cca 70 listů, potiskovatelné.</t>
  </si>
  <si>
    <t>Pořadač 4-kroužkový A4 - 3,5 cm - modrý</t>
  </si>
  <si>
    <t>plast, formát A4, šíře hřbetu 3,5 cm, průměr kroužků 25 mm, kapacita  cca 190 listů, hřbetní kapsa se štítkem na popisky.</t>
  </si>
  <si>
    <t>Pořadač 4-kroužkový A4 - 3,5 cm - zelený</t>
  </si>
  <si>
    <t>Pořadač 4-kroužkový A4 - 3,5 cm - červený</t>
  </si>
  <si>
    <t>Pořadač 4-kroužkový A4 - 3,5 cm - žlutý</t>
  </si>
  <si>
    <t>Pořadač 4-kroužkový A4 - 3,5 cm - bílý</t>
  </si>
  <si>
    <t>Pořadač 4-kroužkový A4 - 5 cm - modrý</t>
  </si>
  <si>
    <t>plast, formát A4, šíře hřbetu 5 cm, hřbetní kapsa se štítkem na popisky.</t>
  </si>
  <si>
    <t>Pořadač 4-kroužkový A4 - 5 cm - zelený</t>
  </si>
  <si>
    <t>Pořadač 4-kroužkový A4 - 5 cm - červený</t>
  </si>
  <si>
    <t>Pořadač 4-kroužkový A4 - 5 cm - žlutý</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</si>
  <si>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</si>
  <si>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</si>
  <si>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Rychlovazače PVC, A4 - modrá</t>
  </si>
  <si>
    <t>formát A4, přední strana průhledná, zadní barevná.</t>
  </si>
  <si>
    <t>Rychlovazače PVC, A4- zelená</t>
  </si>
  <si>
    <t>Rychlovazače PVC, A4 - červená</t>
  </si>
  <si>
    <t>Rychlovazače PVC, A4 -  žlutá</t>
  </si>
  <si>
    <t>Rychlovazače PVC, A4 - černá</t>
  </si>
  <si>
    <t>Rychlovazače PVC, A4 - bílá</t>
  </si>
  <si>
    <t>Desky odkládací A4, bez klop, prešpán - modrá</t>
  </si>
  <si>
    <t xml:space="preserve">pro vkládání dokumentů do velikosti A4, prešpán 350 g. </t>
  </si>
  <si>
    <t>Desky odkládací A4, bez klop, prešpán - zelená</t>
  </si>
  <si>
    <t>Desky odkládací A4, bez klop, prešpán - červená</t>
  </si>
  <si>
    <t xml:space="preserve">Desky odkládací A4, bez klop, prešpán - žlutá </t>
  </si>
  <si>
    <t xml:space="preserve">Desky odkládací A4, bez klop, ekokarton - modrá </t>
  </si>
  <si>
    <t xml:space="preserve">pro vkládání dokumentů do velikosti A4, ekokarton 250g, </t>
  </si>
  <si>
    <t>Desky odkládací A4, bez klop, ekokarton - zelená</t>
  </si>
  <si>
    <t>Desky odkládací A4, 3 klopy, prešpán - modrá</t>
  </si>
  <si>
    <t xml:space="preserve"> pro vkládání dokumentů do velikosti A4, prešpán.</t>
  </si>
  <si>
    <t>Desky odkládací A4, 3 klopy, prešpán - zelená</t>
  </si>
  <si>
    <t>Desky odkládací A4, 3 klopy, prešpán - červená</t>
  </si>
  <si>
    <t>Euroobal A4 - hladký</t>
  </si>
  <si>
    <t>bal</t>
  </si>
  <si>
    <t>čiré, min. 45 mic., balení 100 ks.</t>
  </si>
  <si>
    <t>Obaly "L" A4 - čirá</t>
  </si>
  <si>
    <t>nezávěsné hladké PVC obaly, vkládání na šířku i na výšku, min. 150 mic, 10 ks v balení.</t>
  </si>
  <si>
    <t>Obaly "L" A4 - modrá</t>
  </si>
  <si>
    <t>Obaly "L" A4- zelená</t>
  </si>
  <si>
    <t>Obaly "L" A4 - červená</t>
  </si>
  <si>
    <t>Obaly "L" A4 - žlutá</t>
  </si>
  <si>
    <t>Desky zadní pro kroužkovou vazbu - modré</t>
  </si>
  <si>
    <t>obálky pro kroužkovou perfovazbu, formát A4, karton 250 g, povrchová úprava imitace kůže , 100 ks v balení.</t>
  </si>
  <si>
    <r>
      <t xml:space="preserve">Hřbety 6mm - </t>
    </r>
    <r>
      <rPr>
        <sz val="11"/>
        <color rgb="FFFF0000"/>
        <rFont val="Calibri"/>
        <family val="2"/>
      </rPr>
      <t>(černá) lišta</t>
    </r>
  </si>
  <si>
    <t>speciálně profilované nasazovací lišty zajišťují trvalý
a pružný přítlak, spojení 30-60 listů, 50 ks v balení.</t>
  </si>
  <si>
    <r>
      <t xml:space="preserve">Hřbety 10  - </t>
    </r>
    <r>
      <rPr>
        <sz val="11"/>
        <color rgb="FFFF0000"/>
        <rFont val="Calibri"/>
        <family val="2"/>
      </rPr>
      <t>(černá)</t>
    </r>
  </si>
  <si>
    <t>pro plastovou kroužkovou vazbu, použitelné ve všech vázacích strojích, 100 ks v balení.</t>
  </si>
  <si>
    <r>
      <t xml:space="preserve">Hřbety 12 - </t>
    </r>
    <r>
      <rPr>
        <sz val="11"/>
        <color rgb="FFFF0000"/>
        <rFont val="Calibri"/>
        <family val="2"/>
      </rPr>
      <t>(bílá)</t>
    </r>
  </si>
  <si>
    <r>
      <t xml:space="preserve">Hřbety 14  - </t>
    </r>
    <r>
      <rPr>
        <sz val="11"/>
        <color rgb="FFFF0000"/>
        <rFont val="Calibri"/>
        <family val="2"/>
      </rPr>
      <t>(černá)</t>
    </r>
  </si>
  <si>
    <r>
      <t xml:space="preserve">Hřbety 25 - </t>
    </r>
    <r>
      <rPr>
        <sz val="11"/>
        <color rgb="FFFF0000"/>
        <rFont val="Calibri"/>
        <family val="2"/>
      </rPr>
      <t>(bílá)</t>
    </r>
  </si>
  <si>
    <t>pro plastovou kroužkovou vazbu, použitelné ve všech vázacích strojích, 50 ks v balení.</t>
  </si>
  <si>
    <t xml:space="preserve">Samolepící záložky: šipky 12 x 42 mm - 5 x neon </t>
  </si>
  <si>
    <r>
      <t xml:space="preserve">popisovatelné šipky, neonové samolepicí záložky, </t>
    </r>
    <r>
      <rPr>
        <sz val="10"/>
        <color theme="1"/>
        <rFont val="Calibri"/>
        <family val="2"/>
      </rPr>
      <t>plastové, průhledné. 5 x 25ks  v balení.</t>
    </r>
  </si>
  <si>
    <t xml:space="preserve">Blok A5 lepený čistý </t>
  </si>
  <si>
    <t xml:space="preserve">min. 50 listů, lepená vazba </t>
  </si>
  <si>
    <t xml:space="preserve">Blok A5 lepený linka </t>
  </si>
  <si>
    <t xml:space="preserve">Blok A4 lepený čistý </t>
  </si>
  <si>
    <t xml:space="preserve">min. 50 listů , lepená vazba </t>
  </si>
  <si>
    <t xml:space="preserve">Blok A4 lepený linka </t>
  </si>
  <si>
    <t xml:space="preserve">Blok A4 boční spirála čistý </t>
  </si>
  <si>
    <t xml:space="preserve">min. 50 listů, spirála vlevo </t>
  </si>
  <si>
    <t>Blok A4 boční spirála linka</t>
  </si>
  <si>
    <t xml:space="preserve">min. 50 listů , spirála vlevo </t>
  </si>
  <si>
    <t>Blok A5 horní spirála, linka</t>
  </si>
  <si>
    <t>min.40 listů, horní vinutá spirála, papír bezdřevý, bělený</t>
  </si>
  <si>
    <t>Blok A4 horní spirála čistý</t>
  </si>
  <si>
    <t>Blok A4 horní spirála linka</t>
  </si>
  <si>
    <t>Blok A4 horní spirála, čtvereček</t>
  </si>
  <si>
    <t xml:space="preserve">Sešit A5 čistý </t>
  </si>
  <si>
    <t>min.40 listů.</t>
  </si>
  <si>
    <t>Sešit A5 linka</t>
  </si>
  <si>
    <t xml:space="preserve">min.40 listů. </t>
  </si>
  <si>
    <t xml:space="preserve">Sešit A4 čistý </t>
  </si>
  <si>
    <t>Sešit A4 linka</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</si>
  <si>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</si>
  <si>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</si>
  <si>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Balicí papír šedák v arších</t>
  </si>
  <si>
    <t>kg</t>
  </si>
  <si>
    <t>rozměry 70 x 100 cm, gramáž 90 g.</t>
  </si>
  <si>
    <t>Obálky C6 114 x 162 mm</t>
  </si>
  <si>
    <t>samolepící, 1 bal/ 50ks</t>
  </si>
  <si>
    <t>Obálky C5 162 x 229 mm</t>
  </si>
  <si>
    <t>samolepící, 1 bal/50ks</t>
  </si>
  <si>
    <t>Taška obchodní textil- obálka A4/dno</t>
  </si>
  <si>
    <t>obálky se dnem vyztužené /textil/samolepící.</t>
  </si>
  <si>
    <t>Lepící páska 19mm x 66 m  transparentní</t>
  </si>
  <si>
    <t>kvalitní lepicí páska průhledná.</t>
  </si>
  <si>
    <t>Lepicí páska 25mm x 66m transparentní</t>
  </si>
  <si>
    <t>Lepicí páska 38mm x 66m transparentní</t>
  </si>
  <si>
    <t>Lepicí páska 50mm x 66m transparentní</t>
  </si>
  <si>
    <t>Lepicí tyčinka  min. 40g</t>
  </si>
  <si>
    <t>Vhodné na papír, karton, nevysychá, neobsahuje rozpouštědla.</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</si>
  <si>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</si>
  <si>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Kontaktní lepidlo bez obsahu toluenu, univerzální lepení savých i nesavých - materiálů, např.: dřevo, plasty, guma, kůže, plech, sklo, korek, karton. Nevhodné např.pro PVC, PE, PP apod.</t>
  </si>
  <si>
    <t xml:space="preserve">univerzální lepiídlo, vhodné na papír, kůži, dřevo apod., bez  rozpouštědla, s aplikátorem. </t>
  </si>
  <si>
    <t xml:space="preserve">Vteřinové lepidlo min. hmotnost 3 g </t>
  </si>
  <si>
    <t>vteřinové lepidlo vhodné na všechny materiály mimo lepení PP, PE, polystyrenu a jemné kůže. Vysoká pevnost na pevných a hladkých plochách, VODĚODOLNÉ.</t>
  </si>
  <si>
    <t>Tužka HB 2 s pryží</t>
  </si>
  <si>
    <t>klasická tužka s pryží, tvrdost HB.</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</si>
  <si>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</si>
  <si>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</si>
  <si>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</si>
  <si>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</si>
  <si>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</si>
  <si>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</si>
  <si>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Gelové pero 0,5 mm - červená náplň</t>
  </si>
  <si>
    <t>Kuličkové pero - modrá náplň</t>
  </si>
  <si>
    <t>kuličkové pero s vyměnitelnou náplní, plastové neprůhledné tělo s ergonomickým pogumovaným úchopem, stiskací mechanismus, kovový hrot s extra tenkou stopou písma, jehličkový hrot 0,5 mm, různé barvy.</t>
  </si>
  <si>
    <t>Popisovač - 0,3 mm - sada 4ks</t>
  </si>
  <si>
    <t>sada</t>
  </si>
  <si>
    <t>jemný plastický hrot, šíře stopy 0,3 mm, sada barvy černá, zelená červená, modrá.</t>
  </si>
  <si>
    <t>Popisovač lihový 0,6 mm - sada 4ks  (F)</t>
  </si>
  <si>
    <t>voděodolný, otěruvzdorný inkoust,šíře stopy 0,6mm, ventilační uzávěr, na papír, folie, sklo, plasty, polystyrén. Sada : barvy černá, zelená červená, modrá.</t>
  </si>
  <si>
    <t>Popisovač lihový 1mm - sada 4ks  (M)</t>
  </si>
  <si>
    <t>voděodolný, otěruvzdorný inkoust, vláknový hrot, ergonomický úchop, šíře stopy 1 mm, ventilační uzávěry, na fólie, filmy, sklo, plasty. 4 ks v balení.</t>
  </si>
  <si>
    <t>Popisovač tabulový 2,5 mm - sada 4ks</t>
  </si>
  <si>
    <t>stíratelný, světlostálý, kulatý, vláknový hrot, šíře stopy 2,5 mm, ventilační uzávěr. Na bílé tabule, sklo, PVC, porcelán. Sada 4 ks.</t>
  </si>
  <si>
    <t>Zvýrazňovač 1-4 mm, sada 4ks</t>
  </si>
  <si>
    <t>klínový hrot, šíře stopy 1-4 mm, ventilační uzávěr , vhodný i na faxový papír. 4 ks v balení.</t>
  </si>
  <si>
    <t>Zvýrazňovač 1-4 mm - sada 6ks</t>
  </si>
  <si>
    <t>klínový hrot, šíře stopy 1-4 mm, ventilační uzávěr , vhodný i na faxový papír. 6 ks v balení.</t>
  </si>
  <si>
    <t>Zvýrazňovač  1 - 4,6 mm - sada 4ks</t>
  </si>
  <si>
    <t>klínový hrot , šíře stopy 1 - 4,6 mm, ventilační uzávěry, vhodný i na faxový papír</t>
  </si>
  <si>
    <t>Samolepicí etikety 98x38 mm</t>
  </si>
  <si>
    <t>archy formátu A4 , pro tisk v kopírkách, laserových a inkoustových tiskárnách. 100listů/ bal.</t>
  </si>
  <si>
    <t>Magnety 24 mm - mix barev</t>
  </si>
  <si>
    <t>doplněk ke všem magnetickým tabulím, barevný mix, průměr 24 mm,  10 ks v balení</t>
  </si>
  <si>
    <t>Připínáčky  pro nástěnky (špulky)</t>
  </si>
  <si>
    <t>připínáčky s barevnou plastovou hlavou "špulka" ,mix barev, min.100ks v balení.</t>
  </si>
  <si>
    <t xml:space="preserve">Rozešívačka </t>
  </si>
  <si>
    <t>odstranění sešívacích drátků,kovové provedení+ plast.</t>
  </si>
  <si>
    <t>Sešívačka min.20listů</t>
  </si>
  <si>
    <t>sešití min.20 listů, spojovače 24/6, celokovová nebo kovová + pevný plast.</t>
  </si>
  <si>
    <t xml:space="preserve">Spojovače 24/6  </t>
  </si>
  <si>
    <t xml:space="preserve"> vysoce kvalitní pozinkované spojovače, min.1000 ks v balení.</t>
  </si>
  <si>
    <t>Spony dopisní barevné 32</t>
  </si>
  <si>
    <t xml:space="preserve">rozměr 32 mm , barevný drát, min. 75ks v balení </t>
  </si>
  <si>
    <t>Klip kovový 19</t>
  </si>
  <si>
    <t xml:space="preserve">kovové, mnohonásobně použitelné, 12 ks v balení. </t>
  </si>
  <si>
    <t>Klip kovový 25</t>
  </si>
  <si>
    <t>Klip kovový 32</t>
  </si>
  <si>
    <t>Korekční strojek jednorázový</t>
  </si>
  <si>
    <t>šíře 5 mm, návin 6 m, korekční roller ve tvaru pera, suchá korekce, kryje okamžitě, korekce na běžném i faxovém papíru, nezanechává stopy či skvrny na fotokopiích.</t>
  </si>
  <si>
    <t>Kopírovací folie A4, 210x 297 mm pro ČB tisk</t>
  </si>
  <si>
    <t xml:space="preserve"> Xerox transparentní fólie pro černobílé kopírování a laserový tisk, tloušťka 100 mic, oboustranně potisknutelná, termostabilní, antistatická úprava.  1bal/100list.</t>
  </si>
  <si>
    <t xml:space="preserve">Motouz lněný </t>
  </si>
  <si>
    <t>min 40 g, pro kancelář i domácnost.</t>
  </si>
  <si>
    <t xml:space="preserve">Motouz jutový přírodní  </t>
  </si>
  <si>
    <t>min 100 g,  pro kancelář i domácnost.</t>
  </si>
  <si>
    <t>Nůžky celokovové - 18 cm</t>
  </si>
  <si>
    <t>celokovové provedení, čepele spojuje kovový šroub, řezné plochy speciálně upraveny pro snadný a precizní střih.</t>
  </si>
  <si>
    <t>Nůžky celokovové - 20 cm</t>
  </si>
  <si>
    <t>Nůžky kancelářské malé</t>
  </si>
  <si>
    <t>vysoce kvalitní nůžky, nožnice vyrobené z tvrzené japonské oceli s nerezovou úpravou, ergonomické držení - měkký dotek, délka nůžek min 15cm.</t>
  </si>
  <si>
    <t>Nůžky kancelářské střední</t>
  </si>
  <si>
    <t>vysoce kvalitní nůžky, nožnice vyrobené z tvrzené japonské oceli s nerezovou úpravou , ergonomické držení - měkký dotek,délka nůžek min 21cm.</t>
  </si>
  <si>
    <t>J.Vaicová, 776262992</t>
  </si>
  <si>
    <t>Univerzitní 26, Plzeň</t>
  </si>
  <si>
    <t xml:space="preserve">Lepidlo  - 50 - 60ml 
</t>
  </si>
  <si>
    <t xml:space="preserve">Lepidlo  - 50 - 60 ml 
</t>
  </si>
  <si>
    <t xml:space="preserve">Lepidlo disperzní 130 - 140 g 
</t>
  </si>
  <si>
    <t>samostatná faktura</t>
  </si>
  <si>
    <t>Kancelářské potřeby - 002 - 2016</t>
  </si>
  <si>
    <t>Priloha_1_KS_technicka_specifikace_KP-002-2016</t>
  </si>
  <si>
    <t>Název</t>
  </si>
  <si>
    <t>Měrná jednotka [MJ]</t>
  </si>
  <si>
    <t>Popis</t>
  </si>
  <si>
    <t xml:space="preserve">Fakturace </t>
  </si>
  <si>
    <t xml:space="preserve">Uchazeč doplní do jednotlivých prázdných žlutě podbarvených buněk požadované hodnoty - jednotkové ceny. (Po vyplnění se každá jednotlivá buňka podbarví zelenou barvou). </t>
  </si>
  <si>
    <t>Požadavek Zadavatele:   sloupec označený textem:</t>
  </si>
  <si>
    <t xml:space="preserve">PŘEDPOKLÁDANÁ CENA za měrnou jednotku (MJ) 
v Kč BEZ DPH </t>
  </si>
  <si>
    <r>
      <t xml:space="preserve">Pořadač 4-kroužkový A4 - 2 cm - </t>
    </r>
    <r>
      <rPr>
        <sz val="11"/>
        <color rgb="FF0070C0"/>
        <rFont val="Calibri"/>
        <family val="2"/>
      </rPr>
      <t>(modrá)</t>
    </r>
  </si>
  <si>
    <r>
      <t xml:space="preserve">Pořadač 4-kroužkový A4 - 2 cm - </t>
    </r>
    <r>
      <rPr>
        <sz val="11"/>
        <color rgb="FF00B050"/>
        <rFont val="Calibri"/>
        <family val="2"/>
      </rPr>
      <t>(zelená)</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</si>
</sst>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0.0"/>
    <numFmt numFmtId="166" formatCode="_-* #,##0.00\ &quot;Kč&quot;_-;\-* #,##0.00\ &quot;Kč&quot;_-;_-* &quot; &quot;??,_-;_-@_-"/>
    <numFmt numFmtId="177" formatCode="@"/>
    <numFmt numFmtId="178" formatCode="#,##0"/>
  </numFmts>
  <fonts count="2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i/>
      <sz val="11"/>
      <name val="Calibri"/>
      <family val="2"/>
      <scheme val="minor"/>
    </font>
    <font>
      <i/>
      <sz val="11"/>
      <color theme="1"/>
      <name val="Calibri"/>
      <family val="2"/>
      <scheme val="minor"/>
    </font>
    <font>
      <sz val="11"/>
      <color indexed="8"/>
      <name val="Calibri"/>
      <family val="2"/>
    </font>
    <font>
      <sz val="11"/>
      <color theme="1"/>
      <name val="Calibri"/>
      <family val="2"/>
    </font>
    <font>
      <sz val="12"/>
      <color theme="1"/>
      <name val="Calibri"/>
      <family val="2"/>
    </font>
    <font>
      <sz val="10"/>
      <color indexed="8"/>
      <name val="Calibri"/>
      <family val="2"/>
    </font>
    <font>
      <sz val="10"/>
      <color theme="1"/>
      <name val="Calibri"/>
      <family val="2"/>
    </font>
    <font>
      <sz val="11"/>
      <color rgb="FFFF0000"/>
      <name val="Calibri"/>
      <family val="2"/>
    </font>
    <font>
      <sz val="12"/>
      <color indexed="8"/>
      <name val="Calibri"/>
      <family val="2"/>
    </font>
    <font>
      <sz val="11"/>
      <name val="Calibri"/>
      <family val="2"/>
    </font>
    <font>
      <sz val="11.5"/>
      <color theme="1"/>
      <name val="Calibri"/>
      <family val="2"/>
      <scheme val="minor"/>
    </font>
    <font>
      <sz val="11"/>
      <color rgb="FF0070C0"/>
      <name val="Calibri"/>
      <family val="2"/>
    </font>
    <font>
      <sz val="11"/>
      <color rgb="FF00B050"/>
      <name val="Calibri"/>
      <family val="2"/>
    </font>
  </fonts>
  <fills count="4">
    <fill>
      <patternFill/>
    </fill>
    <fill>
      <patternFill patternType="gray125"/>
    </fill>
    <fill>
      <patternFill patternType="solid">
        <fgColor rgb="FFDDE9F7"/>
        <bgColor indexed="64"/>
      </patternFill>
    </fill>
    <fill>
      <patternFill patternType="solid">
        <fgColor rgb="FFFFFFB7"/>
        <bgColor indexed="64"/>
      </patternFill>
    </fill>
  </fills>
  <borders count="22">
    <border>
      <left/>
      <right/>
      <top/>
      <bottom/>
      <diagonal/>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top style="thin"/>
      <bottom style="thin"/>
    </border>
    <border>
      <left style="medium"/>
      <right/>
      <top style="thick"/>
      <bottom style="thin"/>
    </border>
    <border>
      <left style="medium"/>
      <right/>
      <top style="thin"/>
      <bottom style="thick"/>
    </border>
    <border>
      <left style="medium"/>
      <right style="medium"/>
      <top style="thick"/>
      <bottom/>
    </border>
    <border>
      <left style="thick"/>
      <right style="medium"/>
      <top style="thick"/>
      <bottom/>
    </border>
    <border>
      <left style="medium"/>
      <right style="thick"/>
      <top style="thick"/>
      <bottom style="thin"/>
    </border>
    <border>
      <left style="medium"/>
      <right style="thick"/>
      <top style="thin"/>
      <bottom style="thin"/>
    </border>
    <border>
      <left style="medium"/>
      <right style="thick"/>
      <top style="thin"/>
      <bottom style="thick"/>
    </border>
    <border>
      <left style="thick"/>
      <right style="thick"/>
      <top style="thick"/>
      <bottom/>
    </border>
    <border>
      <left style="medium"/>
      <right style="thick"/>
      <top style="thick"/>
      <bottom/>
    </border>
    <border>
      <left style="thick"/>
      <right style="medium"/>
      <top style="thick"/>
      <bottom style="thin"/>
    </border>
    <border>
      <left style="thick"/>
      <right style="medium"/>
      <top style="thin"/>
      <bottom style="thin"/>
    </border>
    <border>
      <left style="thick"/>
      <right style="medium"/>
      <top style="thin"/>
      <bottom style="thick"/>
    </border>
    <border>
      <left style="thin"/>
      <right/>
      <top style="thin"/>
      <bottom style="thin"/>
    </border>
    <border>
      <left/>
      <right style="thin"/>
      <top style="thin"/>
      <bottom style="thin"/>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04">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164" fontId="0" fillId="0" borderId="0" xfId="0" applyNumberFormat="1" applyBorder="1" applyAlignment="1" applyProtection="1">
      <alignment horizontal="right" vertical="center" indent="1"/>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1"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5" fillId="0" borderId="5" xfId="0" applyNumberFormat="1" applyFont="1" applyFill="1" applyBorder="1" applyAlignment="1" applyProtection="1">
      <alignment horizontal="center" vertical="center"/>
      <protection/>
    </xf>
    <xf numFmtId="49" fontId="3" fillId="2" borderId="5" xfId="0" applyNumberFormat="1" applyFont="1" applyFill="1" applyBorder="1" applyAlignment="1" applyProtection="1">
      <alignment horizontal="center" vertical="center" wrapText="1"/>
      <protection/>
    </xf>
    <xf numFmtId="49" fontId="3" fillId="2" borderId="1" xfId="0" applyNumberFormat="1" applyFont="1" applyFill="1" applyBorder="1" applyAlignment="1" applyProtection="1">
      <alignment horizontal="center" vertical="center" wrapText="1"/>
      <protection/>
    </xf>
    <xf numFmtId="0" fontId="12" fillId="0" borderId="2" xfId="20" applyFont="1" applyFill="1" applyBorder="1" applyAlignment="1" applyProtection="1">
      <alignment horizontal="left" vertical="center" wrapText="1"/>
      <protection/>
    </xf>
    <xf numFmtId="0" fontId="15" fillId="0" borderId="2" xfId="20" applyFont="1" applyFill="1" applyBorder="1" applyAlignment="1" applyProtection="1">
      <alignment vertical="center" wrapText="1"/>
      <protection/>
    </xf>
    <xf numFmtId="0" fontId="12" fillId="0" borderId="3" xfId="20" applyFont="1" applyFill="1" applyBorder="1" applyAlignment="1" applyProtection="1">
      <alignment horizontal="left" vertical="center" wrapText="1"/>
      <protection/>
    </xf>
    <xf numFmtId="0" fontId="15" fillId="0" borderId="3" xfId="20" applyFont="1" applyFill="1" applyBorder="1" applyAlignment="1" applyProtection="1">
      <alignment vertical="center" wrapText="1"/>
      <protection/>
    </xf>
    <xf numFmtId="0" fontId="18" fillId="0" borderId="3" xfId="20" applyFont="1" applyFill="1" applyBorder="1" applyAlignment="1" applyProtection="1">
      <alignment horizontal="center" vertical="center" wrapText="1"/>
      <protection/>
    </xf>
    <xf numFmtId="0" fontId="13" fillId="0" borderId="3" xfId="0" applyFont="1" applyFill="1" applyBorder="1" applyAlignment="1" applyProtection="1">
      <alignment horizontal="left" vertical="center" wrapText="1"/>
      <protection/>
    </xf>
    <xf numFmtId="0" fontId="15" fillId="0" borderId="3" xfId="20" applyFont="1" applyFill="1" applyBorder="1" applyAlignment="1" applyProtection="1">
      <alignment wrapText="1"/>
      <protection/>
    </xf>
    <xf numFmtId="0" fontId="19" fillId="0" borderId="3" xfId="20" applyFont="1" applyFill="1" applyBorder="1" applyAlignment="1" applyProtection="1">
      <alignment horizontal="left" vertical="center" wrapText="1"/>
      <protection/>
    </xf>
    <xf numFmtId="165" fontId="15" fillId="0" borderId="3" xfId="20" applyNumberFormat="1" applyFont="1" applyFill="1" applyBorder="1" applyAlignment="1" applyProtection="1">
      <alignment vertical="center" wrapText="1"/>
      <protection/>
    </xf>
    <xf numFmtId="0" fontId="12" fillId="0" borderId="4" xfId="20" applyFont="1" applyFill="1" applyBorder="1" applyAlignment="1" applyProtection="1">
      <alignment horizontal="left" vertical="center" wrapText="1"/>
      <protection/>
    </xf>
    <xf numFmtId="49" fontId="0" fillId="0" borderId="0" xfId="0" applyNumberFormat="1" applyFill="1" applyBorder="1" applyAlignment="1" applyProtection="1">
      <alignment horizontal="left" vertical="center" indent="1"/>
      <protection/>
    </xf>
    <xf numFmtId="166" fontId="0" fillId="0" borderId="2" xfId="0" applyNumberFormat="1" applyBorder="1" applyAlignment="1" applyProtection="1">
      <alignment horizontal="right" vertical="center" indent="1"/>
      <protection/>
    </xf>
    <xf numFmtId="164" fontId="6" fillId="3" borderId="4" xfId="0" applyNumberFormat="1" applyFont="1" applyFill="1" applyBorder="1" applyAlignment="1" applyProtection="1">
      <alignment horizontal="right" vertical="center" wrapText="1" indent="1"/>
      <protection locked="0"/>
    </xf>
    <xf numFmtId="166" fontId="0" fillId="0" borderId="4"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164" fontId="0" fillId="0" borderId="8" xfId="0" applyNumberFormat="1" applyFill="1" applyBorder="1" applyAlignment="1" applyProtection="1">
      <alignment horizontal="right" vertical="center" indent="1"/>
      <protection/>
    </xf>
    <xf numFmtId="49" fontId="2" fillId="3" borderId="9" xfId="0" applyNumberFormat="1" applyFont="1" applyFill="1" applyBorder="1" applyAlignment="1" applyProtection="1">
      <alignment horizontal="center" vertical="center" wrapText="1"/>
      <protection/>
    </xf>
    <xf numFmtId="164" fontId="6" fillId="3" borderId="3" xfId="0" applyNumberFormat="1" applyFont="1" applyFill="1" applyBorder="1" applyAlignment="1" applyProtection="1">
      <alignment horizontal="right" vertical="center" wrapText="1" indent="1"/>
      <protection locked="0"/>
    </xf>
    <xf numFmtId="166" fontId="0" fillId="0" borderId="3" xfId="0" applyNumberFormat="1" applyBorder="1" applyAlignment="1" applyProtection="1">
      <alignment horizontal="right" vertical="center" indent="1"/>
      <protection/>
    </xf>
    <xf numFmtId="49" fontId="3" fillId="2" borderId="10" xfId="0" applyNumberFormat="1" applyFont="1" applyFill="1" applyBorder="1" applyAlignment="1" applyProtection="1">
      <alignment horizontal="center" vertical="center" textRotation="90" wrapText="1"/>
      <protection/>
    </xf>
    <xf numFmtId="0" fontId="3" fillId="2" borderId="9" xfId="0" applyNumberFormat="1" applyFont="1" applyFill="1" applyBorder="1" applyAlignment="1" applyProtection="1">
      <alignment horizontal="center" vertical="center" wrapText="1"/>
      <protection/>
    </xf>
    <xf numFmtId="49" fontId="3" fillId="2" borderId="9" xfId="0" applyNumberFormat="1" applyFont="1" applyFill="1" applyBorder="1" applyAlignment="1" applyProtection="1">
      <alignment horizontal="center" vertical="center" wrapText="1"/>
      <protection/>
    </xf>
    <xf numFmtId="49" fontId="2" fillId="2" borderId="9" xfId="0" applyNumberFormat="1" applyFont="1" applyFill="1" applyBorder="1" applyAlignment="1" applyProtection="1">
      <alignment horizontal="center" vertical="center" wrapText="1"/>
      <protection/>
    </xf>
    <xf numFmtId="164" fontId="6" fillId="3" borderId="2" xfId="0" applyNumberFormat="1" applyFont="1" applyFill="1" applyBorder="1" applyAlignment="1" applyProtection="1">
      <alignment horizontal="right" vertical="center" wrapText="1" indent="1"/>
      <protection locked="0"/>
    </xf>
    <xf numFmtId="0" fontId="0" fillId="0" borderId="11" xfId="0" applyNumberFormat="1" applyFill="1" applyBorder="1" applyAlignment="1" applyProtection="1">
      <alignment horizontal="center" vertical="center"/>
      <protection/>
    </xf>
    <xf numFmtId="0" fontId="0" fillId="0" borderId="12" xfId="0" applyNumberForma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49" fontId="2" fillId="2" borderId="15" xfId="0" applyNumberFormat="1" applyFont="1" applyFill="1" applyBorder="1" applyAlignment="1" applyProtection="1">
      <alignment horizontal="center" vertical="center" wrapText="1"/>
      <protection/>
    </xf>
    <xf numFmtId="0" fontId="15" fillId="0" borderId="4" xfId="20" applyFont="1" applyFill="1" applyBorder="1" applyAlignment="1" applyProtection="1">
      <alignment vertical="center" wrapText="1"/>
      <protection/>
    </xf>
    <xf numFmtId="0" fontId="0" fillId="0" borderId="0" xfId="0" applyAlignment="1" applyProtection="1">
      <alignment/>
      <protection/>
    </xf>
    <xf numFmtId="0" fontId="2" fillId="0" borderId="0" xfId="0" applyFont="1" applyAlignment="1" applyProtection="1">
      <alignment vertical="center"/>
      <protection/>
    </xf>
    <xf numFmtId="0" fontId="9" fillId="0" borderId="0" xfId="0" applyFont="1" applyBorder="1" applyAlignment="1" applyProtection="1">
      <alignment vertical="center" wrapText="1"/>
      <protection/>
    </xf>
    <xf numFmtId="0" fontId="0" fillId="0" borderId="0" xfId="0" applyAlignment="1" applyProtection="1">
      <alignment wrapText="1"/>
      <protection/>
    </xf>
    <xf numFmtId="0" fontId="2" fillId="0" borderId="0" xfId="0" applyFont="1" applyAlignment="1" applyProtection="1">
      <alignment horizontal="left" vertical="center" wrapText="1"/>
      <protection/>
    </xf>
    <xf numFmtId="164" fontId="0" fillId="0" borderId="0" xfId="0" applyNumberFormat="1" applyProtection="1">
      <protection/>
    </xf>
    <xf numFmtId="3" fontId="0" fillId="0" borderId="16" xfId="0" applyNumberFormat="1" applyFill="1" applyBorder="1" applyAlignment="1" applyProtection="1">
      <alignment horizontal="center" vertical="center" wrapText="1"/>
      <protection/>
    </xf>
    <xf numFmtId="3" fontId="13" fillId="0" borderId="2" xfId="0" applyNumberFormat="1" applyFont="1" applyFill="1" applyBorder="1" applyAlignment="1" applyProtection="1">
      <alignment horizontal="center" vertical="center" wrapText="1"/>
      <protection/>
    </xf>
    <xf numFmtId="0" fontId="14" fillId="0" borderId="2" xfId="20" applyFont="1" applyFill="1" applyBorder="1" applyAlignment="1" applyProtection="1">
      <alignment horizontal="center" vertical="center"/>
      <protection/>
    </xf>
    <xf numFmtId="44" fontId="19" fillId="0" borderId="2" xfId="0" applyNumberFormat="1" applyFont="1" applyFill="1" applyBorder="1" applyAlignment="1" applyProtection="1">
      <alignment horizontal="center" vertical="center"/>
      <protection/>
    </xf>
    <xf numFmtId="3" fontId="0" fillId="0" borderId="17" xfId="0" applyNumberFormat="1" applyFill="1" applyBorder="1" applyAlignment="1" applyProtection="1">
      <alignment horizontal="center" vertical="center" wrapText="1"/>
      <protection/>
    </xf>
    <xf numFmtId="3" fontId="13" fillId="0" borderId="3" xfId="0" applyNumberFormat="1" applyFont="1" applyFill="1" applyBorder="1" applyAlignment="1" applyProtection="1">
      <alignment horizontal="center" vertical="center" wrapText="1"/>
      <protection/>
    </xf>
    <xf numFmtId="0" fontId="14" fillId="0" borderId="3" xfId="20" applyFont="1" applyFill="1" applyBorder="1" applyAlignment="1" applyProtection="1">
      <alignment horizontal="center" vertical="center"/>
      <protection/>
    </xf>
    <xf numFmtId="44" fontId="19" fillId="0" borderId="3" xfId="0" applyNumberFormat="1" applyFont="1" applyFill="1" applyBorder="1" applyAlignment="1" applyProtection="1">
      <alignment horizontal="center" vertical="center"/>
      <protection/>
    </xf>
    <xf numFmtId="0" fontId="16" fillId="0" borderId="3" xfId="20" applyFont="1" applyFill="1" applyBorder="1" applyAlignment="1" applyProtection="1">
      <alignment vertical="center" wrapText="1"/>
      <protection/>
    </xf>
    <xf numFmtId="44" fontId="4" fillId="0" borderId="3" xfId="0" applyNumberFormat="1" applyFont="1" applyFill="1" applyBorder="1" applyAlignment="1" applyProtection="1">
      <alignment horizontal="center" vertical="center"/>
      <protection/>
    </xf>
    <xf numFmtId="44" fontId="4" fillId="0" borderId="3" xfId="0" applyNumberFormat="1" applyFont="1" applyFill="1" applyBorder="1" applyAlignment="1" applyProtection="1">
      <alignment horizontal="center" vertical="center" wrapText="1"/>
      <protection/>
    </xf>
    <xf numFmtId="0" fontId="16" fillId="0" borderId="3" xfId="0" applyFont="1" applyFill="1" applyBorder="1" applyAlignment="1" applyProtection="1">
      <alignment wrapText="1"/>
      <protection/>
    </xf>
    <xf numFmtId="0" fontId="16" fillId="0" borderId="3" xfId="0" applyFont="1" applyFill="1" applyBorder="1" applyAlignment="1" applyProtection="1">
      <alignment horizontal="left" vertical="center" wrapText="1"/>
      <protection/>
    </xf>
    <xf numFmtId="3" fontId="0" fillId="0" borderId="18" xfId="0" applyNumberFormat="1" applyFill="1" applyBorder="1" applyAlignment="1" applyProtection="1">
      <alignment horizontal="center" vertical="center" wrapText="1"/>
      <protection/>
    </xf>
    <xf numFmtId="3" fontId="13" fillId="0" borderId="4" xfId="0" applyNumberFormat="1" applyFont="1" applyFill="1" applyBorder="1" applyAlignment="1" applyProtection="1">
      <alignment horizontal="center" vertical="center" wrapText="1"/>
      <protection/>
    </xf>
    <xf numFmtId="0" fontId="14" fillId="0" borderId="4" xfId="20"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0" fontId="20" fillId="0" borderId="0" xfId="0" applyFont="1" applyFill="1" applyAlignment="1" applyProtection="1">
      <alignment horizontal="left" vertical="center" wrapText="1"/>
      <protection/>
    </xf>
    <xf numFmtId="0" fontId="20" fillId="3" borderId="19" xfId="0" applyFont="1" applyFill="1" applyBorder="1" applyAlignment="1" applyProtection="1">
      <alignment horizontal="center" vertical="center" wrapText="1"/>
      <protection/>
    </xf>
    <xf numFmtId="0" fontId="20" fillId="3" borderId="20" xfId="0" applyFont="1" applyFill="1" applyBorder="1" applyAlignment="1" applyProtection="1">
      <alignment horizontal="center" vertical="center" wrapText="1"/>
      <protection/>
    </xf>
    <xf numFmtId="0" fontId="2" fillId="0" borderId="0" xfId="0" applyFont="1" applyFill="1" applyAlignment="1" applyProtection="1">
      <alignment horizontal="right" vertical="center"/>
      <protection/>
    </xf>
    <xf numFmtId="164" fontId="5" fillId="0" borderId="5" xfId="0" applyNumberFormat="1" applyFont="1" applyFill="1" applyBorder="1" applyAlignment="1" applyProtection="1">
      <alignment horizontal="center" vertical="center"/>
      <protection/>
    </xf>
    <xf numFmtId="0" fontId="0" fillId="0" borderId="5" xfId="0" applyBorder="1" applyAlignment="1" applyProtection="1">
      <alignment/>
      <protection/>
    </xf>
    <xf numFmtId="0" fontId="0" fillId="0" borderId="21"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49" fontId="2" fillId="2" borderId="5" xfId="0" applyNumberFormat="1"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21" xfId="0" applyFill="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88">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809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2440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135</xdr:row>
      <xdr:rowOff>180975</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190500" cy="18097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1905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8160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152</xdr:row>
      <xdr:rowOff>180975</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80975"/>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809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809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117</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20002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20002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125</xdr:row>
      <xdr:rowOff>0</xdr:rowOff>
    </xdr:from>
    <xdr:to>
      <xdr:col>16</xdr:col>
      <xdr:colOff>95250</xdr:colOff>
      <xdr:row>126</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95250" cy="200025"/>
        </a:xfrm>
        <a:prstGeom prst="rect">
          <a:avLst/>
        </a:prstGeom>
        <a:noFill/>
        <a:ln>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95250" cy="190500"/>
        </a:xfrm>
        <a:prstGeom prst="rect">
          <a:avLst/>
        </a:prstGeom>
        <a:noFill/>
        <a:ln>
          <a:noFill/>
        </a:ln>
      </xdr:spPr>
    </xdr:pic>
    <xdr:clientData/>
  </xdr:twoCellAnchor>
  <xdr:twoCellAnchor editAs="oneCell">
    <xdr:from>
      <xdr:col>16</xdr:col>
      <xdr:colOff>0</xdr:colOff>
      <xdr:row>127</xdr:row>
      <xdr:rowOff>0</xdr:rowOff>
    </xdr:from>
    <xdr:to>
      <xdr:col>16</xdr:col>
      <xdr:colOff>95250</xdr:colOff>
      <xdr:row>128</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244000"/>
          <a:ext cx="95250" cy="190500"/>
        </a:xfrm>
        <a:prstGeom prst="rect">
          <a:avLst/>
        </a:prstGeom>
        <a:noFill/>
        <a:ln>
          <a:noFill/>
        </a:ln>
      </xdr:spPr>
    </xdr:pic>
    <xdr:clientData/>
  </xdr:twoCellAnchor>
  <xdr:twoCellAnchor editAs="oneCell">
    <xdr:from>
      <xdr:col>16</xdr:col>
      <xdr:colOff>0</xdr:colOff>
      <xdr:row>129</xdr:row>
      <xdr:rowOff>0</xdr:rowOff>
    </xdr:from>
    <xdr:to>
      <xdr:col>16</xdr:col>
      <xdr:colOff>95250</xdr:colOff>
      <xdr:row>130</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95250" cy="190500"/>
        </a:xfrm>
        <a:prstGeom prst="rect">
          <a:avLst/>
        </a:prstGeom>
        <a:noFill/>
        <a:ln>
          <a:noFill/>
        </a:ln>
      </xdr:spPr>
    </xdr:pic>
    <xdr:clientData/>
  </xdr:twoCellAnchor>
  <xdr:twoCellAnchor editAs="oneCell">
    <xdr:from>
      <xdr:col>16</xdr:col>
      <xdr:colOff>0</xdr:colOff>
      <xdr:row>131</xdr:row>
      <xdr:rowOff>0</xdr:rowOff>
    </xdr:from>
    <xdr:to>
      <xdr:col>16</xdr:col>
      <xdr:colOff>95250</xdr:colOff>
      <xdr:row>132</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95250" cy="190500"/>
        </a:xfrm>
        <a:prstGeom prst="rect">
          <a:avLst/>
        </a:prstGeom>
        <a:noFill/>
        <a:ln>
          <a:noFill/>
        </a:ln>
      </xdr:spPr>
    </xdr:pic>
    <xdr:clientData/>
  </xdr:twoCellAnchor>
  <xdr:twoCellAnchor editAs="oneCell">
    <xdr:from>
      <xdr:col>16</xdr:col>
      <xdr:colOff>0</xdr:colOff>
      <xdr:row>132</xdr:row>
      <xdr:rowOff>0</xdr:rowOff>
    </xdr:from>
    <xdr:to>
      <xdr:col>16</xdr:col>
      <xdr:colOff>95250</xdr:colOff>
      <xdr:row>133</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95250" cy="190500"/>
        </a:xfrm>
        <a:prstGeom prst="rect">
          <a:avLst/>
        </a:prstGeom>
        <a:noFill/>
        <a:ln>
          <a:noFill/>
        </a:ln>
      </xdr:spPr>
    </xdr:pic>
    <xdr:clientData/>
  </xdr:twoCellAnchor>
  <xdr:twoCellAnchor editAs="oneCell">
    <xdr:from>
      <xdr:col>16</xdr:col>
      <xdr:colOff>0</xdr:colOff>
      <xdr:row>133</xdr:row>
      <xdr:rowOff>0</xdr:rowOff>
    </xdr:from>
    <xdr:to>
      <xdr:col>16</xdr:col>
      <xdr:colOff>95250</xdr:colOff>
      <xdr:row>134</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95250" cy="190500"/>
        </a:xfrm>
        <a:prstGeom prst="rect">
          <a:avLst/>
        </a:prstGeom>
        <a:noFill/>
        <a:ln>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95250" cy="190500"/>
        </a:xfrm>
        <a:prstGeom prst="rect">
          <a:avLst/>
        </a:prstGeom>
        <a:noFill/>
        <a:ln>
          <a:noFill/>
        </a:ln>
      </xdr:spPr>
    </xdr:pic>
    <xdr:clientData/>
  </xdr:twoCellAnchor>
  <xdr:twoCellAnchor editAs="oneCell">
    <xdr:from>
      <xdr:col>16</xdr:col>
      <xdr:colOff>0</xdr:colOff>
      <xdr:row>135</xdr:row>
      <xdr:rowOff>0</xdr:rowOff>
    </xdr:from>
    <xdr:to>
      <xdr:col>16</xdr:col>
      <xdr:colOff>95250</xdr:colOff>
      <xdr:row>136</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95250" cy="190500"/>
        </a:xfrm>
        <a:prstGeom prst="rect">
          <a:avLst/>
        </a:prstGeom>
        <a:noFill/>
        <a:ln>
          <a:noFill/>
        </a:ln>
      </xdr:spPr>
    </xdr:pic>
    <xdr:clientData/>
  </xdr:twoCellAnchor>
  <xdr:twoCellAnchor editAs="oneCell">
    <xdr:from>
      <xdr:col>16</xdr:col>
      <xdr:colOff>0</xdr:colOff>
      <xdr:row>136</xdr:row>
      <xdr:rowOff>0</xdr:rowOff>
    </xdr:from>
    <xdr:to>
      <xdr:col>16</xdr:col>
      <xdr:colOff>95250</xdr:colOff>
      <xdr:row>137</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958500"/>
          <a:ext cx="95250" cy="200025"/>
        </a:xfrm>
        <a:prstGeom prst="rect">
          <a:avLst/>
        </a:prstGeom>
        <a:noFill/>
        <a:ln>
          <a:noFill/>
        </a:ln>
      </xdr:spPr>
    </xdr:pic>
    <xdr:clientData/>
  </xdr:twoCellAnchor>
  <xdr:twoCellAnchor editAs="oneCell">
    <xdr:from>
      <xdr:col>16</xdr:col>
      <xdr:colOff>0</xdr:colOff>
      <xdr:row>137</xdr:row>
      <xdr:rowOff>0</xdr:rowOff>
    </xdr:from>
    <xdr:to>
      <xdr:col>16</xdr:col>
      <xdr:colOff>95250</xdr:colOff>
      <xdr:row>138</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95250" cy="190500"/>
        </a:xfrm>
        <a:prstGeom prst="rect">
          <a:avLst/>
        </a:prstGeom>
        <a:noFill/>
        <a:ln>
          <a:noFill/>
        </a:ln>
      </xdr:spPr>
    </xdr:pic>
    <xdr:clientData/>
  </xdr:twoCellAnchor>
  <xdr:twoCellAnchor editAs="oneCell">
    <xdr:from>
      <xdr:col>16</xdr:col>
      <xdr:colOff>0</xdr:colOff>
      <xdr:row>138</xdr:row>
      <xdr:rowOff>0</xdr:rowOff>
    </xdr:from>
    <xdr:to>
      <xdr:col>16</xdr:col>
      <xdr:colOff>95250</xdr:colOff>
      <xdr:row>139</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95250" cy="190500"/>
        </a:xfrm>
        <a:prstGeom prst="rect">
          <a:avLst/>
        </a:prstGeom>
        <a:noFill/>
        <a:ln>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95250" cy="190500"/>
        </a:xfrm>
        <a:prstGeom prst="rect">
          <a:avLst/>
        </a:prstGeom>
        <a:noFill/>
        <a:ln>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95250" cy="190500"/>
        </a:xfrm>
        <a:prstGeom prst="rect">
          <a:avLst/>
        </a:prstGeom>
        <a:noFill/>
        <a:ln>
          <a:noFill/>
        </a:ln>
      </xdr:spPr>
    </xdr:pic>
    <xdr:clientData/>
  </xdr:twoCellAnchor>
  <xdr:twoCellAnchor editAs="oneCell">
    <xdr:from>
      <xdr:col>16</xdr:col>
      <xdr:colOff>0</xdr:colOff>
      <xdr:row>143</xdr:row>
      <xdr:rowOff>0</xdr:rowOff>
    </xdr:from>
    <xdr:to>
      <xdr:col>16</xdr:col>
      <xdr:colOff>95250</xdr:colOff>
      <xdr:row>144</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95250" cy="190500"/>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145</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95250" cy="200025"/>
        </a:xfrm>
        <a:prstGeom prst="rect">
          <a:avLst/>
        </a:prstGeom>
        <a:noFill/>
        <a:ln>
          <a:noFill/>
        </a:ln>
      </xdr:spPr>
    </xdr:pic>
    <xdr:clientData/>
  </xdr:twoCellAnchor>
  <xdr:twoCellAnchor editAs="oneCell">
    <xdr:from>
      <xdr:col>16</xdr:col>
      <xdr:colOff>0</xdr:colOff>
      <xdr:row>146</xdr:row>
      <xdr:rowOff>0</xdr:rowOff>
    </xdr:from>
    <xdr:to>
      <xdr:col>16</xdr:col>
      <xdr:colOff>95250</xdr:colOff>
      <xdr:row>147</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95250" cy="190500"/>
        </a:xfrm>
        <a:prstGeom prst="rect">
          <a:avLst/>
        </a:prstGeom>
        <a:noFill/>
        <a:ln>
          <a:noFill/>
        </a:ln>
      </xdr:spPr>
    </xdr:pic>
    <xdr:clientData/>
  </xdr:twoCellAnchor>
  <xdr:twoCellAnchor editAs="oneCell">
    <xdr:from>
      <xdr:col>16</xdr:col>
      <xdr:colOff>0</xdr:colOff>
      <xdr:row>148</xdr:row>
      <xdr:rowOff>0</xdr:rowOff>
    </xdr:from>
    <xdr:to>
      <xdr:col>16</xdr:col>
      <xdr:colOff>95250</xdr:colOff>
      <xdr:row>149</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95250" cy="200025"/>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95250" cy="190500"/>
        </a:xfrm>
        <a:prstGeom prst="rect">
          <a:avLst/>
        </a:prstGeom>
        <a:noFill/>
        <a:ln>
          <a:noFill/>
        </a:ln>
      </xdr:spPr>
    </xdr:pic>
    <xdr:clientData/>
  </xdr:twoCellAnchor>
  <xdr:twoCellAnchor editAs="oneCell">
    <xdr:from>
      <xdr:col>16</xdr:col>
      <xdr:colOff>0</xdr:colOff>
      <xdr:row>149</xdr:row>
      <xdr:rowOff>0</xdr:rowOff>
    </xdr:from>
    <xdr:to>
      <xdr:col>16</xdr:col>
      <xdr:colOff>95250</xdr:colOff>
      <xdr:row>150</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95250" cy="190500"/>
        </a:xfrm>
        <a:prstGeom prst="rect">
          <a:avLst/>
        </a:prstGeom>
        <a:noFill/>
        <a:ln>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95250" cy="190500"/>
        </a:xfrm>
        <a:prstGeom prst="rect">
          <a:avLst/>
        </a:prstGeom>
        <a:noFill/>
        <a:ln>
          <a:noFill/>
        </a:ln>
      </xdr:spPr>
    </xdr:pic>
    <xdr:clientData/>
  </xdr:twoCellAnchor>
  <xdr:twoCellAnchor editAs="oneCell">
    <xdr:from>
      <xdr:col>16</xdr:col>
      <xdr:colOff>0</xdr:colOff>
      <xdr:row>152</xdr:row>
      <xdr:rowOff>0</xdr:rowOff>
    </xdr:from>
    <xdr:to>
      <xdr:col>16</xdr:col>
      <xdr:colOff>95250</xdr:colOff>
      <xdr:row>153</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95250" cy="190500"/>
        </a:xfrm>
        <a:prstGeom prst="rect">
          <a:avLst/>
        </a:prstGeom>
        <a:noFill/>
        <a:ln>
          <a:noFill/>
        </a:ln>
      </xdr:spPr>
    </xdr:pic>
    <xdr:clientData/>
  </xdr:twoCellAnchor>
  <xdr:twoCellAnchor editAs="oneCell">
    <xdr:from>
      <xdr:col>16</xdr:col>
      <xdr:colOff>0</xdr:colOff>
      <xdr:row>153</xdr:row>
      <xdr:rowOff>0</xdr:rowOff>
    </xdr:from>
    <xdr:to>
      <xdr:col>16</xdr:col>
      <xdr:colOff>95250</xdr:colOff>
      <xdr:row>154</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95250" cy="190500"/>
        </a:xfrm>
        <a:prstGeom prst="rect">
          <a:avLst/>
        </a:prstGeom>
        <a:noFill/>
        <a:ln>
          <a:noFill/>
        </a:ln>
      </xdr:spPr>
    </xdr:pic>
    <xdr:clientData/>
  </xdr:twoCellAnchor>
  <xdr:twoCellAnchor editAs="oneCell">
    <xdr:from>
      <xdr:col>16</xdr:col>
      <xdr:colOff>0</xdr:colOff>
      <xdr:row>154</xdr:row>
      <xdr:rowOff>0</xdr:rowOff>
    </xdr:from>
    <xdr:to>
      <xdr:col>16</xdr:col>
      <xdr:colOff>95250</xdr:colOff>
      <xdr:row>155</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95250" cy="190500"/>
        </a:xfrm>
        <a:prstGeom prst="rect">
          <a:avLst/>
        </a:prstGeom>
        <a:noFill/>
        <a:ln>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95250" cy="190500"/>
        </a:xfrm>
        <a:prstGeom prst="rect">
          <a:avLst/>
        </a:prstGeom>
        <a:noFill/>
        <a:ln>
          <a:noFill/>
        </a:ln>
      </xdr:spPr>
    </xdr:pic>
    <xdr:clientData/>
  </xdr:twoCellAnchor>
  <xdr:twoCellAnchor editAs="oneCell">
    <xdr:from>
      <xdr:col>16</xdr:col>
      <xdr:colOff>0</xdr:colOff>
      <xdr:row>160</xdr:row>
      <xdr:rowOff>0</xdr:rowOff>
    </xdr:from>
    <xdr:to>
      <xdr:col>16</xdr:col>
      <xdr:colOff>95250</xdr:colOff>
      <xdr:row>161</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95250" cy="190500"/>
        </a:xfrm>
        <a:prstGeom prst="rect">
          <a:avLst/>
        </a:prstGeom>
        <a:noFill/>
        <a:ln>
          <a:noFill/>
        </a:ln>
      </xdr:spPr>
    </xdr:pic>
    <xdr:clientData/>
  </xdr:twoCellAnchor>
  <xdr:twoCellAnchor editAs="oneCell">
    <xdr:from>
      <xdr:col>16</xdr:col>
      <xdr:colOff>0</xdr:colOff>
      <xdr:row>161</xdr:row>
      <xdr:rowOff>0</xdr:rowOff>
    </xdr:from>
    <xdr:to>
      <xdr:col>16</xdr:col>
      <xdr:colOff>95250</xdr:colOff>
      <xdr:row>162</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721000"/>
          <a:ext cx="95250" cy="200025"/>
        </a:xfrm>
        <a:prstGeom prst="rect">
          <a:avLst/>
        </a:prstGeom>
        <a:noFill/>
        <a:ln>
          <a:noFill/>
        </a:ln>
      </xdr:spPr>
    </xdr:pic>
    <xdr:clientData/>
  </xdr:twoCellAnchor>
  <xdr:twoCellAnchor editAs="oneCell">
    <xdr:from>
      <xdr:col>16</xdr:col>
      <xdr:colOff>0</xdr:colOff>
      <xdr:row>162</xdr:row>
      <xdr:rowOff>0</xdr:rowOff>
    </xdr:from>
    <xdr:to>
      <xdr:col>16</xdr:col>
      <xdr:colOff>95250</xdr:colOff>
      <xdr:row>163</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95250" cy="190500"/>
        </a:xfrm>
        <a:prstGeom prst="rect">
          <a:avLst/>
        </a:prstGeom>
        <a:noFill/>
        <a:ln>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95250" cy="190500"/>
        </a:xfrm>
        <a:prstGeom prst="rect">
          <a:avLst/>
        </a:prstGeom>
        <a:noFill/>
        <a:ln>
          <a:noFill/>
        </a:ln>
      </xdr:spPr>
    </xdr:pic>
    <xdr:clientData/>
  </xdr:twoCellAnchor>
  <xdr:twoCellAnchor editAs="oneCell">
    <xdr:from>
      <xdr:col>16</xdr:col>
      <xdr:colOff>0</xdr:colOff>
      <xdr:row>164</xdr:row>
      <xdr:rowOff>0</xdr:rowOff>
    </xdr:from>
    <xdr:to>
      <xdr:col>16</xdr:col>
      <xdr:colOff>95250</xdr:colOff>
      <xdr:row>165</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95250" cy="190500"/>
        </a:xfrm>
        <a:prstGeom prst="rect">
          <a:avLst/>
        </a:prstGeom>
        <a:noFill/>
        <a:ln>
          <a:noFill/>
        </a:ln>
      </xdr:spPr>
    </xdr:pic>
    <xdr:clientData/>
  </xdr:twoCellAnchor>
  <xdr:twoCellAnchor editAs="oneCell">
    <xdr:from>
      <xdr:col>16</xdr:col>
      <xdr:colOff>0</xdr:colOff>
      <xdr:row>165</xdr:row>
      <xdr:rowOff>0</xdr:rowOff>
    </xdr:from>
    <xdr:to>
      <xdr:col>16</xdr:col>
      <xdr:colOff>95250</xdr:colOff>
      <xdr:row>166</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95250" cy="190500"/>
        </a:xfrm>
        <a:prstGeom prst="rect">
          <a:avLst/>
        </a:prstGeom>
        <a:noFill/>
        <a:ln>
          <a:noFill/>
        </a:ln>
      </xdr:spPr>
    </xdr:pic>
    <xdr:clientData/>
  </xdr:twoCellAnchor>
  <xdr:twoCellAnchor editAs="oneCell">
    <xdr:from>
      <xdr:col>16</xdr:col>
      <xdr:colOff>0</xdr:colOff>
      <xdr:row>166</xdr:row>
      <xdr:rowOff>0</xdr:rowOff>
    </xdr:from>
    <xdr:to>
      <xdr:col>16</xdr:col>
      <xdr:colOff>95250</xdr:colOff>
      <xdr:row>167</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673500"/>
          <a:ext cx="95250" cy="190500"/>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123</xdr:row>
      <xdr:rowOff>0</xdr:rowOff>
    </xdr:from>
    <xdr:to>
      <xdr:col>16</xdr:col>
      <xdr:colOff>95250</xdr:colOff>
      <xdr:row>124</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95250" cy="18097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124</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3335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124</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3335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127</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67627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113</xdr:row>
      <xdr:rowOff>0</xdr:rowOff>
    </xdr:from>
    <xdr:to>
      <xdr:col>16</xdr:col>
      <xdr:colOff>95250</xdr:colOff>
      <xdr:row>114</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95250" cy="190500"/>
        </a:xfrm>
        <a:prstGeom prst="rect">
          <a:avLst/>
        </a:prstGeom>
        <a:noFill/>
        <a:ln>
          <a:noFill/>
        </a:ln>
      </xdr:spPr>
    </xdr:pic>
    <xdr:clientData/>
  </xdr:twoCellAnchor>
  <xdr:twoCellAnchor editAs="oneCell">
    <xdr:from>
      <xdr:col>16</xdr:col>
      <xdr:colOff>0</xdr:colOff>
      <xdr:row>117</xdr:row>
      <xdr:rowOff>0</xdr:rowOff>
    </xdr:from>
    <xdr:to>
      <xdr:col>16</xdr:col>
      <xdr:colOff>95250</xdr:colOff>
      <xdr:row>117</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20002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90500"/>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120</xdr:row>
      <xdr:rowOff>0</xdr:rowOff>
    </xdr:from>
    <xdr:to>
      <xdr:col>16</xdr:col>
      <xdr:colOff>95250</xdr:colOff>
      <xdr:row>121</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95250" cy="18097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28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667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381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2440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958500"/>
          <a:ext cx="190500" cy="20002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721000"/>
          <a:ext cx="190500" cy="200025"/>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67350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858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28575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28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667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381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28575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95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571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667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381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28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667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381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28575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9525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571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667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28575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28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667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381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2440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958500"/>
          <a:ext cx="190500" cy="20002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721000"/>
          <a:ext cx="190500" cy="200025"/>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67350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28575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8</xdr:row>
      <xdr:rowOff>28575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171450</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74295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118</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571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2000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19050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117</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209550"/>
        </a:xfrm>
        <a:prstGeom prst="rect">
          <a:avLst/>
        </a:prstGeom>
        <a:noFill/>
        <a:ln>
          <a:noFill/>
        </a:ln>
      </xdr:spPr>
    </xdr:pic>
    <xdr:clientData/>
  </xdr:twoCellAnchor>
  <xdr:twoCellAnchor editAs="oneCell">
    <xdr:from>
      <xdr:col>16</xdr:col>
      <xdr:colOff>0</xdr:colOff>
      <xdr:row>117</xdr:row>
      <xdr:rowOff>0</xdr:rowOff>
    </xdr:from>
    <xdr:to>
      <xdr:col>16</xdr:col>
      <xdr:colOff>190500</xdr:colOff>
      <xdr:row>117</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4338875"/>
          <a:ext cx="190500" cy="2095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2095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958500"/>
          <a:ext cx="190500" cy="20002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054000"/>
          <a:ext cx="190500" cy="1905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8160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8160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721000"/>
          <a:ext cx="190500" cy="200025"/>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121</xdr:row>
      <xdr:rowOff>0</xdr:rowOff>
    </xdr:from>
    <xdr:to>
      <xdr:col>16</xdr:col>
      <xdr:colOff>190500</xdr:colOff>
      <xdr:row>122</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129575"/>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122</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9525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61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190500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2571750"/>
          <a:ext cx="190500" cy="381000"/>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9048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4292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561975"/>
        </a:xfrm>
        <a:prstGeom prst="rect">
          <a:avLst/>
        </a:prstGeom>
        <a:noFill/>
        <a:ln>
          <a:noFill/>
        </a:ln>
      </xdr:spPr>
    </xdr:pic>
    <xdr:clientData/>
  </xdr:twoCellAnchor>
  <xdr:twoCellAnchor editAs="oneCell">
    <xdr:from>
      <xdr:col>16</xdr:col>
      <xdr:colOff>0</xdr:colOff>
      <xdr:row>113</xdr:row>
      <xdr:rowOff>0</xdr:rowOff>
    </xdr:from>
    <xdr:to>
      <xdr:col>16</xdr:col>
      <xdr:colOff>190500</xdr:colOff>
      <xdr:row>114</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2471975"/>
          <a:ext cx="190500" cy="3714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127</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323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122</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40005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90500"/>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120</xdr:row>
      <xdr:rowOff>0</xdr:rowOff>
    </xdr:from>
    <xdr:to>
      <xdr:col>16</xdr:col>
      <xdr:colOff>190500</xdr:colOff>
      <xdr:row>121</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94860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28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381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2440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200025"/>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958500"/>
          <a:ext cx="190500" cy="20002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148</xdr:row>
      <xdr:rowOff>0</xdr:rowOff>
    </xdr:from>
    <xdr:to>
      <xdr:col>16</xdr:col>
      <xdr:colOff>190500</xdr:colOff>
      <xdr:row>149</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244500"/>
          <a:ext cx="190500" cy="200025"/>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721000"/>
          <a:ext cx="190500" cy="200025"/>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200025"/>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67350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048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428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953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476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124</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8097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125</xdr:row>
      <xdr:rowOff>0</xdr:rowOff>
    </xdr:from>
    <xdr:to>
      <xdr:col>16</xdr:col>
      <xdr:colOff>95250</xdr:colOff>
      <xdr:row>126</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95250" cy="200025"/>
        </a:xfrm>
        <a:prstGeom prst="rect">
          <a:avLst/>
        </a:prstGeom>
        <a:noFill/>
        <a:ln>
          <a:noFill/>
        </a:ln>
      </xdr:spPr>
    </xdr:pic>
    <xdr:clientData/>
  </xdr:twoCellAnchor>
  <xdr:twoCellAnchor editAs="oneCell">
    <xdr:from>
      <xdr:col>16</xdr:col>
      <xdr:colOff>0</xdr:colOff>
      <xdr:row>126</xdr:row>
      <xdr:rowOff>0</xdr:rowOff>
    </xdr:from>
    <xdr:to>
      <xdr:col>16</xdr:col>
      <xdr:colOff>95250</xdr:colOff>
      <xdr:row>127</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95250" cy="190500"/>
        </a:xfrm>
        <a:prstGeom prst="rect">
          <a:avLst/>
        </a:prstGeom>
        <a:noFill/>
        <a:ln>
          <a:noFill/>
        </a:ln>
      </xdr:spPr>
    </xdr:pic>
    <xdr:clientData/>
  </xdr:twoCellAnchor>
  <xdr:twoCellAnchor editAs="oneCell">
    <xdr:from>
      <xdr:col>16</xdr:col>
      <xdr:colOff>0</xdr:colOff>
      <xdr:row>128</xdr:row>
      <xdr:rowOff>0</xdr:rowOff>
    </xdr:from>
    <xdr:to>
      <xdr:col>16</xdr:col>
      <xdr:colOff>95250</xdr:colOff>
      <xdr:row>129</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95250" cy="190500"/>
        </a:xfrm>
        <a:prstGeom prst="rect">
          <a:avLst/>
        </a:prstGeom>
        <a:noFill/>
        <a:ln>
          <a:noFill/>
        </a:ln>
      </xdr:spPr>
    </xdr:pic>
    <xdr:clientData/>
  </xdr:twoCellAnchor>
  <xdr:twoCellAnchor editAs="oneCell">
    <xdr:from>
      <xdr:col>16</xdr:col>
      <xdr:colOff>0</xdr:colOff>
      <xdr:row>129</xdr:row>
      <xdr:rowOff>0</xdr:rowOff>
    </xdr:from>
    <xdr:to>
      <xdr:col>16</xdr:col>
      <xdr:colOff>95250</xdr:colOff>
      <xdr:row>129</xdr:row>
      <xdr:rowOff>180975</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95250" cy="180975"/>
        </a:xfrm>
        <a:prstGeom prst="rect">
          <a:avLst/>
        </a:prstGeom>
        <a:noFill/>
        <a:ln>
          <a:noFill/>
        </a:ln>
      </xdr:spPr>
    </xdr:pic>
    <xdr:clientData/>
  </xdr:twoCellAnchor>
  <xdr:twoCellAnchor editAs="oneCell">
    <xdr:from>
      <xdr:col>16</xdr:col>
      <xdr:colOff>0</xdr:colOff>
      <xdr:row>130</xdr:row>
      <xdr:rowOff>0</xdr:rowOff>
    </xdr:from>
    <xdr:to>
      <xdr:col>16</xdr:col>
      <xdr:colOff>95250</xdr:colOff>
      <xdr:row>131</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95250" cy="190500"/>
        </a:xfrm>
        <a:prstGeom prst="rect">
          <a:avLst/>
        </a:prstGeom>
        <a:noFill/>
        <a:ln>
          <a:noFill/>
        </a:ln>
      </xdr:spPr>
    </xdr:pic>
    <xdr:clientData/>
  </xdr:twoCellAnchor>
  <xdr:twoCellAnchor editAs="oneCell">
    <xdr:from>
      <xdr:col>16</xdr:col>
      <xdr:colOff>0</xdr:colOff>
      <xdr:row>131</xdr:row>
      <xdr:rowOff>0</xdr:rowOff>
    </xdr:from>
    <xdr:to>
      <xdr:col>16</xdr:col>
      <xdr:colOff>95250</xdr:colOff>
      <xdr:row>132</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95250" cy="190500"/>
        </a:xfrm>
        <a:prstGeom prst="rect">
          <a:avLst/>
        </a:prstGeom>
        <a:noFill/>
        <a:ln>
          <a:noFill/>
        </a:ln>
      </xdr:spPr>
    </xdr:pic>
    <xdr:clientData/>
  </xdr:twoCellAnchor>
  <xdr:twoCellAnchor editAs="oneCell">
    <xdr:from>
      <xdr:col>16</xdr:col>
      <xdr:colOff>0</xdr:colOff>
      <xdr:row>132</xdr:row>
      <xdr:rowOff>0</xdr:rowOff>
    </xdr:from>
    <xdr:to>
      <xdr:col>16</xdr:col>
      <xdr:colOff>95250</xdr:colOff>
      <xdr:row>133</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95250" cy="190500"/>
        </a:xfrm>
        <a:prstGeom prst="rect">
          <a:avLst/>
        </a:prstGeom>
        <a:noFill/>
        <a:ln>
          <a:noFill/>
        </a:ln>
      </xdr:spPr>
    </xdr:pic>
    <xdr:clientData/>
  </xdr:twoCellAnchor>
  <xdr:twoCellAnchor editAs="oneCell">
    <xdr:from>
      <xdr:col>16</xdr:col>
      <xdr:colOff>0</xdr:colOff>
      <xdr:row>133</xdr:row>
      <xdr:rowOff>0</xdr:rowOff>
    </xdr:from>
    <xdr:to>
      <xdr:col>16</xdr:col>
      <xdr:colOff>95250</xdr:colOff>
      <xdr:row>134</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95250" cy="190500"/>
        </a:xfrm>
        <a:prstGeom prst="rect">
          <a:avLst/>
        </a:prstGeom>
        <a:noFill/>
        <a:ln>
          <a:noFill/>
        </a:ln>
      </xdr:spPr>
    </xdr:pic>
    <xdr:clientData/>
  </xdr:twoCellAnchor>
  <xdr:twoCellAnchor editAs="oneCell">
    <xdr:from>
      <xdr:col>16</xdr:col>
      <xdr:colOff>0</xdr:colOff>
      <xdr:row>134</xdr:row>
      <xdr:rowOff>0</xdr:rowOff>
    </xdr:from>
    <xdr:to>
      <xdr:col>16</xdr:col>
      <xdr:colOff>95250</xdr:colOff>
      <xdr:row>135</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95250" cy="190500"/>
        </a:xfrm>
        <a:prstGeom prst="rect">
          <a:avLst/>
        </a:prstGeom>
        <a:noFill/>
        <a:ln>
          <a:noFill/>
        </a:ln>
      </xdr:spPr>
    </xdr:pic>
    <xdr:clientData/>
  </xdr:twoCellAnchor>
  <xdr:twoCellAnchor editAs="oneCell">
    <xdr:from>
      <xdr:col>16</xdr:col>
      <xdr:colOff>0</xdr:colOff>
      <xdr:row>138</xdr:row>
      <xdr:rowOff>0</xdr:rowOff>
    </xdr:from>
    <xdr:to>
      <xdr:col>16</xdr:col>
      <xdr:colOff>95250</xdr:colOff>
      <xdr:row>139</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95250" cy="190500"/>
        </a:xfrm>
        <a:prstGeom prst="rect">
          <a:avLst/>
        </a:prstGeom>
        <a:noFill/>
        <a:ln>
          <a:noFill/>
        </a:ln>
      </xdr:spPr>
    </xdr:pic>
    <xdr:clientData/>
  </xdr:twoCellAnchor>
  <xdr:twoCellAnchor editAs="oneCell">
    <xdr:from>
      <xdr:col>16</xdr:col>
      <xdr:colOff>0</xdr:colOff>
      <xdr:row>139</xdr:row>
      <xdr:rowOff>0</xdr:rowOff>
    </xdr:from>
    <xdr:to>
      <xdr:col>16</xdr:col>
      <xdr:colOff>95250</xdr:colOff>
      <xdr:row>140</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95250" cy="190500"/>
        </a:xfrm>
        <a:prstGeom prst="rect">
          <a:avLst/>
        </a:prstGeom>
        <a:noFill/>
        <a:ln>
          <a:noFill/>
        </a:ln>
      </xdr:spPr>
    </xdr:pic>
    <xdr:clientData/>
  </xdr:twoCellAnchor>
  <xdr:twoCellAnchor editAs="oneCell">
    <xdr:from>
      <xdr:col>16</xdr:col>
      <xdr:colOff>0</xdr:colOff>
      <xdr:row>140</xdr:row>
      <xdr:rowOff>0</xdr:rowOff>
    </xdr:from>
    <xdr:to>
      <xdr:col>16</xdr:col>
      <xdr:colOff>95250</xdr:colOff>
      <xdr:row>141</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95250" cy="190500"/>
        </a:xfrm>
        <a:prstGeom prst="rect">
          <a:avLst/>
        </a:prstGeom>
        <a:noFill/>
        <a:ln>
          <a:noFill/>
        </a:ln>
      </xdr:spPr>
    </xdr:pic>
    <xdr:clientData/>
  </xdr:twoCellAnchor>
  <xdr:twoCellAnchor editAs="oneCell">
    <xdr:from>
      <xdr:col>16</xdr:col>
      <xdr:colOff>0</xdr:colOff>
      <xdr:row>141</xdr:row>
      <xdr:rowOff>0</xdr:rowOff>
    </xdr:from>
    <xdr:to>
      <xdr:col>16</xdr:col>
      <xdr:colOff>95250</xdr:colOff>
      <xdr:row>142</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95250" cy="190500"/>
        </a:xfrm>
        <a:prstGeom prst="rect">
          <a:avLst/>
        </a:prstGeom>
        <a:noFill/>
        <a:ln>
          <a:noFill/>
        </a:ln>
      </xdr:spPr>
    </xdr:pic>
    <xdr:clientData/>
  </xdr:twoCellAnchor>
  <xdr:twoCellAnchor editAs="oneCell">
    <xdr:from>
      <xdr:col>16</xdr:col>
      <xdr:colOff>0</xdr:colOff>
      <xdr:row>142</xdr:row>
      <xdr:rowOff>0</xdr:rowOff>
    </xdr:from>
    <xdr:to>
      <xdr:col>16</xdr:col>
      <xdr:colOff>95250</xdr:colOff>
      <xdr:row>143</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95250" cy="190500"/>
        </a:xfrm>
        <a:prstGeom prst="rect">
          <a:avLst/>
        </a:prstGeom>
        <a:noFill/>
        <a:ln>
          <a:noFill/>
        </a:ln>
      </xdr:spPr>
    </xdr:pic>
    <xdr:clientData/>
  </xdr:twoCellAnchor>
  <xdr:twoCellAnchor editAs="oneCell">
    <xdr:from>
      <xdr:col>16</xdr:col>
      <xdr:colOff>0</xdr:colOff>
      <xdr:row>144</xdr:row>
      <xdr:rowOff>0</xdr:rowOff>
    </xdr:from>
    <xdr:to>
      <xdr:col>16</xdr:col>
      <xdr:colOff>95250</xdr:colOff>
      <xdr:row>144</xdr:row>
      <xdr:rowOff>180975</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95250" cy="180975"/>
        </a:xfrm>
        <a:prstGeom prst="rect">
          <a:avLst/>
        </a:prstGeom>
        <a:noFill/>
        <a:ln>
          <a:noFill/>
        </a:ln>
      </xdr:spPr>
    </xdr:pic>
    <xdr:clientData/>
  </xdr:twoCellAnchor>
  <xdr:twoCellAnchor editAs="oneCell">
    <xdr:from>
      <xdr:col>16</xdr:col>
      <xdr:colOff>0</xdr:colOff>
      <xdr:row>145</xdr:row>
      <xdr:rowOff>0</xdr:rowOff>
    </xdr:from>
    <xdr:to>
      <xdr:col>16</xdr:col>
      <xdr:colOff>95250</xdr:colOff>
      <xdr:row>146</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95250" cy="190500"/>
        </a:xfrm>
        <a:prstGeom prst="rect">
          <a:avLst/>
        </a:prstGeom>
        <a:noFill/>
        <a:ln>
          <a:noFill/>
        </a:ln>
      </xdr:spPr>
    </xdr:pic>
    <xdr:clientData/>
  </xdr:twoCellAnchor>
  <xdr:twoCellAnchor editAs="oneCell">
    <xdr:from>
      <xdr:col>16</xdr:col>
      <xdr:colOff>0</xdr:colOff>
      <xdr:row>146</xdr:row>
      <xdr:rowOff>0</xdr:rowOff>
    </xdr:from>
    <xdr:to>
      <xdr:col>16</xdr:col>
      <xdr:colOff>95250</xdr:colOff>
      <xdr:row>147</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95250" cy="190500"/>
        </a:xfrm>
        <a:prstGeom prst="rect">
          <a:avLst/>
        </a:prstGeom>
        <a:noFill/>
        <a:ln>
          <a:noFill/>
        </a:ln>
      </xdr:spPr>
    </xdr:pic>
    <xdr:clientData/>
  </xdr:twoCellAnchor>
  <xdr:twoCellAnchor editAs="oneCell">
    <xdr:from>
      <xdr:col>16</xdr:col>
      <xdr:colOff>0</xdr:colOff>
      <xdr:row>147</xdr:row>
      <xdr:rowOff>0</xdr:rowOff>
    </xdr:from>
    <xdr:to>
      <xdr:col>16</xdr:col>
      <xdr:colOff>95250</xdr:colOff>
      <xdr:row>148</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054000"/>
          <a:ext cx="95250" cy="190500"/>
        </a:xfrm>
        <a:prstGeom prst="rect">
          <a:avLst/>
        </a:prstGeom>
        <a:noFill/>
        <a:ln>
          <a:noFill/>
        </a:ln>
      </xdr:spPr>
    </xdr:pic>
    <xdr:clientData/>
  </xdr:twoCellAnchor>
  <xdr:twoCellAnchor editAs="oneCell">
    <xdr:from>
      <xdr:col>16</xdr:col>
      <xdr:colOff>0</xdr:colOff>
      <xdr:row>150</xdr:row>
      <xdr:rowOff>0</xdr:rowOff>
    </xdr:from>
    <xdr:to>
      <xdr:col>16</xdr:col>
      <xdr:colOff>95250</xdr:colOff>
      <xdr:row>150</xdr:row>
      <xdr:rowOff>180975</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95250" cy="180975"/>
        </a:xfrm>
        <a:prstGeom prst="rect">
          <a:avLst/>
        </a:prstGeom>
        <a:noFill/>
        <a:ln>
          <a:noFill/>
        </a:ln>
      </xdr:spPr>
    </xdr:pic>
    <xdr:clientData/>
  </xdr:twoCellAnchor>
  <xdr:twoCellAnchor editAs="oneCell">
    <xdr:from>
      <xdr:col>16</xdr:col>
      <xdr:colOff>0</xdr:colOff>
      <xdr:row>152</xdr:row>
      <xdr:rowOff>0</xdr:rowOff>
    </xdr:from>
    <xdr:to>
      <xdr:col>16</xdr:col>
      <xdr:colOff>95250</xdr:colOff>
      <xdr:row>152</xdr:row>
      <xdr:rowOff>180975</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95250" cy="180975"/>
        </a:xfrm>
        <a:prstGeom prst="rect">
          <a:avLst/>
        </a:prstGeom>
        <a:noFill/>
        <a:ln>
          <a:noFill/>
        </a:ln>
      </xdr:spPr>
    </xdr:pic>
    <xdr:clientData/>
  </xdr:twoCellAnchor>
  <xdr:twoCellAnchor editAs="oneCell">
    <xdr:from>
      <xdr:col>16</xdr:col>
      <xdr:colOff>0</xdr:colOff>
      <xdr:row>154</xdr:row>
      <xdr:rowOff>0</xdr:rowOff>
    </xdr:from>
    <xdr:to>
      <xdr:col>16</xdr:col>
      <xdr:colOff>95250</xdr:colOff>
      <xdr:row>155</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156</xdr:row>
      <xdr:rowOff>0</xdr:rowOff>
    </xdr:from>
    <xdr:to>
      <xdr:col>16</xdr:col>
      <xdr:colOff>95250</xdr:colOff>
      <xdr:row>157</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95250" cy="190500"/>
        </a:xfrm>
        <a:prstGeom prst="rect">
          <a:avLst/>
        </a:prstGeom>
        <a:noFill/>
        <a:ln>
          <a:noFill/>
        </a:ln>
      </xdr:spPr>
    </xdr:pic>
    <xdr:clientData/>
  </xdr:twoCellAnchor>
  <xdr:twoCellAnchor editAs="oneCell">
    <xdr:from>
      <xdr:col>16</xdr:col>
      <xdr:colOff>0</xdr:colOff>
      <xdr:row>157</xdr:row>
      <xdr:rowOff>0</xdr:rowOff>
    </xdr:from>
    <xdr:to>
      <xdr:col>16</xdr:col>
      <xdr:colOff>95250</xdr:colOff>
      <xdr:row>157</xdr:row>
      <xdr:rowOff>180975</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959000"/>
          <a:ext cx="95250" cy="180975"/>
        </a:xfrm>
        <a:prstGeom prst="rect">
          <a:avLst/>
        </a:prstGeom>
        <a:noFill/>
        <a:ln>
          <a:noFill/>
        </a:ln>
      </xdr:spPr>
    </xdr:pic>
    <xdr:clientData/>
  </xdr:twoCellAnchor>
  <xdr:twoCellAnchor editAs="oneCell">
    <xdr:from>
      <xdr:col>16</xdr:col>
      <xdr:colOff>0</xdr:colOff>
      <xdr:row>158</xdr:row>
      <xdr:rowOff>0</xdr:rowOff>
    </xdr:from>
    <xdr:to>
      <xdr:col>16</xdr:col>
      <xdr:colOff>95250</xdr:colOff>
      <xdr:row>159</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95250" cy="190500"/>
        </a:xfrm>
        <a:prstGeom prst="rect">
          <a:avLst/>
        </a:prstGeom>
        <a:noFill/>
        <a:ln>
          <a:noFill/>
        </a:ln>
      </xdr:spPr>
    </xdr:pic>
    <xdr:clientData/>
  </xdr:twoCellAnchor>
  <xdr:twoCellAnchor editAs="oneCell">
    <xdr:from>
      <xdr:col>16</xdr:col>
      <xdr:colOff>0</xdr:colOff>
      <xdr:row>159</xdr:row>
      <xdr:rowOff>0</xdr:rowOff>
    </xdr:from>
    <xdr:to>
      <xdr:col>16</xdr:col>
      <xdr:colOff>95250</xdr:colOff>
      <xdr:row>160</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95250" cy="190500"/>
        </a:xfrm>
        <a:prstGeom prst="rect">
          <a:avLst/>
        </a:prstGeom>
        <a:noFill/>
        <a:ln>
          <a:noFill/>
        </a:ln>
      </xdr:spPr>
    </xdr:pic>
    <xdr:clientData/>
  </xdr:twoCellAnchor>
  <xdr:twoCellAnchor editAs="oneCell">
    <xdr:from>
      <xdr:col>16</xdr:col>
      <xdr:colOff>0</xdr:colOff>
      <xdr:row>160</xdr:row>
      <xdr:rowOff>0</xdr:rowOff>
    </xdr:from>
    <xdr:to>
      <xdr:col>16</xdr:col>
      <xdr:colOff>95250</xdr:colOff>
      <xdr:row>161</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95250" cy="200025"/>
        </a:xfrm>
        <a:prstGeom prst="rect">
          <a:avLst/>
        </a:prstGeom>
        <a:noFill/>
        <a:ln>
          <a:noFill/>
        </a:ln>
      </xdr:spPr>
    </xdr:pic>
    <xdr:clientData/>
  </xdr:twoCellAnchor>
  <xdr:twoCellAnchor editAs="oneCell">
    <xdr:from>
      <xdr:col>16</xdr:col>
      <xdr:colOff>0</xdr:colOff>
      <xdr:row>162</xdr:row>
      <xdr:rowOff>0</xdr:rowOff>
    </xdr:from>
    <xdr:to>
      <xdr:col>16</xdr:col>
      <xdr:colOff>95250</xdr:colOff>
      <xdr:row>163</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95250" cy="190500"/>
        </a:xfrm>
        <a:prstGeom prst="rect">
          <a:avLst/>
        </a:prstGeom>
        <a:noFill/>
        <a:ln>
          <a:noFill/>
        </a:ln>
      </xdr:spPr>
    </xdr:pic>
    <xdr:clientData/>
  </xdr:twoCellAnchor>
  <xdr:twoCellAnchor editAs="oneCell">
    <xdr:from>
      <xdr:col>16</xdr:col>
      <xdr:colOff>0</xdr:colOff>
      <xdr:row>163</xdr:row>
      <xdr:rowOff>0</xdr:rowOff>
    </xdr:from>
    <xdr:to>
      <xdr:col>16</xdr:col>
      <xdr:colOff>95250</xdr:colOff>
      <xdr:row>164</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95250" cy="190500"/>
        </a:xfrm>
        <a:prstGeom prst="rect">
          <a:avLst/>
        </a:prstGeom>
        <a:noFill/>
        <a:ln>
          <a:noFill/>
        </a:ln>
      </xdr:spPr>
    </xdr:pic>
    <xdr:clientData/>
  </xdr:twoCellAnchor>
  <xdr:twoCellAnchor editAs="oneCell">
    <xdr:from>
      <xdr:col>16</xdr:col>
      <xdr:colOff>0</xdr:colOff>
      <xdr:row>164</xdr:row>
      <xdr:rowOff>0</xdr:rowOff>
    </xdr:from>
    <xdr:to>
      <xdr:col>16</xdr:col>
      <xdr:colOff>95250</xdr:colOff>
      <xdr:row>164</xdr:row>
      <xdr:rowOff>180975</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95250" cy="180975"/>
        </a:xfrm>
        <a:prstGeom prst="rect">
          <a:avLst/>
        </a:prstGeom>
        <a:noFill/>
        <a:ln>
          <a:noFill/>
        </a:ln>
      </xdr:spPr>
    </xdr:pic>
    <xdr:clientData/>
  </xdr:twoCellAnchor>
  <xdr:twoCellAnchor editAs="oneCell">
    <xdr:from>
      <xdr:col>16</xdr:col>
      <xdr:colOff>0</xdr:colOff>
      <xdr:row>165</xdr:row>
      <xdr:rowOff>0</xdr:rowOff>
    </xdr:from>
    <xdr:to>
      <xdr:col>16</xdr:col>
      <xdr:colOff>95250</xdr:colOff>
      <xdr:row>166</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95250" cy="190500"/>
        </a:xfrm>
        <a:prstGeom prst="rect">
          <a:avLst/>
        </a:prstGeom>
        <a:noFill/>
        <a:ln>
          <a:noFill/>
        </a:ln>
      </xdr:spPr>
    </xdr:pic>
    <xdr:clientData/>
  </xdr:twoCellAnchor>
  <xdr:twoCellAnchor editAs="oneCell">
    <xdr:from>
      <xdr:col>16</xdr:col>
      <xdr:colOff>0</xdr:colOff>
      <xdr:row>167</xdr:row>
      <xdr:rowOff>0</xdr:rowOff>
    </xdr:from>
    <xdr:to>
      <xdr:col>16</xdr:col>
      <xdr:colOff>95250</xdr:colOff>
      <xdr:row>168</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864000"/>
          <a:ext cx="95250" cy="190500"/>
        </a:xfrm>
        <a:prstGeom prst="rect">
          <a:avLst/>
        </a:prstGeom>
        <a:noFill/>
        <a:ln>
          <a:noFill/>
        </a:ln>
      </xdr:spPr>
    </xdr:pic>
    <xdr:clientData/>
  </xdr:twoCellAnchor>
  <xdr:twoCellAnchor editAs="oneCell">
    <xdr:from>
      <xdr:col>16</xdr:col>
      <xdr:colOff>0</xdr:colOff>
      <xdr:row>168</xdr:row>
      <xdr:rowOff>0</xdr:rowOff>
    </xdr:from>
    <xdr:to>
      <xdr:col>16</xdr:col>
      <xdr:colOff>95250</xdr:colOff>
      <xdr:row>169</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054500"/>
          <a:ext cx="95250" cy="190500"/>
        </a:xfrm>
        <a:prstGeom prst="rect">
          <a:avLst/>
        </a:prstGeom>
        <a:noFill/>
        <a:ln>
          <a:noFill/>
        </a:ln>
      </xdr:spPr>
    </xdr:pic>
    <xdr:clientData/>
  </xdr:twoCellAnchor>
  <xdr:twoCellAnchor editAs="oneCell">
    <xdr:from>
      <xdr:col>16</xdr:col>
      <xdr:colOff>0</xdr:colOff>
      <xdr:row>169</xdr:row>
      <xdr:rowOff>0</xdr:rowOff>
    </xdr:from>
    <xdr:to>
      <xdr:col>16</xdr:col>
      <xdr:colOff>95250</xdr:colOff>
      <xdr:row>170</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245000"/>
          <a:ext cx="95250" cy="190500"/>
        </a:xfrm>
        <a:prstGeom prst="rect">
          <a:avLst/>
        </a:prstGeom>
        <a:noFill/>
        <a:ln>
          <a:noFill/>
        </a:ln>
      </xdr:spPr>
    </xdr:pic>
    <xdr:clientData/>
  </xdr:twoCellAnchor>
  <xdr:twoCellAnchor editAs="oneCell">
    <xdr:from>
      <xdr:col>16</xdr:col>
      <xdr:colOff>0</xdr:colOff>
      <xdr:row>170</xdr:row>
      <xdr:rowOff>0</xdr:rowOff>
    </xdr:from>
    <xdr:to>
      <xdr:col>16</xdr:col>
      <xdr:colOff>95250</xdr:colOff>
      <xdr:row>171</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435500"/>
          <a:ext cx="95250" cy="190500"/>
        </a:xfrm>
        <a:prstGeom prst="rect">
          <a:avLst/>
        </a:prstGeom>
        <a:noFill/>
        <a:ln>
          <a:noFill/>
        </a:ln>
      </xdr:spPr>
    </xdr:pic>
    <xdr:clientData/>
  </xdr:twoCellAnchor>
  <xdr:twoCellAnchor editAs="oneCell">
    <xdr:from>
      <xdr:col>16</xdr:col>
      <xdr:colOff>0</xdr:colOff>
      <xdr:row>171</xdr:row>
      <xdr:rowOff>0</xdr:rowOff>
    </xdr:from>
    <xdr:to>
      <xdr:col>16</xdr:col>
      <xdr:colOff>95250</xdr:colOff>
      <xdr:row>171</xdr:row>
      <xdr:rowOff>180975</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626000"/>
          <a:ext cx="95250" cy="180975"/>
        </a:xfrm>
        <a:prstGeom prst="rect">
          <a:avLst/>
        </a:prstGeom>
        <a:noFill/>
        <a:ln>
          <a:noFill/>
        </a:ln>
      </xdr:spPr>
    </xdr:pic>
    <xdr:clientData/>
  </xdr:twoCellAnchor>
  <xdr:twoCellAnchor editAs="oneCell">
    <xdr:from>
      <xdr:col>16</xdr:col>
      <xdr:colOff>0</xdr:colOff>
      <xdr:row>172</xdr:row>
      <xdr:rowOff>0</xdr:rowOff>
    </xdr:from>
    <xdr:to>
      <xdr:col>16</xdr:col>
      <xdr:colOff>95250</xdr:colOff>
      <xdr:row>173</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816500"/>
          <a:ext cx="95250" cy="190500"/>
        </a:xfrm>
        <a:prstGeom prst="rect">
          <a:avLst/>
        </a:prstGeom>
        <a:noFill/>
        <a:ln>
          <a:noFill/>
        </a:ln>
      </xdr:spPr>
    </xdr:pic>
    <xdr:clientData/>
  </xdr:twoCellAnchor>
  <xdr:twoCellAnchor editAs="oneCell">
    <xdr:from>
      <xdr:col>16</xdr:col>
      <xdr:colOff>0</xdr:colOff>
      <xdr:row>174</xdr:row>
      <xdr:rowOff>0</xdr:rowOff>
    </xdr:from>
    <xdr:to>
      <xdr:col>16</xdr:col>
      <xdr:colOff>95250</xdr:colOff>
      <xdr:row>175</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197500"/>
          <a:ext cx="95250" cy="190500"/>
        </a:xfrm>
        <a:prstGeom prst="rect">
          <a:avLst/>
        </a:prstGeom>
        <a:noFill/>
        <a:ln>
          <a:noFill/>
        </a:ln>
      </xdr:spPr>
    </xdr:pic>
    <xdr:clientData/>
  </xdr:twoCellAnchor>
  <xdr:twoCellAnchor editAs="oneCell">
    <xdr:from>
      <xdr:col>16</xdr:col>
      <xdr:colOff>0</xdr:colOff>
      <xdr:row>176</xdr:row>
      <xdr:rowOff>0</xdr:rowOff>
    </xdr:from>
    <xdr:to>
      <xdr:col>16</xdr:col>
      <xdr:colOff>95250</xdr:colOff>
      <xdr:row>177</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578500"/>
          <a:ext cx="95250" cy="190500"/>
        </a:xfrm>
        <a:prstGeom prst="rect">
          <a:avLst/>
        </a:prstGeom>
        <a:noFill/>
        <a:ln>
          <a:noFill/>
        </a:ln>
      </xdr:spPr>
    </xdr:pic>
    <xdr:clientData/>
  </xdr:twoCellAnchor>
  <xdr:twoCellAnchor editAs="oneCell">
    <xdr:from>
      <xdr:col>16</xdr:col>
      <xdr:colOff>0</xdr:colOff>
      <xdr:row>177</xdr:row>
      <xdr:rowOff>0</xdr:rowOff>
    </xdr:from>
    <xdr:to>
      <xdr:col>16</xdr:col>
      <xdr:colOff>95250</xdr:colOff>
      <xdr:row>178</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769000"/>
          <a:ext cx="95250" cy="190500"/>
        </a:xfrm>
        <a:prstGeom prst="rect">
          <a:avLst/>
        </a:prstGeom>
        <a:noFill/>
        <a:ln>
          <a:noFill/>
        </a:ln>
      </xdr:spPr>
    </xdr:pic>
    <xdr:clientData/>
  </xdr:twoCellAnchor>
  <xdr:twoCellAnchor editAs="oneCell">
    <xdr:from>
      <xdr:col>16</xdr:col>
      <xdr:colOff>0</xdr:colOff>
      <xdr:row>178</xdr:row>
      <xdr:rowOff>0</xdr:rowOff>
    </xdr:from>
    <xdr:to>
      <xdr:col>16</xdr:col>
      <xdr:colOff>95250</xdr:colOff>
      <xdr:row>178</xdr:row>
      <xdr:rowOff>180975</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959500"/>
          <a:ext cx="95250" cy="180975"/>
        </a:xfrm>
        <a:prstGeom prst="rect">
          <a:avLst/>
        </a:prstGeom>
        <a:noFill/>
        <a:ln>
          <a:noFill/>
        </a:ln>
      </xdr:spPr>
    </xdr:pic>
    <xdr:clientData/>
  </xdr:twoCellAnchor>
  <xdr:twoCellAnchor editAs="oneCell">
    <xdr:from>
      <xdr:col>16</xdr:col>
      <xdr:colOff>0</xdr:colOff>
      <xdr:row>179</xdr:row>
      <xdr:rowOff>0</xdr:rowOff>
    </xdr:from>
    <xdr:to>
      <xdr:col>16</xdr:col>
      <xdr:colOff>95250</xdr:colOff>
      <xdr:row>180</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150000"/>
          <a:ext cx="95250" cy="190500"/>
        </a:xfrm>
        <a:prstGeom prst="rect">
          <a:avLst/>
        </a:prstGeom>
        <a:noFill/>
        <a:ln>
          <a:noFill/>
        </a:ln>
      </xdr:spPr>
    </xdr:pic>
    <xdr:clientData/>
  </xdr:twoCellAnchor>
  <xdr:twoCellAnchor editAs="oneCell">
    <xdr:from>
      <xdr:col>16</xdr:col>
      <xdr:colOff>0</xdr:colOff>
      <xdr:row>180</xdr:row>
      <xdr:rowOff>0</xdr:rowOff>
    </xdr:from>
    <xdr:to>
      <xdr:col>16</xdr:col>
      <xdr:colOff>95250</xdr:colOff>
      <xdr:row>181</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340500"/>
          <a:ext cx="95250" cy="190500"/>
        </a:xfrm>
        <a:prstGeom prst="rect">
          <a:avLst/>
        </a:prstGeom>
        <a:noFill/>
        <a:ln>
          <a:noFill/>
        </a:ln>
      </xdr:spPr>
    </xdr:pic>
    <xdr:clientData/>
  </xdr:twoCellAnchor>
  <xdr:twoCellAnchor editAs="oneCell">
    <xdr:from>
      <xdr:col>16</xdr:col>
      <xdr:colOff>0</xdr:colOff>
      <xdr:row>181</xdr:row>
      <xdr:rowOff>0</xdr:rowOff>
    </xdr:from>
    <xdr:to>
      <xdr:col>16</xdr:col>
      <xdr:colOff>95250</xdr:colOff>
      <xdr:row>182</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531000"/>
          <a:ext cx="95250" cy="200025"/>
        </a:xfrm>
        <a:prstGeom prst="rect">
          <a:avLst/>
        </a:prstGeom>
        <a:noFill/>
        <a:ln>
          <a:noFill/>
        </a:ln>
      </xdr:spPr>
    </xdr:pic>
    <xdr:clientData/>
  </xdr:twoCellAnchor>
  <xdr:twoCellAnchor editAs="oneCell">
    <xdr:from>
      <xdr:col>16</xdr:col>
      <xdr:colOff>0</xdr:colOff>
      <xdr:row>182</xdr:row>
      <xdr:rowOff>0</xdr:rowOff>
    </xdr:from>
    <xdr:to>
      <xdr:col>16</xdr:col>
      <xdr:colOff>95250</xdr:colOff>
      <xdr:row>183</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721500"/>
          <a:ext cx="95250" cy="190500"/>
        </a:xfrm>
        <a:prstGeom prst="rect">
          <a:avLst/>
        </a:prstGeom>
        <a:noFill/>
        <a:ln>
          <a:noFill/>
        </a:ln>
      </xdr:spPr>
    </xdr:pic>
    <xdr:clientData/>
  </xdr:twoCellAnchor>
  <xdr:twoCellAnchor editAs="oneCell">
    <xdr:from>
      <xdr:col>16</xdr:col>
      <xdr:colOff>0</xdr:colOff>
      <xdr:row>183</xdr:row>
      <xdr:rowOff>0</xdr:rowOff>
    </xdr:from>
    <xdr:to>
      <xdr:col>16</xdr:col>
      <xdr:colOff>95250</xdr:colOff>
      <xdr:row>184</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912000"/>
          <a:ext cx="95250" cy="190500"/>
        </a:xfrm>
        <a:prstGeom prst="rect">
          <a:avLst/>
        </a:prstGeom>
        <a:noFill/>
        <a:ln>
          <a:noFill/>
        </a:ln>
      </xdr:spPr>
    </xdr:pic>
    <xdr:clientData/>
  </xdr:twoCellAnchor>
  <xdr:twoCellAnchor editAs="oneCell">
    <xdr:from>
      <xdr:col>16</xdr:col>
      <xdr:colOff>0</xdr:colOff>
      <xdr:row>185</xdr:row>
      <xdr:rowOff>0</xdr:rowOff>
    </xdr:from>
    <xdr:to>
      <xdr:col>16</xdr:col>
      <xdr:colOff>95250</xdr:colOff>
      <xdr:row>185</xdr:row>
      <xdr:rowOff>180975</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293000"/>
          <a:ext cx="95250" cy="180975"/>
        </a:xfrm>
        <a:prstGeom prst="rect">
          <a:avLst/>
        </a:prstGeom>
        <a:noFill/>
        <a:ln>
          <a:noFill/>
        </a:ln>
      </xdr:spPr>
    </xdr:pic>
    <xdr:clientData/>
  </xdr:twoCellAnchor>
  <xdr:twoCellAnchor editAs="oneCell">
    <xdr:from>
      <xdr:col>16</xdr:col>
      <xdr:colOff>0</xdr:colOff>
      <xdr:row>186</xdr:row>
      <xdr:rowOff>0</xdr:rowOff>
    </xdr:from>
    <xdr:to>
      <xdr:col>16</xdr:col>
      <xdr:colOff>95250</xdr:colOff>
      <xdr:row>186</xdr:row>
      <xdr:rowOff>180975</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483500"/>
          <a:ext cx="95250" cy="180975"/>
        </a:xfrm>
        <a:prstGeom prst="rect">
          <a:avLst/>
        </a:prstGeom>
        <a:noFill/>
        <a:ln>
          <a:noFill/>
        </a:ln>
      </xdr:spPr>
    </xdr:pic>
    <xdr:clientData/>
  </xdr:twoCellAnchor>
  <xdr:twoCellAnchor editAs="oneCell">
    <xdr:from>
      <xdr:col>16</xdr:col>
      <xdr:colOff>0</xdr:colOff>
      <xdr:row>187</xdr:row>
      <xdr:rowOff>0</xdr:rowOff>
    </xdr:from>
    <xdr:to>
      <xdr:col>16</xdr:col>
      <xdr:colOff>95250</xdr:colOff>
      <xdr:row>188</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674000"/>
          <a:ext cx="95250" cy="190500"/>
        </a:xfrm>
        <a:prstGeom prst="rect">
          <a:avLst/>
        </a:prstGeom>
        <a:noFill/>
        <a:ln>
          <a:noFill/>
        </a:ln>
      </xdr:spPr>
    </xdr:pic>
    <xdr:clientData/>
  </xdr:twoCellAnchor>
  <xdr:twoCellAnchor editAs="oneCell">
    <xdr:from>
      <xdr:col>16</xdr:col>
      <xdr:colOff>0</xdr:colOff>
      <xdr:row>188</xdr:row>
      <xdr:rowOff>0</xdr:rowOff>
    </xdr:from>
    <xdr:to>
      <xdr:col>16</xdr:col>
      <xdr:colOff>95250</xdr:colOff>
      <xdr:row>189</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864500"/>
          <a:ext cx="95250" cy="190500"/>
        </a:xfrm>
        <a:prstGeom prst="rect">
          <a:avLst/>
        </a:prstGeom>
        <a:noFill/>
        <a:ln>
          <a:noFill/>
        </a:ln>
      </xdr:spPr>
    </xdr:pic>
    <xdr:clientData/>
  </xdr:twoCellAnchor>
  <xdr:twoCellAnchor editAs="oneCell">
    <xdr:from>
      <xdr:col>16</xdr:col>
      <xdr:colOff>0</xdr:colOff>
      <xdr:row>189</xdr:row>
      <xdr:rowOff>0</xdr:rowOff>
    </xdr:from>
    <xdr:to>
      <xdr:col>16</xdr:col>
      <xdr:colOff>95250</xdr:colOff>
      <xdr:row>190</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055000"/>
          <a:ext cx="95250" cy="190500"/>
        </a:xfrm>
        <a:prstGeom prst="rect">
          <a:avLst/>
        </a:prstGeom>
        <a:noFill/>
        <a:ln>
          <a:noFill/>
        </a:ln>
      </xdr:spPr>
    </xdr:pic>
    <xdr:clientData/>
  </xdr:twoCellAnchor>
  <xdr:twoCellAnchor editAs="oneCell">
    <xdr:from>
      <xdr:col>16</xdr:col>
      <xdr:colOff>0</xdr:colOff>
      <xdr:row>191</xdr:row>
      <xdr:rowOff>0</xdr:rowOff>
    </xdr:from>
    <xdr:to>
      <xdr:col>16</xdr:col>
      <xdr:colOff>95250</xdr:colOff>
      <xdr:row>192</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436000"/>
          <a:ext cx="95250" cy="190500"/>
        </a:xfrm>
        <a:prstGeom prst="rect">
          <a:avLst/>
        </a:prstGeom>
        <a:noFill/>
        <a:ln>
          <a:noFill/>
        </a:ln>
      </xdr:spPr>
    </xdr:pic>
    <xdr:clientData/>
  </xdr:twoCellAnchor>
  <xdr:twoCellAnchor editAs="oneCell">
    <xdr:from>
      <xdr:col>16</xdr:col>
      <xdr:colOff>0</xdr:colOff>
      <xdr:row>193</xdr:row>
      <xdr:rowOff>0</xdr:rowOff>
    </xdr:from>
    <xdr:to>
      <xdr:col>16</xdr:col>
      <xdr:colOff>95250</xdr:colOff>
      <xdr:row>194</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817000"/>
          <a:ext cx="95250" cy="190500"/>
        </a:xfrm>
        <a:prstGeom prst="rect">
          <a:avLst/>
        </a:prstGeom>
        <a:noFill/>
        <a:ln>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95250" cy="190500"/>
        </a:xfrm>
        <a:prstGeom prst="rect">
          <a:avLst/>
        </a:prstGeom>
        <a:noFill/>
        <a:ln>
          <a:noFill/>
        </a:ln>
      </xdr:spPr>
    </xdr:pic>
    <xdr:clientData/>
  </xdr:twoCellAnchor>
  <xdr:twoCellAnchor editAs="oneCell">
    <xdr:from>
      <xdr:col>16</xdr:col>
      <xdr:colOff>0</xdr:colOff>
      <xdr:row>194</xdr:row>
      <xdr:rowOff>0</xdr:rowOff>
    </xdr:from>
    <xdr:to>
      <xdr:col>16</xdr:col>
      <xdr:colOff>95250</xdr:colOff>
      <xdr:row>195</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95250" cy="190500"/>
        </a:xfrm>
        <a:prstGeom prst="rect">
          <a:avLst/>
        </a:prstGeom>
        <a:noFill/>
        <a:ln>
          <a:noFill/>
        </a:ln>
      </xdr:spPr>
    </xdr:pic>
    <xdr:clientData/>
  </xdr:twoCellAnchor>
  <xdr:twoCellAnchor editAs="oneCell">
    <xdr:from>
      <xdr:col>16</xdr:col>
      <xdr:colOff>0</xdr:colOff>
      <xdr:row>197</xdr:row>
      <xdr:rowOff>0</xdr:rowOff>
    </xdr:from>
    <xdr:to>
      <xdr:col>16</xdr:col>
      <xdr:colOff>95250</xdr:colOff>
      <xdr:row>198</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95250" cy="190500"/>
        </a:xfrm>
        <a:prstGeom prst="rect">
          <a:avLst/>
        </a:prstGeom>
        <a:noFill/>
        <a:ln>
          <a:noFill/>
        </a:ln>
      </xdr:spPr>
    </xdr:pic>
    <xdr:clientData/>
  </xdr:twoCellAnchor>
  <xdr:twoCellAnchor editAs="oneCell">
    <xdr:from>
      <xdr:col>16</xdr:col>
      <xdr:colOff>0</xdr:colOff>
      <xdr:row>197</xdr:row>
      <xdr:rowOff>0</xdr:rowOff>
    </xdr:from>
    <xdr:to>
      <xdr:col>16</xdr:col>
      <xdr:colOff>95250</xdr:colOff>
      <xdr:row>198</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95250" cy="190500"/>
        </a:xfrm>
        <a:prstGeom prst="rect">
          <a:avLst/>
        </a:prstGeom>
        <a:noFill/>
        <a:ln>
          <a:noFill/>
        </a:ln>
      </xdr:spPr>
    </xdr:pic>
    <xdr:clientData/>
  </xdr:twoCellAnchor>
  <xdr:twoCellAnchor editAs="oneCell">
    <xdr:from>
      <xdr:col>16</xdr:col>
      <xdr:colOff>0</xdr:colOff>
      <xdr:row>198</xdr:row>
      <xdr:rowOff>0</xdr:rowOff>
    </xdr:from>
    <xdr:to>
      <xdr:col>16</xdr:col>
      <xdr:colOff>95250</xdr:colOff>
      <xdr:row>199</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769500"/>
          <a:ext cx="95250" cy="190500"/>
        </a:xfrm>
        <a:prstGeom prst="rect">
          <a:avLst/>
        </a:prstGeom>
        <a:noFill/>
        <a:ln>
          <a:noFill/>
        </a:ln>
      </xdr:spPr>
    </xdr:pic>
    <xdr:clientData/>
  </xdr:twoCellAnchor>
  <xdr:twoCellAnchor editAs="oneCell">
    <xdr:from>
      <xdr:col>16</xdr:col>
      <xdr:colOff>0</xdr:colOff>
      <xdr:row>199</xdr:row>
      <xdr:rowOff>0</xdr:rowOff>
    </xdr:from>
    <xdr:to>
      <xdr:col>16</xdr:col>
      <xdr:colOff>95250</xdr:colOff>
      <xdr:row>199</xdr:row>
      <xdr:rowOff>180975</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960000"/>
          <a:ext cx="95250" cy="180975"/>
        </a:xfrm>
        <a:prstGeom prst="rect">
          <a:avLst/>
        </a:prstGeom>
        <a:noFill/>
        <a:ln>
          <a:noFill/>
        </a:ln>
      </xdr:spPr>
    </xdr:pic>
    <xdr:clientData/>
  </xdr:twoCellAnchor>
  <xdr:twoCellAnchor editAs="oneCell">
    <xdr:from>
      <xdr:col>16</xdr:col>
      <xdr:colOff>0</xdr:colOff>
      <xdr:row>200</xdr:row>
      <xdr:rowOff>0</xdr:rowOff>
    </xdr:from>
    <xdr:to>
      <xdr:col>16</xdr:col>
      <xdr:colOff>95250</xdr:colOff>
      <xdr:row>201</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150500"/>
          <a:ext cx="95250" cy="190500"/>
        </a:xfrm>
        <a:prstGeom prst="rect">
          <a:avLst/>
        </a:prstGeom>
        <a:noFill/>
        <a:ln>
          <a:noFill/>
        </a:ln>
      </xdr:spPr>
    </xdr:pic>
    <xdr:clientData/>
  </xdr:twoCellAnchor>
  <xdr:twoCellAnchor editAs="oneCell">
    <xdr:from>
      <xdr:col>16</xdr:col>
      <xdr:colOff>0</xdr:colOff>
      <xdr:row>204</xdr:row>
      <xdr:rowOff>0</xdr:rowOff>
    </xdr:from>
    <xdr:to>
      <xdr:col>16</xdr:col>
      <xdr:colOff>95250</xdr:colOff>
      <xdr:row>205</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95250" cy="190500"/>
        </a:xfrm>
        <a:prstGeom prst="rect">
          <a:avLst/>
        </a:prstGeom>
        <a:noFill/>
        <a:ln>
          <a:noFill/>
        </a:ln>
      </xdr:spPr>
    </xdr:pic>
    <xdr:clientData/>
  </xdr:twoCellAnchor>
  <xdr:twoCellAnchor editAs="oneCell">
    <xdr:from>
      <xdr:col>16</xdr:col>
      <xdr:colOff>0</xdr:colOff>
      <xdr:row>204</xdr:row>
      <xdr:rowOff>0</xdr:rowOff>
    </xdr:from>
    <xdr:to>
      <xdr:col>16</xdr:col>
      <xdr:colOff>95250</xdr:colOff>
      <xdr:row>205</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95250" cy="190500"/>
        </a:xfrm>
        <a:prstGeom prst="rect">
          <a:avLst/>
        </a:prstGeom>
        <a:noFill/>
        <a:ln>
          <a:noFill/>
        </a:ln>
      </xdr:spPr>
    </xdr:pic>
    <xdr:clientData/>
  </xdr:twoCellAnchor>
  <xdr:twoCellAnchor editAs="oneCell">
    <xdr:from>
      <xdr:col>16</xdr:col>
      <xdr:colOff>0</xdr:colOff>
      <xdr:row>205</xdr:row>
      <xdr:rowOff>0</xdr:rowOff>
    </xdr:from>
    <xdr:to>
      <xdr:col>16</xdr:col>
      <xdr:colOff>95250</xdr:colOff>
      <xdr:row>206</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103000"/>
          <a:ext cx="95250" cy="190500"/>
        </a:xfrm>
        <a:prstGeom prst="rect">
          <a:avLst/>
        </a:prstGeom>
        <a:noFill/>
        <a:ln>
          <a:noFill/>
        </a:ln>
      </xdr:spPr>
    </xdr:pic>
    <xdr:clientData/>
  </xdr:twoCellAnchor>
  <xdr:twoCellAnchor editAs="oneCell">
    <xdr:from>
      <xdr:col>16</xdr:col>
      <xdr:colOff>0</xdr:colOff>
      <xdr:row>206</xdr:row>
      <xdr:rowOff>0</xdr:rowOff>
    </xdr:from>
    <xdr:to>
      <xdr:col>16</xdr:col>
      <xdr:colOff>95250</xdr:colOff>
      <xdr:row>206</xdr:row>
      <xdr:rowOff>180975</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293500"/>
          <a:ext cx="95250" cy="180975"/>
        </a:xfrm>
        <a:prstGeom prst="rect">
          <a:avLst/>
        </a:prstGeom>
        <a:noFill/>
        <a:ln>
          <a:noFill/>
        </a:ln>
      </xdr:spPr>
    </xdr:pic>
    <xdr:clientData/>
  </xdr:twoCellAnchor>
  <xdr:twoCellAnchor editAs="oneCell">
    <xdr:from>
      <xdr:col>16</xdr:col>
      <xdr:colOff>0</xdr:colOff>
      <xdr:row>207</xdr:row>
      <xdr:rowOff>0</xdr:rowOff>
    </xdr:from>
    <xdr:to>
      <xdr:col>16</xdr:col>
      <xdr:colOff>95250</xdr:colOff>
      <xdr:row>208</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484000"/>
          <a:ext cx="95250" cy="190500"/>
        </a:xfrm>
        <a:prstGeom prst="rect">
          <a:avLst/>
        </a:prstGeom>
        <a:noFill/>
        <a:ln>
          <a:noFill/>
        </a:ln>
      </xdr:spPr>
    </xdr:pic>
    <xdr:clientData/>
  </xdr:twoCellAnchor>
  <xdr:twoCellAnchor editAs="oneCell">
    <xdr:from>
      <xdr:col>16</xdr:col>
      <xdr:colOff>0</xdr:colOff>
      <xdr:row>208</xdr:row>
      <xdr:rowOff>0</xdr:rowOff>
    </xdr:from>
    <xdr:to>
      <xdr:col>16</xdr:col>
      <xdr:colOff>95250</xdr:colOff>
      <xdr:row>209</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674500"/>
          <a:ext cx="95250" cy="190500"/>
        </a:xfrm>
        <a:prstGeom prst="rect">
          <a:avLst/>
        </a:prstGeom>
        <a:noFill/>
        <a:ln>
          <a:noFill/>
        </a:ln>
      </xdr:spPr>
    </xdr:pic>
    <xdr:clientData/>
  </xdr:twoCellAnchor>
  <xdr:twoCellAnchor editAs="oneCell">
    <xdr:from>
      <xdr:col>16</xdr:col>
      <xdr:colOff>0</xdr:colOff>
      <xdr:row>209</xdr:row>
      <xdr:rowOff>0</xdr:rowOff>
    </xdr:from>
    <xdr:to>
      <xdr:col>16</xdr:col>
      <xdr:colOff>95250</xdr:colOff>
      <xdr:row>210</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865000"/>
          <a:ext cx="95250" cy="190500"/>
        </a:xfrm>
        <a:prstGeom prst="rect">
          <a:avLst/>
        </a:prstGeom>
        <a:noFill/>
        <a:ln>
          <a:noFill/>
        </a:ln>
      </xdr:spPr>
    </xdr:pic>
    <xdr:clientData/>
  </xdr:twoCellAnchor>
  <xdr:twoCellAnchor editAs="oneCell">
    <xdr:from>
      <xdr:col>16</xdr:col>
      <xdr:colOff>0</xdr:colOff>
      <xdr:row>210</xdr:row>
      <xdr:rowOff>0</xdr:rowOff>
    </xdr:from>
    <xdr:to>
      <xdr:col>16</xdr:col>
      <xdr:colOff>95250</xdr:colOff>
      <xdr:row>211</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055500"/>
          <a:ext cx="95250" cy="190500"/>
        </a:xfrm>
        <a:prstGeom prst="rect">
          <a:avLst/>
        </a:prstGeom>
        <a:noFill/>
        <a:ln>
          <a:noFill/>
        </a:ln>
      </xdr:spPr>
    </xdr:pic>
    <xdr:clientData/>
  </xdr:twoCellAnchor>
  <xdr:twoCellAnchor editAs="oneCell">
    <xdr:from>
      <xdr:col>16</xdr:col>
      <xdr:colOff>0</xdr:colOff>
      <xdr:row>211</xdr:row>
      <xdr:rowOff>0</xdr:rowOff>
    </xdr:from>
    <xdr:to>
      <xdr:col>16</xdr:col>
      <xdr:colOff>95250</xdr:colOff>
      <xdr:row>212</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2460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124</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3335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124</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3335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127</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59055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200025"/>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95250</xdr:colOff>
      <xdr:row>125</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155</xdr:row>
      <xdr:rowOff>0</xdr:rowOff>
    </xdr:from>
    <xdr:to>
      <xdr:col>16</xdr:col>
      <xdr:colOff>95250</xdr:colOff>
      <xdr:row>156</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9525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0540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157</xdr:row>
      <xdr:rowOff>180975</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959000"/>
          <a:ext cx="190500" cy="180975"/>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86400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05450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245000"/>
          <a:ext cx="190500" cy="190500"/>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43550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62600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816500"/>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19750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578500"/>
          <a:ext cx="190500" cy="200025"/>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76900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95950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15000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34050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53100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72150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91200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29300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48350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67400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86450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05500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43600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81700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769500"/>
          <a:ext cx="190500" cy="190500"/>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96000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1505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103000"/>
          <a:ext cx="190500" cy="190500"/>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29350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48400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67450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86500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055500"/>
          <a:ext cx="190500" cy="200025"/>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212</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2460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000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81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0540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157</xdr:row>
      <xdr:rowOff>180975</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959000"/>
          <a:ext cx="190500" cy="180975"/>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09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81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95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135</xdr:row>
      <xdr:rowOff>0</xdr:rowOff>
    </xdr:from>
    <xdr:to>
      <xdr:col>16</xdr:col>
      <xdr:colOff>190500</xdr:colOff>
      <xdr:row>136</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768000"/>
          <a:ext cx="190500" cy="190500"/>
        </a:xfrm>
        <a:prstGeom prst="rect">
          <a:avLst/>
        </a:prstGeom>
        <a:noFill/>
        <a:ln>
          <a:noFill/>
        </a:ln>
      </xdr:spPr>
    </xdr:pic>
    <xdr:clientData/>
  </xdr:twoCellAnchor>
  <xdr:twoCellAnchor editAs="oneCell">
    <xdr:from>
      <xdr:col>16</xdr:col>
      <xdr:colOff>0</xdr:colOff>
      <xdr:row>136</xdr:row>
      <xdr:rowOff>0</xdr:rowOff>
    </xdr:from>
    <xdr:to>
      <xdr:col>16</xdr:col>
      <xdr:colOff>190500</xdr:colOff>
      <xdr:row>137</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958500"/>
          <a:ext cx="190500" cy="200025"/>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09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81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95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81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0540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190500" cy="200025"/>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157</xdr:row>
      <xdr:rowOff>180975</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959000"/>
          <a:ext cx="190500" cy="180975"/>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86400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05450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245000"/>
          <a:ext cx="190500" cy="190500"/>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43550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62600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816500"/>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19750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578500"/>
          <a:ext cx="190500" cy="200025"/>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76900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95950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15000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34050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53100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72150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91200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29300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48350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67400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86450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05500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43600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81700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769500"/>
          <a:ext cx="190500" cy="190500"/>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96000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1505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103000"/>
          <a:ext cx="190500" cy="190500"/>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29350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48400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67450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86500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055500"/>
          <a:ext cx="190500" cy="200025"/>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212</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2460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47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09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81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81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7143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200025"/>
        </a:xfrm>
        <a:prstGeom prst="rect">
          <a:avLst/>
        </a:prstGeom>
        <a:noFill/>
        <a:ln>
          <a:noFill/>
        </a:ln>
      </xdr:spPr>
    </xdr:pic>
    <xdr:clientData/>
  </xdr:twoCellAnchor>
  <xdr:twoCellAnchor editAs="oneCell">
    <xdr:from>
      <xdr:col>16</xdr:col>
      <xdr:colOff>0</xdr:colOff>
      <xdr:row>127</xdr:row>
      <xdr:rowOff>0</xdr:rowOff>
    </xdr:from>
    <xdr:to>
      <xdr:col>16</xdr:col>
      <xdr:colOff>190500</xdr:colOff>
      <xdr:row>128</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2440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200025"/>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200025"/>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200025"/>
        </a:xfrm>
        <a:prstGeom prst="rect">
          <a:avLst/>
        </a:prstGeom>
        <a:noFill/>
        <a:ln>
          <a:noFill/>
        </a:ln>
      </xdr:spPr>
    </xdr:pic>
    <xdr:clientData/>
  </xdr:twoCellAnchor>
  <xdr:twoCellAnchor editAs="oneCell">
    <xdr:from>
      <xdr:col>16</xdr:col>
      <xdr:colOff>0</xdr:colOff>
      <xdr:row>137</xdr:row>
      <xdr:rowOff>0</xdr:rowOff>
    </xdr:from>
    <xdr:to>
      <xdr:col>16</xdr:col>
      <xdr:colOff>190500</xdr:colOff>
      <xdr:row>138</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1490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143</xdr:row>
      <xdr:rowOff>0</xdr:rowOff>
    </xdr:from>
    <xdr:to>
      <xdr:col>16</xdr:col>
      <xdr:colOff>190500</xdr:colOff>
      <xdr:row>144</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2920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149</xdr:row>
      <xdr:rowOff>0</xdr:rowOff>
    </xdr:from>
    <xdr:to>
      <xdr:col>16</xdr:col>
      <xdr:colOff>190500</xdr:colOff>
      <xdr:row>150</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435000"/>
          <a:ext cx="190500" cy="190500"/>
        </a:xfrm>
        <a:prstGeom prst="rect">
          <a:avLst/>
        </a:prstGeom>
        <a:noFill/>
        <a:ln>
          <a:noFill/>
        </a:ln>
      </xdr:spPr>
    </xdr:pic>
    <xdr:clientData/>
  </xdr:twoCellAnchor>
  <xdr:twoCellAnchor editAs="oneCell">
    <xdr:from>
      <xdr:col>16</xdr:col>
      <xdr:colOff>0</xdr:colOff>
      <xdr:row>151</xdr:row>
      <xdr:rowOff>0</xdr:rowOff>
    </xdr:from>
    <xdr:to>
      <xdr:col>16</xdr:col>
      <xdr:colOff>190500</xdr:colOff>
      <xdr:row>152</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816000"/>
          <a:ext cx="190500" cy="190500"/>
        </a:xfrm>
        <a:prstGeom prst="rect">
          <a:avLst/>
        </a:prstGeom>
        <a:noFill/>
        <a:ln>
          <a:noFill/>
        </a:ln>
      </xdr:spPr>
    </xdr:pic>
    <xdr:clientData/>
  </xdr:twoCellAnchor>
  <xdr:twoCellAnchor editAs="oneCell">
    <xdr:from>
      <xdr:col>16</xdr:col>
      <xdr:colOff>0</xdr:colOff>
      <xdr:row>153</xdr:row>
      <xdr:rowOff>0</xdr:rowOff>
    </xdr:from>
    <xdr:to>
      <xdr:col>16</xdr:col>
      <xdr:colOff>190500</xdr:colOff>
      <xdr:row>154</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197000"/>
          <a:ext cx="190500" cy="190500"/>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200025"/>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200025"/>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158</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959000"/>
          <a:ext cx="190500" cy="190500"/>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161</xdr:row>
      <xdr:rowOff>0</xdr:rowOff>
    </xdr:from>
    <xdr:to>
      <xdr:col>16</xdr:col>
      <xdr:colOff>190500</xdr:colOff>
      <xdr:row>162</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721000"/>
          <a:ext cx="190500" cy="200025"/>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200025"/>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166</xdr:row>
      <xdr:rowOff>0</xdr:rowOff>
    </xdr:from>
    <xdr:to>
      <xdr:col>16</xdr:col>
      <xdr:colOff>190500</xdr:colOff>
      <xdr:row>167</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67350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86400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05450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245000"/>
          <a:ext cx="190500" cy="20002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43550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626000"/>
          <a:ext cx="190500" cy="190500"/>
        </a:xfrm>
        <a:prstGeom prst="rect">
          <a:avLst/>
        </a:prstGeom>
        <a:noFill/>
        <a:ln>
          <a:noFill/>
        </a:ln>
      </xdr:spPr>
    </xdr:pic>
    <xdr:clientData/>
  </xdr:twoCellAnchor>
  <xdr:twoCellAnchor editAs="oneCell">
    <xdr:from>
      <xdr:col>16</xdr:col>
      <xdr:colOff>0</xdr:colOff>
      <xdr:row>173</xdr:row>
      <xdr:rowOff>0</xdr:rowOff>
    </xdr:from>
    <xdr:to>
      <xdr:col>16</xdr:col>
      <xdr:colOff>190500</xdr:colOff>
      <xdr:row>174</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007000"/>
          <a:ext cx="190500" cy="190500"/>
        </a:xfrm>
        <a:prstGeom prst="rect">
          <a:avLst/>
        </a:prstGeom>
        <a:noFill/>
        <a:ln>
          <a:noFill/>
        </a:ln>
      </xdr:spPr>
    </xdr:pic>
    <xdr:clientData/>
  </xdr:twoCellAnchor>
  <xdr:twoCellAnchor editAs="oneCell">
    <xdr:from>
      <xdr:col>16</xdr:col>
      <xdr:colOff>0</xdr:colOff>
      <xdr:row>175</xdr:row>
      <xdr:rowOff>0</xdr:rowOff>
    </xdr:from>
    <xdr:to>
      <xdr:col>16</xdr:col>
      <xdr:colOff>190500</xdr:colOff>
      <xdr:row>176</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38800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578500"/>
          <a:ext cx="190500" cy="200025"/>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76900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178</xdr:row>
      <xdr:rowOff>180975</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959500"/>
          <a:ext cx="190500" cy="180975"/>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15000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340500"/>
          <a:ext cx="190500" cy="200025"/>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53100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721500"/>
          <a:ext cx="190500" cy="190500"/>
        </a:xfrm>
        <a:prstGeom prst="rect">
          <a:avLst/>
        </a:prstGeom>
        <a:noFill/>
        <a:ln>
          <a:noFill/>
        </a:ln>
      </xdr:spPr>
    </xdr:pic>
    <xdr:clientData/>
  </xdr:twoCellAnchor>
  <xdr:twoCellAnchor editAs="oneCell">
    <xdr:from>
      <xdr:col>16</xdr:col>
      <xdr:colOff>0</xdr:colOff>
      <xdr:row>184</xdr:row>
      <xdr:rowOff>0</xdr:rowOff>
    </xdr:from>
    <xdr:to>
      <xdr:col>16</xdr:col>
      <xdr:colOff>190500</xdr:colOff>
      <xdr:row>185</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102500"/>
          <a:ext cx="190500" cy="200025"/>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29300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483500"/>
          <a:ext cx="190500" cy="200025"/>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67400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864500"/>
          <a:ext cx="190500" cy="200025"/>
        </a:xfrm>
        <a:prstGeom prst="rect">
          <a:avLst/>
        </a:prstGeom>
        <a:noFill/>
        <a:ln>
          <a:noFill/>
        </a:ln>
      </xdr:spPr>
    </xdr:pic>
    <xdr:clientData/>
  </xdr:twoCellAnchor>
  <xdr:twoCellAnchor editAs="oneCell">
    <xdr:from>
      <xdr:col>16</xdr:col>
      <xdr:colOff>0</xdr:colOff>
      <xdr:row>190</xdr:row>
      <xdr:rowOff>0</xdr:rowOff>
    </xdr:from>
    <xdr:to>
      <xdr:col>16</xdr:col>
      <xdr:colOff>190500</xdr:colOff>
      <xdr:row>191</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245500"/>
          <a:ext cx="190500" cy="190500"/>
        </a:xfrm>
        <a:prstGeom prst="rect">
          <a:avLst/>
        </a:prstGeom>
        <a:noFill/>
        <a:ln>
          <a:noFill/>
        </a:ln>
      </xdr:spPr>
    </xdr:pic>
    <xdr:clientData/>
  </xdr:twoCellAnchor>
  <xdr:twoCellAnchor editAs="oneCell">
    <xdr:from>
      <xdr:col>16</xdr:col>
      <xdr:colOff>0</xdr:colOff>
      <xdr:row>192</xdr:row>
      <xdr:rowOff>0</xdr:rowOff>
    </xdr:from>
    <xdr:to>
      <xdr:col>16</xdr:col>
      <xdr:colOff>190500</xdr:colOff>
      <xdr:row>193</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62650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81700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817000"/>
          <a:ext cx="190500" cy="190500"/>
        </a:xfrm>
        <a:prstGeom prst="rect">
          <a:avLst/>
        </a:prstGeom>
        <a:noFill/>
        <a:ln>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388500"/>
          <a:ext cx="190500" cy="190500"/>
        </a:xfrm>
        <a:prstGeom prst="rect">
          <a:avLst/>
        </a:prstGeom>
        <a:noFill/>
        <a:ln>
          <a:noFill/>
        </a:ln>
      </xdr:spPr>
    </xdr:pic>
    <xdr:clientData/>
  </xdr:twoCellAnchor>
  <xdr:twoCellAnchor editAs="oneCell">
    <xdr:from>
      <xdr:col>16</xdr:col>
      <xdr:colOff>0</xdr:colOff>
      <xdr:row>196</xdr:row>
      <xdr:rowOff>0</xdr:rowOff>
    </xdr:from>
    <xdr:to>
      <xdr:col>16</xdr:col>
      <xdr:colOff>190500</xdr:colOff>
      <xdr:row>197</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3885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200025"/>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769500"/>
          <a:ext cx="190500" cy="190500"/>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960000"/>
          <a:ext cx="190500" cy="200025"/>
        </a:xfrm>
        <a:prstGeom prst="rect">
          <a:avLst/>
        </a:prstGeom>
        <a:noFill/>
        <a:ln>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722000"/>
          <a:ext cx="190500" cy="190500"/>
        </a:xfrm>
        <a:prstGeom prst="rect">
          <a:avLst/>
        </a:prstGeom>
        <a:noFill/>
        <a:ln>
          <a:noFill/>
        </a:ln>
      </xdr:spPr>
    </xdr:pic>
    <xdr:clientData/>
  </xdr:twoCellAnchor>
  <xdr:twoCellAnchor editAs="oneCell">
    <xdr:from>
      <xdr:col>16</xdr:col>
      <xdr:colOff>0</xdr:colOff>
      <xdr:row>203</xdr:row>
      <xdr:rowOff>0</xdr:rowOff>
    </xdr:from>
    <xdr:to>
      <xdr:col>16</xdr:col>
      <xdr:colOff>190500</xdr:colOff>
      <xdr:row>204</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7220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103000"/>
          <a:ext cx="190500" cy="200025"/>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29350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48400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67450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86500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055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95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714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524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128</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8858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334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5429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619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130</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2382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3905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95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0002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125</xdr:row>
      <xdr:rowOff>0</xdr:rowOff>
    </xdr:from>
    <xdr:to>
      <xdr:col>16</xdr:col>
      <xdr:colOff>190500</xdr:colOff>
      <xdr:row>126</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863000"/>
          <a:ext cx="190500" cy="190500"/>
        </a:xfrm>
        <a:prstGeom prst="rect">
          <a:avLst/>
        </a:prstGeom>
        <a:noFill/>
        <a:ln>
          <a:noFill/>
        </a:ln>
      </xdr:spPr>
    </xdr:pic>
    <xdr:clientData/>
  </xdr:twoCellAnchor>
  <xdr:twoCellAnchor editAs="oneCell">
    <xdr:from>
      <xdr:col>16</xdr:col>
      <xdr:colOff>0</xdr:colOff>
      <xdr:row>126</xdr:row>
      <xdr:rowOff>0</xdr:rowOff>
    </xdr:from>
    <xdr:to>
      <xdr:col>16</xdr:col>
      <xdr:colOff>190500</xdr:colOff>
      <xdr:row>127</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053500"/>
          <a:ext cx="190500" cy="190500"/>
        </a:xfrm>
        <a:prstGeom prst="rect">
          <a:avLst/>
        </a:prstGeom>
        <a:noFill/>
        <a:ln>
          <a:noFill/>
        </a:ln>
      </xdr:spPr>
    </xdr:pic>
    <xdr:clientData/>
  </xdr:twoCellAnchor>
  <xdr:twoCellAnchor editAs="oneCell">
    <xdr:from>
      <xdr:col>16</xdr:col>
      <xdr:colOff>0</xdr:colOff>
      <xdr:row>128</xdr:row>
      <xdr:rowOff>0</xdr:rowOff>
    </xdr:from>
    <xdr:to>
      <xdr:col>16</xdr:col>
      <xdr:colOff>190500</xdr:colOff>
      <xdr:row>129</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434500"/>
          <a:ext cx="190500" cy="190500"/>
        </a:xfrm>
        <a:prstGeom prst="rect">
          <a:avLst/>
        </a:prstGeom>
        <a:noFill/>
        <a:ln>
          <a:noFill/>
        </a:ln>
      </xdr:spPr>
    </xdr:pic>
    <xdr:clientData/>
  </xdr:twoCellAnchor>
  <xdr:twoCellAnchor editAs="oneCell">
    <xdr:from>
      <xdr:col>16</xdr:col>
      <xdr:colOff>0</xdr:colOff>
      <xdr:row>129</xdr:row>
      <xdr:rowOff>0</xdr:rowOff>
    </xdr:from>
    <xdr:to>
      <xdr:col>16</xdr:col>
      <xdr:colOff>190500</xdr:colOff>
      <xdr:row>130</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625000"/>
          <a:ext cx="190500" cy="190500"/>
        </a:xfrm>
        <a:prstGeom prst="rect">
          <a:avLst/>
        </a:prstGeom>
        <a:noFill/>
        <a:ln>
          <a:noFill/>
        </a:ln>
      </xdr:spPr>
    </xdr:pic>
    <xdr:clientData/>
  </xdr:twoCellAnchor>
  <xdr:twoCellAnchor editAs="oneCell">
    <xdr:from>
      <xdr:col>16</xdr:col>
      <xdr:colOff>0</xdr:colOff>
      <xdr:row>130</xdr:row>
      <xdr:rowOff>0</xdr:rowOff>
    </xdr:from>
    <xdr:to>
      <xdr:col>16</xdr:col>
      <xdr:colOff>190500</xdr:colOff>
      <xdr:row>131</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7815500"/>
          <a:ext cx="190500" cy="190500"/>
        </a:xfrm>
        <a:prstGeom prst="rect">
          <a:avLst/>
        </a:prstGeom>
        <a:noFill/>
        <a:ln>
          <a:noFill/>
        </a:ln>
      </xdr:spPr>
    </xdr:pic>
    <xdr:clientData/>
  </xdr:twoCellAnchor>
  <xdr:twoCellAnchor editAs="oneCell">
    <xdr:from>
      <xdr:col>16</xdr:col>
      <xdr:colOff>0</xdr:colOff>
      <xdr:row>131</xdr:row>
      <xdr:rowOff>0</xdr:rowOff>
    </xdr:from>
    <xdr:to>
      <xdr:col>16</xdr:col>
      <xdr:colOff>190500</xdr:colOff>
      <xdr:row>132</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006000"/>
          <a:ext cx="190500" cy="190500"/>
        </a:xfrm>
        <a:prstGeom prst="rect">
          <a:avLst/>
        </a:prstGeom>
        <a:noFill/>
        <a:ln>
          <a:noFill/>
        </a:ln>
      </xdr:spPr>
    </xdr:pic>
    <xdr:clientData/>
  </xdr:twoCellAnchor>
  <xdr:twoCellAnchor editAs="oneCell">
    <xdr:from>
      <xdr:col>16</xdr:col>
      <xdr:colOff>0</xdr:colOff>
      <xdr:row>132</xdr:row>
      <xdr:rowOff>0</xdr:rowOff>
    </xdr:from>
    <xdr:to>
      <xdr:col>16</xdr:col>
      <xdr:colOff>190500</xdr:colOff>
      <xdr:row>133</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196500"/>
          <a:ext cx="190500" cy="190500"/>
        </a:xfrm>
        <a:prstGeom prst="rect">
          <a:avLst/>
        </a:prstGeom>
        <a:noFill/>
        <a:ln>
          <a:noFill/>
        </a:ln>
      </xdr:spPr>
    </xdr:pic>
    <xdr:clientData/>
  </xdr:twoCellAnchor>
  <xdr:twoCellAnchor editAs="oneCell">
    <xdr:from>
      <xdr:col>16</xdr:col>
      <xdr:colOff>0</xdr:colOff>
      <xdr:row>133</xdr:row>
      <xdr:rowOff>0</xdr:rowOff>
    </xdr:from>
    <xdr:to>
      <xdr:col>16</xdr:col>
      <xdr:colOff>190500</xdr:colOff>
      <xdr:row>134</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387000"/>
          <a:ext cx="190500" cy="190500"/>
        </a:xfrm>
        <a:prstGeom prst="rect">
          <a:avLst/>
        </a:prstGeom>
        <a:noFill/>
        <a:ln>
          <a:noFill/>
        </a:ln>
      </xdr:spPr>
    </xdr:pic>
    <xdr:clientData/>
  </xdr:twoCellAnchor>
  <xdr:twoCellAnchor editAs="oneCell">
    <xdr:from>
      <xdr:col>16</xdr:col>
      <xdr:colOff>0</xdr:colOff>
      <xdr:row>134</xdr:row>
      <xdr:rowOff>0</xdr:rowOff>
    </xdr:from>
    <xdr:to>
      <xdr:col>16</xdr:col>
      <xdr:colOff>190500</xdr:colOff>
      <xdr:row>135</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8577500"/>
          <a:ext cx="190500" cy="190500"/>
        </a:xfrm>
        <a:prstGeom prst="rect">
          <a:avLst/>
        </a:prstGeom>
        <a:noFill/>
        <a:ln>
          <a:noFill/>
        </a:ln>
      </xdr:spPr>
    </xdr:pic>
    <xdr:clientData/>
  </xdr:twoCellAnchor>
  <xdr:twoCellAnchor editAs="oneCell">
    <xdr:from>
      <xdr:col>16</xdr:col>
      <xdr:colOff>0</xdr:colOff>
      <xdr:row>138</xdr:row>
      <xdr:rowOff>0</xdr:rowOff>
    </xdr:from>
    <xdr:to>
      <xdr:col>16</xdr:col>
      <xdr:colOff>190500</xdr:colOff>
      <xdr:row>139</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339500"/>
          <a:ext cx="190500" cy="190500"/>
        </a:xfrm>
        <a:prstGeom prst="rect">
          <a:avLst/>
        </a:prstGeom>
        <a:noFill/>
        <a:ln>
          <a:noFill/>
        </a:ln>
      </xdr:spPr>
    </xdr:pic>
    <xdr:clientData/>
  </xdr:twoCellAnchor>
  <xdr:twoCellAnchor editAs="oneCell">
    <xdr:from>
      <xdr:col>16</xdr:col>
      <xdr:colOff>0</xdr:colOff>
      <xdr:row>139</xdr:row>
      <xdr:rowOff>0</xdr:rowOff>
    </xdr:from>
    <xdr:to>
      <xdr:col>16</xdr:col>
      <xdr:colOff>190500</xdr:colOff>
      <xdr:row>140</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530000"/>
          <a:ext cx="190500" cy="190500"/>
        </a:xfrm>
        <a:prstGeom prst="rect">
          <a:avLst/>
        </a:prstGeom>
        <a:noFill/>
        <a:ln>
          <a:noFill/>
        </a:ln>
      </xdr:spPr>
    </xdr:pic>
    <xdr:clientData/>
  </xdr:twoCellAnchor>
  <xdr:twoCellAnchor editAs="oneCell">
    <xdr:from>
      <xdr:col>16</xdr:col>
      <xdr:colOff>0</xdr:colOff>
      <xdr:row>140</xdr:row>
      <xdr:rowOff>0</xdr:rowOff>
    </xdr:from>
    <xdr:to>
      <xdr:col>16</xdr:col>
      <xdr:colOff>190500</xdr:colOff>
      <xdr:row>141</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720500"/>
          <a:ext cx="190500" cy="190500"/>
        </a:xfrm>
        <a:prstGeom prst="rect">
          <a:avLst/>
        </a:prstGeom>
        <a:noFill/>
        <a:ln>
          <a:noFill/>
        </a:ln>
      </xdr:spPr>
    </xdr:pic>
    <xdr:clientData/>
  </xdr:twoCellAnchor>
  <xdr:twoCellAnchor editAs="oneCell">
    <xdr:from>
      <xdr:col>16</xdr:col>
      <xdr:colOff>0</xdr:colOff>
      <xdr:row>141</xdr:row>
      <xdr:rowOff>0</xdr:rowOff>
    </xdr:from>
    <xdr:to>
      <xdr:col>16</xdr:col>
      <xdr:colOff>190500</xdr:colOff>
      <xdr:row>142</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9911000"/>
          <a:ext cx="190500" cy="190500"/>
        </a:xfrm>
        <a:prstGeom prst="rect">
          <a:avLst/>
        </a:prstGeom>
        <a:noFill/>
        <a:ln>
          <a:noFill/>
        </a:ln>
      </xdr:spPr>
    </xdr:pic>
    <xdr:clientData/>
  </xdr:twoCellAnchor>
  <xdr:twoCellAnchor editAs="oneCell">
    <xdr:from>
      <xdr:col>16</xdr:col>
      <xdr:colOff>0</xdr:colOff>
      <xdr:row>142</xdr:row>
      <xdr:rowOff>0</xdr:rowOff>
    </xdr:from>
    <xdr:to>
      <xdr:col>16</xdr:col>
      <xdr:colOff>190500</xdr:colOff>
      <xdr:row>143</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101500"/>
          <a:ext cx="190500" cy="190500"/>
        </a:xfrm>
        <a:prstGeom prst="rect">
          <a:avLst/>
        </a:prstGeom>
        <a:noFill/>
        <a:ln>
          <a:noFill/>
        </a:ln>
      </xdr:spPr>
    </xdr:pic>
    <xdr:clientData/>
  </xdr:twoCellAnchor>
  <xdr:twoCellAnchor editAs="oneCell">
    <xdr:from>
      <xdr:col>16</xdr:col>
      <xdr:colOff>0</xdr:colOff>
      <xdr:row>144</xdr:row>
      <xdr:rowOff>0</xdr:rowOff>
    </xdr:from>
    <xdr:to>
      <xdr:col>16</xdr:col>
      <xdr:colOff>190500</xdr:colOff>
      <xdr:row>145</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482500"/>
          <a:ext cx="190500" cy="200025"/>
        </a:xfrm>
        <a:prstGeom prst="rect">
          <a:avLst/>
        </a:prstGeom>
        <a:noFill/>
        <a:ln>
          <a:noFill/>
        </a:ln>
      </xdr:spPr>
    </xdr:pic>
    <xdr:clientData/>
  </xdr:twoCellAnchor>
  <xdr:twoCellAnchor editAs="oneCell">
    <xdr:from>
      <xdr:col>16</xdr:col>
      <xdr:colOff>0</xdr:colOff>
      <xdr:row>145</xdr:row>
      <xdr:rowOff>0</xdr:rowOff>
    </xdr:from>
    <xdr:to>
      <xdr:col>16</xdr:col>
      <xdr:colOff>190500</xdr:colOff>
      <xdr:row>146</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673000"/>
          <a:ext cx="190500" cy="190500"/>
        </a:xfrm>
        <a:prstGeom prst="rect">
          <a:avLst/>
        </a:prstGeom>
        <a:noFill/>
        <a:ln>
          <a:noFill/>
        </a:ln>
      </xdr:spPr>
    </xdr:pic>
    <xdr:clientData/>
  </xdr:twoCellAnchor>
  <xdr:twoCellAnchor editAs="oneCell">
    <xdr:from>
      <xdr:col>16</xdr:col>
      <xdr:colOff>0</xdr:colOff>
      <xdr:row>146</xdr:row>
      <xdr:rowOff>0</xdr:rowOff>
    </xdr:from>
    <xdr:to>
      <xdr:col>16</xdr:col>
      <xdr:colOff>190500</xdr:colOff>
      <xdr:row>147</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0863500"/>
          <a:ext cx="190500" cy="190500"/>
        </a:xfrm>
        <a:prstGeom prst="rect">
          <a:avLst/>
        </a:prstGeom>
        <a:noFill/>
        <a:ln>
          <a:noFill/>
        </a:ln>
      </xdr:spPr>
    </xdr:pic>
    <xdr:clientData/>
  </xdr:twoCellAnchor>
  <xdr:twoCellAnchor editAs="oneCell">
    <xdr:from>
      <xdr:col>16</xdr:col>
      <xdr:colOff>0</xdr:colOff>
      <xdr:row>147</xdr:row>
      <xdr:rowOff>0</xdr:rowOff>
    </xdr:from>
    <xdr:to>
      <xdr:col>16</xdr:col>
      <xdr:colOff>190500</xdr:colOff>
      <xdr:row>148</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054000"/>
          <a:ext cx="190500" cy="190500"/>
        </a:xfrm>
        <a:prstGeom prst="rect">
          <a:avLst/>
        </a:prstGeom>
        <a:noFill/>
        <a:ln>
          <a:noFill/>
        </a:ln>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1625500"/>
          <a:ext cx="190500" cy="190500"/>
        </a:xfrm>
        <a:prstGeom prst="rect">
          <a:avLst/>
        </a:prstGeom>
        <a:noFill/>
        <a:ln>
          <a:noFill/>
        </a:ln>
      </xdr:spPr>
    </xdr:pic>
    <xdr:clientData/>
  </xdr:twoCellAnchor>
  <xdr:twoCellAnchor editAs="oneCell">
    <xdr:from>
      <xdr:col>16</xdr:col>
      <xdr:colOff>0</xdr:colOff>
      <xdr:row>152</xdr:row>
      <xdr:rowOff>0</xdr:rowOff>
    </xdr:from>
    <xdr:to>
      <xdr:col>16</xdr:col>
      <xdr:colOff>190500</xdr:colOff>
      <xdr:row>153</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006500"/>
          <a:ext cx="190500" cy="200025"/>
        </a:xfrm>
        <a:prstGeom prst="rect">
          <a:avLst/>
        </a:prstGeom>
        <a:noFill/>
        <a:ln>
          <a:noFill/>
        </a:ln>
      </xdr:spPr>
    </xdr:pic>
    <xdr:clientData/>
  </xdr:twoCellAnchor>
  <xdr:twoCellAnchor editAs="oneCell">
    <xdr:from>
      <xdr:col>16</xdr:col>
      <xdr:colOff>0</xdr:colOff>
      <xdr:row>154</xdr:row>
      <xdr:rowOff>0</xdr:rowOff>
    </xdr:from>
    <xdr:to>
      <xdr:col>16</xdr:col>
      <xdr:colOff>190500</xdr:colOff>
      <xdr:row>155</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387500"/>
          <a:ext cx="190500" cy="190500"/>
        </a:xfrm>
        <a:prstGeom prst="rect">
          <a:avLst/>
        </a:prstGeom>
        <a:noFill/>
        <a:ln>
          <a:noFill/>
        </a:ln>
      </xdr:spPr>
    </xdr:pic>
    <xdr:clientData/>
  </xdr:twoCellAnchor>
  <xdr:twoCellAnchor editAs="oneCell">
    <xdr:from>
      <xdr:col>16</xdr:col>
      <xdr:colOff>0</xdr:colOff>
      <xdr:row>155</xdr:row>
      <xdr:rowOff>0</xdr:rowOff>
    </xdr:from>
    <xdr:to>
      <xdr:col>16</xdr:col>
      <xdr:colOff>190500</xdr:colOff>
      <xdr:row>156</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578000"/>
          <a:ext cx="190500" cy="190500"/>
        </a:xfrm>
        <a:prstGeom prst="rect">
          <a:avLst/>
        </a:prstGeom>
        <a:noFill/>
        <a:ln>
          <a:noFill/>
        </a:ln>
      </xdr:spPr>
    </xdr:pic>
    <xdr:clientData/>
  </xdr:twoCellAnchor>
  <xdr:twoCellAnchor editAs="oneCell">
    <xdr:from>
      <xdr:col>16</xdr:col>
      <xdr:colOff>0</xdr:colOff>
      <xdr:row>156</xdr:row>
      <xdr:rowOff>0</xdr:rowOff>
    </xdr:from>
    <xdr:to>
      <xdr:col>16</xdr:col>
      <xdr:colOff>190500</xdr:colOff>
      <xdr:row>157</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768500"/>
          <a:ext cx="190500" cy="190500"/>
        </a:xfrm>
        <a:prstGeom prst="rect">
          <a:avLst/>
        </a:prstGeom>
        <a:noFill/>
        <a:ln>
          <a:noFill/>
        </a:ln>
      </xdr:spPr>
    </xdr:pic>
    <xdr:clientData/>
  </xdr:twoCellAnchor>
  <xdr:twoCellAnchor editAs="oneCell">
    <xdr:from>
      <xdr:col>16</xdr:col>
      <xdr:colOff>0</xdr:colOff>
      <xdr:row>157</xdr:row>
      <xdr:rowOff>0</xdr:rowOff>
    </xdr:from>
    <xdr:to>
      <xdr:col>16</xdr:col>
      <xdr:colOff>190500</xdr:colOff>
      <xdr:row>157</xdr:row>
      <xdr:rowOff>180975</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2959000"/>
          <a:ext cx="190500" cy="180975"/>
        </a:xfrm>
        <a:prstGeom prst="rect">
          <a:avLst/>
        </a:prstGeom>
        <a:noFill/>
        <a:ln>
          <a:noFill/>
        </a:ln>
      </xdr:spPr>
    </xdr:pic>
    <xdr:clientData/>
  </xdr:twoCellAnchor>
  <xdr:twoCellAnchor editAs="oneCell">
    <xdr:from>
      <xdr:col>16</xdr:col>
      <xdr:colOff>0</xdr:colOff>
      <xdr:row>158</xdr:row>
      <xdr:rowOff>0</xdr:rowOff>
    </xdr:from>
    <xdr:to>
      <xdr:col>16</xdr:col>
      <xdr:colOff>190500</xdr:colOff>
      <xdr:row>159</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149500"/>
          <a:ext cx="190500" cy="190500"/>
        </a:xfrm>
        <a:prstGeom prst="rect">
          <a:avLst/>
        </a:prstGeom>
        <a:noFill/>
        <a:ln>
          <a:noFill/>
        </a:ln>
      </xdr:spPr>
    </xdr:pic>
    <xdr:clientData/>
  </xdr:twoCellAnchor>
  <xdr:twoCellAnchor editAs="oneCell">
    <xdr:from>
      <xdr:col>16</xdr:col>
      <xdr:colOff>0</xdr:colOff>
      <xdr:row>159</xdr:row>
      <xdr:rowOff>0</xdr:rowOff>
    </xdr:from>
    <xdr:to>
      <xdr:col>16</xdr:col>
      <xdr:colOff>190500</xdr:colOff>
      <xdr:row>160</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340000"/>
          <a:ext cx="190500" cy="190500"/>
        </a:xfrm>
        <a:prstGeom prst="rect">
          <a:avLst/>
        </a:prstGeom>
        <a:noFill/>
        <a:ln>
          <a:noFill/>
        </a:ln>
      </xdr:spPr>
    </xdr:pic>
    <xdr:clientData/>
  </xdr:twoCellAnchor>
  <xdr:twoCellAnchor editAs="oneCell">
    <xdr:from>
      <xdr:col>16</xdr:col>
      <xdr:colOff>0</xdr:colOff>
      <xdr:row>160</xdr:row>
      <xdr:rowOff>0</xdr:rowOff>
    </xdr:from>
    <xdr:to>
      <xdr:col>16</xdr:col>
      <xdr:colOff>190500</xdr:colOff>
      <xdr:row>161</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530500"/>
          <a:ext cx="190500" cy="190500"/>
        </a:xfrm>
        <a:prstGeom prst="rect">
          <a:avLst/>
        </a:prstGeom>
        <a:noFill/>
        <a:ln>
          <a:noFill/>
        </a:ln>
      </xdr:spPr>
    </xdr:pic>
    <xdr:clientData/>
  </xdr:twoCellAnchor>
  <xdr:twoCellAnchor editAs="oneCell">
    <xdr:from>
      <xdr:col>16</xdr:col>
      <xdr:colOff>0</xdr:colOff>
      <xdr:row>162</xdr:row>
      <xdr:rowOff>0</xdr:rowOff>
    </xdr:from>
    <xdr:to>
      <xdr:col>16</xdr:col>
      <xdr:colOff>190500</xdr:colOff>
      <xdr:row>163</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3911500"/>
          <a:ext cx="190500" cy="190500"/>
        </a:xfrm>
        <a:prstGeom prst="rect">
          <a:avLst/>
        </a:prstGeom>
        <a:noFill/>
        <a:ln>
          <a:noFill/>
        </a:ln>
      </xdr:spPr>
    </xdr:pic>
    <xdr:clientData/>
  </xdr:twoCellAnchor>
  <xdr:twoCellAnchor editAs="oneCell">
    <xdr:from>
      <xdr:col>16</xdr:col>
      <xdr:colOff>0</xdr:colOff>
      <xdr:row>163</xdr:row>
      <xdr:rowOff>0</xdr:rowOff>
    </xdr:from>
    <xdr:to>
      <xdr:col>16</xdr:col>
      <xdr:colOff>190500</xdr:colOff>
      <xdr:row>164</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102000"/>
          <a:ext cx="190500" cy="190500"/>
        </a:xfrm>
        <a:prstGeom prst="rect">
          <a:avLst/>
        </a:prstGeom>
        <a:noFill/>
        <a:ln>
          <a:noFill/>
        </a:ln>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00"/>
          <a:ext cx="190500" cy="190500"/>
        </a:xfrm>
        <a:prstGeom prst="rect">
          <a:avLst/>
        </a:prstGeom>
        <a:noFill/>
        <a:ln>
          <a:noFill/>
        </a:ln>
      </xdr:spPr>
    </xdr:pic>
    <xdr:clientData/>
  </xdr:twoCellAnchor>
  <xdr:twoCellAnchor editAs="oneCell">
    <xdr:from>
      <xdr:col>16</xdr:col>
      <xdr:colOff>0</xdr:colOff>
      <xdr:row>165</xdr:row>
      <xdr:rowOff>0</xdr:rowOff>
    </xdr:from>
    <xdr:to>
      <xdr:col>16</xdr:col>
      <xdr:colOff>190500</xdr:colOff>
      <xdr:row>166</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483000"/>
          <a:ext cx="190500" cy="190500"/>
        </a:xfrm>
        <a:prstGeom prst="rect">
          <a:avLst/>
        </a:prstGeom>
        <a:noFill/>
        <a:ln>
          <a:noFill/>
        </a:ln>
      </xdr:spPr>
    </xdr:pic>
    <xdr:clientData/>
  </xdr:twoCellAnchor>
  <xdr:twoCellAnchor editAs="oneCell">
    <xdr:from>
      <xdr:col>16</xdr:col>
      <xdr:colOff>0</xdr:colOff>
      <xdr:row>167</xdr:row>
      <xdr:rowOff>0</xdr:rowOff>
    </xdr:from>
    <xdr:to>
      <xdr:col>16</xdr:col>
      <xdr:colOff>190500</xdr:colOff>
      <xdr:row>168</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864000"/>
          <a:ext cx="190500" cy="190500"/>
        </a:xfrm>
        <a:prstGeom prst="rect">
          <a:avLst/>
        </a:prstGeom>
        <a:noFill/>
        <a:ln>
          <a:noFill/>
        </a:ln>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054500"/>
          <a:ext cx="190500" cy="190500"/>
        </a:xfrm>
        <a:prstGeom prst="rect">
          <a:avLst/>
        </a:prstGeom>
        <a:noFill/>
        <a:ln>
          <a:noFill/>
        </a:ln>
      </xdr:spPr>
    </xdr:pic>
    <xdr:clientData/>
  </xdr:twoCellAnchor>
  <xdr:twoCellAnchor editAs="oneCell">
    <xdr:from>
      <xdr:col>16</xdr:col>
      <xdr:colOff>0</xdr:colOff>
      <xdr:row>169</xdr:row>
      <xdr:rowOff>0</xdr:rowOff>
    </xdr:from>
    <xdr:to>
      <xdr:col>16</xdr:col>
      <xdr:colOff>190500</xdr:colOff>
      <xdr:row>170</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245000"/>
          <a:ext cx="190500" cy="200025"/>
        </a:xfrm>
        <a:prstGeom prst="rect">
          <a:avLst/>
        </a:prstGeom>
        <a:noFill/>
        <a:ln>
          <a:noFill/>
        </a:ln>
      </xdr:spPr>
    </xdr:pic>
    <xdr:clientData/>
  </xdr:twoCellAnchor>
  <xdr:twoCellAnchor editAs="oneCell">
    <xdr:from>
      <xdr:col>16</xdr:col>
      <xdr:colOff>0</xdr:colOff>
      <xdr:row>170</xdr:row>
      <xdr:rowOff>0</xdr:rowOff>
    </xdr:from>
    <xdr:to>
      <xdr:col>16</xdr:col>
      <xdr:colOff>190500</xdr:colOff>
      <xdr:row>171</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435500"/>
          <a:ext cx="190500" cy="190500"/>
        </a:xfrm>
        <a:prstGeom prst="rect">
          <a:avLst/>
        </a:prstGeom>
        <a:noFill/>
        <a:ln>
          <a:noFill/>
        </a:ln>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626000"/>
          <a:ext cx="190500" cy="190500"/>
        </a:xfrm>
        <a:prstGeom prst="rect">
          <a:avLst/>
        </a:prstGeom>
        <a:noFill/>
        <a:ln>
          <a:noFill/>
        </a:ln>
      </xdr:spPr>
    </xdr:pic>
    <xdr:clientData/>
  </xdr:twoCellAnchor>
  <xdr:twoCellAnchor editAs="oneCell">
    <xdr:from>
      <xdr:col>16</xdr:col>
      <xdr:colOff>0</xdr:colOff>
      <xdr:row>172</xdr:row>
      <xdr:rowOff>0</xdr:rowOff>
    </xdr:from>
    <xdr:to>
      <xdr:col>16</xdr:col>
      <xdr:colOff>190500</xdr:colOff>
      <xdr:row>173</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5816500"/>
          <a:ext cx="190500" cy="190500"/>
        </a:xfrm>
        <a:prstGeom prst="rect">
          <a:avLst/>
        </a:prstGeom>
        <a:noFill/>
        <a:ln>
          <a:noFill/>
        </a:ln>
      </xdr:spPr>
    </xdr:pic>
    <xdr:clientData/>
  </xdr:twoCellAnchor>
  <xdr:twoCellAnchor editAs="oneCell">
    <xdr:from>
      <xdr:col>16</xdr:col>
      <xdr:colOff>0</xdr:colOff>
      <xdr:row>174</xdr:row>
      <xdr:rowOff>0</xdr:rowOff>
    </xdr:from>
    <xdr:to>
      <xdr:col>16</xdr:col>
      <xdr:colOff>190500</xdr:colOff>
      <xdr:row>175</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197500"/>
          <a:ext cx="190500" cy="190500"/>
        </a:xfrm>
        <a:prstGeom prst="rect">
          <a:avLst/>
        </a:prstGeom>
        <a:noFill/>
        <a:ln>
          <a:noFill/>
        </a:ln>
      </xdr:spPr>
    </xdr:pic>
    <xdr:clientData/>
  </xdr:twoCellAnchor>
  <xdr:twoCellAnchor editAs="oneCell">
    <xdr:from>
      <xdr:col>16</xdr:col>
      <xdr:colOff>0</xdr:colOff>
      <xdr:row>176</xdr:row>
      <xdr:rowOff>0</xdr:rowOff>
    </xdr:from>
    <xdr:to>
      <xdr:col>16</xdr:col>
      <xdr:colOff>190500</xdr:colOff>
      <xdr:row>177</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578500"/>
          <a:ext cx="190500" cy="190500"/>
        </a:xfrm>
        <a:prstGeom prst="rect">
          <a:avLst/>
        </a:prstGeom>
        <a:noFill/>
        <a:ln>
          <a:noFill/>
        </a:ln>
      </xdr:spPr>
    </xdr:pic>
    <xdr:clientData/>
  </xdr:twoCellAnchor>
  <xdr:twoCellAnchor editAs="oneCell">
    <xdr:from>
      <xdr:col>16</xdr:col>
      <xdr:colOff>0</xdr:colOff>
      <xdr:row>177</xdr:row>
      <xdr:rowOff>0</xdr:rowOff>
    </xdr:from>
    <xdr:to>
      <xdr:col>16</xdr:col>
      <xdr:colOff>190500</xdr:colOff>
      <xdr:row>178</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769000"/>
          <a:ext cx="190500" cy="190500"/>
        </a:xfrm>
        <a:prstGeom prst="rect">
          <a:avLst/>
        </a:prstGeom>
        <a:noFill/>
        <a:ln>
          <a:noFill/>
        </a:ln>
      </xdr:spPr>
    </xdr:pic>
    <xdr:clientData/>
  </xdr:twoCellAnchor>
  <xdr:twoCellAnchor editAs="oneCell">
    <xdr:from>
      <xdr:col>16</xdr:col>
      <xdr:colOff>0</xdr:colOff>
      <xdr:row>178</xdr:row>
      <xdr:rowOff>0</xdr:rowOff>
    </xdr:from>
    <xdr:to>
      <xdr:col>16</xdr:col>
      <xdr:colOff>190500</xdr:colOff>
      <xdr:row>179</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6959500"/>
          <a:ext cx="190500" cy="190500"/>
        </a:xfrm>
        <a:prstGeom prst="rect">
          <a:avLst/>
        </a:prstGeom>
        <a:noFill/>
        <a:ln>
          <a:noFill/>
        </a:ln>
      </xdr:spPr>
    </xdr:pic>
    <xdr:clientData/>
  </xdr:twoCellAnchor>
  <xdr:twoCellAnchor editAs="oneCell">
    <xdr:from>
      <xdr:col>16</xdr:col>
      <xdr:colOff>0</xdr:colOff>
      <xdr:row>179</xdr:row>
      <xdr:rowOff>0</xdr:rowOff>
    </xdr:from>
    <xdr:to>
      <xdr:col>16</xdr:col>
      <xdr:colOff>190500</xdr:colOff>
      <xdr:row>180</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150000"/>
          <a:ext cx="190500" cy="190500"/>
        </a:xfrm>
        <a:prstGeom prst="rect">
          <a:avLst/>
        </a:prstGeom>
        <a:noFill/>
        <a:ln>
          <a:noFill/>
        </a:ln>
      </xdr:spPr>
    </xdr:pic>
    <xdr:clientData/>
  </xdr:twoCellAnchor>
  <xdr:twoCellAnchor editAs="oneCell">
    <xdr:from>
      <xdr:col>16</xdr:col>
      <xdr:colOff>0</xdr:colOff>
      <xdr:row>180</xdr:row>
      <xdr:rowOff>0</xdr:rowOff>
    </xdr:from>
    <xdr:to>
      <xdr:col>16</xdr:col>
      <xdr:colOff>190500</xdr:colOff>
      <xdr:row>181</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340500"/>
          <a:ext cx="190500" cy="190500"/>
        </a:xfrm>
        <a:prstGeom prst="rect">
          <a:avLst/>
        </a:prstGeom>
        <a:noFill/>
        <a:ln>
          <a:noFill/>
        </a:ln>
      </xdr:spPr>
    </xdr:pic>
    <xdr:clientData/>
  </xdr:twoCellAnchor>
  <xdr:twoCellAnchor editAs="oneCell">
    <xdr:from>
      <xdr:col>16</xdr:col>
      <xdr:colOff>0</xdr:colOff>
      <xdr:row>181</xdr:row>
      <xdr:rowOff>0</xdr:rowOff>
    </xdr:from>
    <xdr:to>
      <xdr:col>16</xdr:col>
      <xdr:colOff>190500</xdr:colOff>
      <xdr:row>182</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531000"/>
          <a:ext cx="190500" cy="190500"/>
        </a:xfrm>
        <a:prstGeom prst="rect">
          <a:avLst/>
        </a:prstGeom>
        <a:noFill/>
        <a:ln>
          <a:noFill/>
        </a:ln>
      </xdr:spPr>
    </xdr:pic>
    <xdr:clientData/>
  </xdr:twoCellAnchor>
  <xdr:twoCellAnchor editAs="oneCell">
    <xdr:from>
      <xdr:col>16</xdr:col>
      <xdr:colOff>0</xdr:colOff>
      <xdr:row>182</xdr:row>
      <xdr:rowOff>0</xdr:rowOff>
    </xdr:from>
    <xdr:to>
      <xdr:col>16</xdr:col>
      <xdr:colOff>190500</xdr:colOff>
      <xdr:row>183</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721500"/>
          <a:ext cx="190500" cy="190500"/>
        </a:xfrm>
        <a:prstGeom prst="rect">
          <a:avLst/>
        </a:prstGeom>
        <a:noFill/>
        <a:ln>
          <a:noFill/>
        </a:ln>
      </xdr:spPr>
    </xdr:pic>
    <xdr:clientData/>
  </xdr:twoCellAnchor>
  <xdr:twoCellAnchor editAs="oneCell">
    <xdr:from>
      <xdr:col>16</xdr:col>
      <xdr:colOff>0</xdr:colOff>
      <xdr:row>183</xdr:row>
      <xdr:rowOff>0</xdr:rowOff>
    </xdr:from>
    <xdr:to>
      <xdr:col>16</xdr:col>
      <xdr:colOff>190500</xdr:colOff>
      <xdr:row>184</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7912000"/>
          <a:ext cx="190500" cy="190500"/>
        </a:xfrm>
        <a:prstGeom prst="rect">
          <a:avLst/>
        </a:prstGeom>
        <a:noFill/>
        <a:ln>
          <a:noFill/>
        </a:ln>
      </xdr:spPr>
    </xdr:pic>
    <xdr:clientData/>
  </xdr:twoCellAnchor>
  <xdr:twoCellAnchor editAs="oneCell">
    <xdr:from>
      <xdr:col>16</xdr:col>
      <xdr:colOff>0</xdr:colOff>
      <xdr:row>185</xdr:row>
      <xdr:rowOff>0</xdr:rowOff>
    </xdr:from>
    <xdr:to>
      <xdr:col>16</xdr:col>
      <xdr:colOff>190500</xdr:colOff>
      <xdr:row>186</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293000"/>
          <a:ext cx="190500" cy="190500"/>
        </a:xfrm>
        <a:prstGeom prst="rect">
          <a:avLst/>
        </a:prstGeom>
        <a:noFill/>
        <a:ln>
          <a:noFill/>
        </a:ln>
      </xdr:spPr>
    </xdr:pic>
    <xdr:clientData/>
  </xdr:twoCellAnchor>
  <xdr:twoCellAnchor editAs="oneCell">
    <xdr:from>
      <xdr:col>16</xdr:col>
      <xdr:colOff>0</xdr:colOff>
      <xdr:row>186</xdr:row>
      <xdr:rowOff>0</xdr:rowOff>
    </xdr:from>
    <xdr:to>
      <xdr:col>16</xdr:col>
      <xdr:colOff>190500</xdr:colOff>
      <xdr:row>187</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483500"/>
          <a:ext cx="190500" cy="190500"/>
        </a:xfrm>
        <a:prstGeom prst="rect">
          <a:avLst/>
        </a:prstGeom>
        <a:noFill/>
        <a:ln>
          <a:noFill/>
        </a:ln>
      </xdr:spPr>
    </xdr:pic>
    <xdr:clientData/>
  </xdr:twoCellAnchor>
  <xdr:twoCellAnchor editAs="oneCell">
    <xdr:from>
      <xdr:col>16</xdr:col>
      <xdr:colOff>0</xdr:colOff>
      <xdr:row>187</xdr:row>
      <xdr:rowOff>0</xdr:rowOff>
    </xdr:from>
    <xdr:to>
      <xdr:col>16</xdr:col>
      <xdr:colOff>190500</xdr:colOff>
      <xdr:row>188</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674000"/>
          <a:ext cx="190500" cy="190500"/>
        </a:xfrm>
        <a:prstGeom prst="rect">
          <a:avLst/>
        </a:prstGeom>
        <a:noFill/>
        <a:ln>
          <a:noFill/>
        </a:ln>
      </xdr:spPr>
    </xdr:pic>
    <xdr:clientData/>
  </xdr:twoCellAnchor>
  <xdr:twoCellAnchor editAs="oneCell">
    <xdr:from>
      <xdr:col>16</xdr:col>
      <xdr:colOff>0</xdr:colOff>
      <xdr:row>188</xdr:row>
      <xdr:rowOff>0</xdr:rowOff>
    </xdr:from>
    <xdr:to>
      <xdr:col>16</xdr:col>
      <xdr:colOff>190500</xdr:colOff>
      <xdr:row>189</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8864500"/>
          <a:ext cx="190500" cy="190500"/>
        </a:xfrm>
        <a:prstGeom prst="rect">
          <a:avLst/>
        </a:prstGeom>
        <a:noFill/>
        <a:ln>
          <a:noFill/>
        </a:ln>
      </xdr:spPr>
    </xdr:pic>
    <xdr:clientData/>
  </xdr:twoCellAnchor>
  <xdr:twoCellAnchor editAs="oneCell">
    <xdr:from>
      <xdr:col>16</xdr:col>
      <xdr:colOff>0</xdr:colOff>
      <xdr:row>189</xdr:row>
      <xdr:rowOff>0</xdr:rowOff>
    </xdr:from>
    <xdr:to>
      <xdr:col>16</xdr:col>
      <xdr:colOff>190500</xdr:colOff>
      <xdr:row>190</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055000"/>
          <a:ext cx="190500" cy="190500"/>
        </a:xfrm>
        <a:prstGeom prst="rect">
          <a:avLst/>
        </a:prstGeom>
        <a:noFill/>
        <a:ln>
          <a:noFill/>
        </a:ln>
      </xdr:spPr>
    </xdr:pic>
    <xdr:clientData/>
  </xdr:twoCellAnchor>
  <xdr:twoCellAnchor editAs="oneCell">
    <xdr:from>
      <xdr:col>16</xdr:col>
      <xdr:colOff>0</xdr:colOff>
      <xdr:row>191</xdr:row>
      <xdr:rowOff>0</xdr:rowOff>
    </xdr:from>
    <xdr:to>
      <xdr:col>16</xdr:col>
      <xdr:colOff>190500</xdr:colOff>
      <xdr:row>192</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436000"/>
          <a:ext cx="190500" cy="190500"/>
        </a:xfrm>
        <a:prstGeom prst="rect">
          <a:avLst/>
        </a:prstGeom>
        <a:noFill/>
        <a:ln>
          <a:noFill/>
        </a:ln>
      </xdr:spPr>
    </xdr:pic>
    <xdr:clientData/>
  </xdr:twoCellAnchor>
  <xdr:twoCellAnchor editAs="oneCell">
    <xdr:from>
      <xdr:col>16</xdr:col>
      <xdr:colOff>0</xdr:colOff>
      <xdr:row>193</xdr:row>
      <xdr:rowOff>0</xdr:rowOff>
    </xdr:from>
    <xdr:to>
      <xdr:col>16</xdr:col>
      <xdr:colOff>190500</xdr:colOff>
      <xdr:row>194</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981700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190500" cy="190500"/>
        </a:xfrm>
        <a:prstGeom prst="rect">
          <a:avLst/>
        </a:prstGeom>
        <a:noFill/>
        <a:ln>
          <a:noFill/>
        </a:ln>
      </xdr:spPr>
    </xdr:pic>
    <xdr:clientData/>
  </xdr:twoCellAnchor>
  <xdr:twoCellAnchor editAs="oneCell">
    <xdr:from>
      <xdr:col>16</xdr:col>
      <xdr:colOff>0</xdr:colOff>
      <xdr:row>194</xdr:row>
      <xdr:rowOff>0</xdr:rowOff>
    </xdr:from>
    <xdr:to>
      <xdr:col>16</xdr:col>
      <xdr:colOff>190500</xdr:colOff>
      <xdr:row>195</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0075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190500"/>
        </a:xfrm>
        <a:prstGeom prst="rect">
          <a:avLst/>
        </a:prstGeom>
        <a:noFill/>
        <a:ln>
          <a:noFill/>
        </a:ln>
      </xdr:spPr>
    </xdr:pic>
    <xdr:clientData/>
  </xdr:twoCellAnchor>
  <xdr:twoCellAnchor editAs="oneCell">
    <xdr:from>
      <xdr:col>16</xdr:col>
      <xdr:colOff>0</xdr:colOff>
      <xdr:row>197</xdr:row>
      <xdr:rowOff>0</xdr:rowOff>
    </xdr:from>
    <xdr:to>
      <xdr:col>16</xdr:col>
      <xdr:colOff>190500</xdr:colOff>
      <xdr:row>198</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579000"/>
          <a:ext cx="190500" cy="190500"/>
        </a:xfrm>
        <a:prstGeom prst="rect">
          <a:avLst/>
        </a:prstGeom>
        <a:noFill/>
        <a:ln>
          <a:noFill/>
        </a:ln>
      </xdr:spPr>
    </xdr:pic>
    <xdr:clientData/>
  </xdr:twoCellAnchor>
  <xdr:twoCellAnchor editAs="oneCell">
    <xdr:from>
      <xdr:col>16</xdr:col>
      <xdr:colOff>0</xdr:colOff>
      <xdr:row>198</xdr:row>
      <xdr:rowOff>0</xdr:rowOff>
    </xdr:from>
    <xdr:to>
      <xdr:col>16</xdr:col>
      <xdr:colOff>190500</xdr:colOff>
      <xdr:row>199</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769500"/>
          <a:ext cx="190500" cy="190500"/>
        </a:xfrm>
        <a:prstGeom prst="rect">
          <a:avLst/>
        </a:prstGeom>
        <a:noFill/>
        <a:ln>
          <a:noFill/>
        </a:ln>
      </xdr:spPr>
    </xdr:pic>
    <xdr:clientData/>
  </xdr:twoCellAnchor>
  <xdr:twoCellAnchor editAs="oneCell">
    <xdr:from>
      <xdr:col>16</xdr:col>
      <xdr:colOff>0</xdr:colOff>
      <xdr:row>199</xdr:row>
      <xdr:rowOff>0</xdr:rowOff>
    </xdr:from>
    <xdr:to>
      <xdr:col>16</xdr:col>
      <xdr:colOff>190500</xdr:colOff>
      <xdr:row>200</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0960000"/>
          <a:ext cx="190500" cy="190500"/>
        </a:xfrm>
        <a:prstGeom prst="rect">
          <a:avLst/>
        </a:prstGeom>
        <a:noFill/>
        <a:ln>
          <a:noFill/>
        </a:ln>
      </xdr:spPr>
    </xdr:pic>
    <xdr:clientData/>
  </xdr:twoCellAnchor>
  <xdr:twoCellAnchor editAs="oneCell">
    <xdr:from>
      <xdr:col>16</xdr:col>
      <xdr:colOff>0</xdr:colOff>
      <xdr:row>200</xdr:row>
      <xdr:rowOff>0</xdr:rowOff>
    </xdr:from>
    <xdr:to>
      <xdr:col>16</xdr:col>
      <xdr:colOff>190500</xdr:colOff>
      <xdr:row>201</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1505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204</xdr:row>
      <xdr:rowOff>0</xdr:rowOff>
    </xdr:from>
    <xdr:to>
      <xdr:col>16</xdr:col>
      <xdr:colOff>190500</xdr:colOff>
      <xdr:row>205</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1912500"/>
          <a:ext cx="190500" cy="190500"/>
        </a:xfrm>
        <a:prstGeom prst="rect">
          <a:avLst/>
        </a:prstGeom>
        <a:noFill/>
        <a:ln>
          <a:noFill/>
        </a:ln>
      </xdr:spPr>
    </xdr:pic>
    <xdr:clientData/>
  </xdr:twoCellAnchor>
  <xdr:twoCellAnchor editAs="oneCell">
    <xdr:from>
      <xdr:col>16</xdr:col>
      <xdr:colOff>0</xdr:colOff>
      <xdr:row>205</xdr:row>
      <xdr:rowOff>0</xdr:rowOff>
    </xdr:from>
    <xdr:to>
      <xdr:col>16</xdr:col>
      <xdr:colOff>190500</xdr:colOff>
      <xdr:row>206</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103000"/>
          <a:ext cx="190500" cy="190500"/>
        </a:xfrm>
        <a:prstGeom prst="rect">
          <a:avLst/>
        </a:prstGeom>
        <a:noFill/>
        <a:ln>
          <a:noFill/>
        </a:ln>
      </xdr:spPr>
    </xdr:pic>
    <xdr:clientData/>
  </xdr:twoCellAnchor>
  <xdr:twoCellAnchor editAs="oneCell">
    <xdr:from>
      <xdr:col>16</xdr:col>
      <xdr:colOff>0</xdr:colOff>
      <xdr:row>206</xdr:row>
      <xdr:rowOff>0</xdr:rowOff>
    </xdr:from>
    <xdr:to>
      <xdr:col>16</xdr:col>
      <xdr:colOff>190500</xdr:colOff>
      <xdr:row>207</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293500"/>
          <a:ext cx="190500" cy="190500"/>
        </a:xfrm>
        <a:prstGeom prst="rect">
          <a:avLst/>
        </a:prstGeom>
        <a:noFill/>
        <a:ln>
          <a:noFill/>
        </a:ln>
      </xdr:spPr>
    </xdr:pic>
    <xdr:clientData/>
  </xdr:twoCellAnchor>
  <xdr:twoCellAnchor editAs="oneCell">
    <xdr:from>
      <xdr:col>16</xdr:col>
      <xdr:colOff>0</xdr:colOff>
      <xdr:row>207</xdr:row>
      <xdr:rowOff>0</xdr:rowOff>
    </xdr:from>
    <xdr:to>
      <xdr:col>16</xdr:col>
      <xdr:colOff>190500</xdr:colOff>
      <xdr:row>208</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484000"/>
          <a:ext cx="190500" cy="190500"/>
        </a:xfrm>
        <a:prstGeom prst="rect">
          <a:avLst/>
        </a:prstGeom>
        <a:noFill/>
        <a:ln>
          <a:noFill/>
        </a:ln>
      </xdr:spPr>
    </xdr:pic>
    <xdr:clientData/>
  </xdr:twoCellAnchor>
  <xdr:twoCellAnchor editAs="oneCell">
    <xdr:from>
      <xdr:col>16</xdr:col>
      <xdr:colOff>0</xdr:colOff>
      <xdr:row>208</xdr:row>
      <xdr:rowOff>0</xdr:rowOff>
    </xdr:from>
    <xdr:to>
      <xdr:col>16</xdr:col>
      <xdr:colOff>190500</xdr:colOff>
      <xdr:row>209</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674500"/>
          <a:ext cx="190500" cy="190500"/>
        </a:xfrm>
        <a:prstGeom prst="rect">
          <a:avLst/>
        </a:prstGeom>
        <a:noFill/>
        <a:ln>
          <a:noFill/>
        </a:ln>
      </xdr:spPr>
    </xdr:pic>
    <xdr:clientData/>
  </xdr:twoCellAnchor>
  <xdr:twoCellAnchor editAs="oneCell">
    <xdr:from>
      <xdr:col>16</xdr:col>
      <xdr:colOff>0</xdr:colOff>
      <xdr:row>209</xdr:row>
      <xdr:rowOff>0</xdr:rowOff>
    </xdr:from>
    <xdr:to>
      <xdr:col>16</xdr:col>
      <xdr:colOff>190500</xdr:colOff>
      <xdr:row>210</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2865000"/>
          <a:ext cx="190500" cy="190500"/>
        </a:xfrm>
        <a:prstGeom prst="rect">
          <a:avLst/>
        </a:prstGeom>
        <a:noFill/>
        <a:ln>
          <a:noFill/>
        </a:ln>
      </xdr:spPr>
    </xdr:pic>
    <xdr:clientData/>
  </xdr:twoCellAnchor>
  <xdr:twoCellAnchor editAs="oneCell">
    <xdr:from>
      <xdr:col>16</xdr:col>
      <xdr:colOff>0</xdr:colOff>
      <xdr:row>210</xdr:row>
      <xdr:rowOff>0</xdr:rowOff>
    </xdr:from>
    <xdr:to>
      <xdr:col>16</xdr:col>
      <xdr:colOff>190500</xdr:colOff>
      <xdr:row>211</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055500"/>
          <a:ext cx="190500" cy="190500"/>
        </a:xfrm>
        <a:prstGeom prst="rect">
          <a:avLst/>
        </a:prstGeom>
        <a:noFill/>
        <a:ln>
          <a:noFill/>
        </a:ln>
      </xdr:spPr>
    </xdr:pic>
    <xdr:clientData/>
  </xdr:twoCellAnchor>
  <xdr:twoCellAnchor editAs="oneCell">
    <xdr:from>
      <xdr:col>16</xdr:col>
      <xdr:colOff>0</xdr:colOff>
      <xdr:row>211</xdr:row>
      <xdr:rowOff>0</xdr:rowOff>
    </xdr:from>
    <xdr:to>
      <xdr:col>16</xdr:col>
      <xdr:colOff>190500</xdr:colOff>
      <xdr:row>212</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632460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2952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333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124</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42875"/>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096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127</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6286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126</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40005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twoCellAnchor editAs="oneCell">
    <xdr:from>
      <xdr:col>16</xdr:col>
      <xdr:colOff>0</xdr:colOff>
      <xdr:row>124</xdr:row>
      <xdr:rowOff>0</xdr:rowOff>
    </xdr:from>
    <xdr:to>
      <xdr:col>16</xdr:col>
      <xdr:colOff>190500</xdr:colOff>
      <xdr:row>125</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672500"/>
          <a:ext cx="190500" cy="190500"/>
        </a:xfrm>
        <a:prstGeom prst="rect">
          <a:avLst/>
        </a:prstGeom>
        <a:noFill/>
        <a:ln>
          <a:noFill/>
        </a:ln>
      </xdr:spPr>
    </xdr:pic>
    <xdr:clientData/>
  </xdr:twoCellAnchor>
  <xdr:oneCellAnchor>
    <xdr:from>
      <xdr:col>1</xdr:col>
      <xdr:colOff>0</xdr:colOff>
      <xdr:row>124</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180975"/>
        </a:xfrm>
        <a:prstGeom prst="rect">
          <a:avLst/>
        </a:prstGeom>
        <a:noFill/>
        <a:ln>
          <a:noFill/>
        </a:ln>
      </xdr:spPr>
    </xdr:pic>
    <xdr:clientData/>
  </xdr:oneCellAnchor>
  <xdr:oneCellAnchor>
    <xdr:from>
      <xdr:col>3</xdr:col>
      <xdr:colOff>0</xdr:colOff>
      <xdr:row>124</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9450" y="46672500"/>
          <a:ext cx="190500" cy="200025"/>
        </a:xfrm>
        <a:prstGeom prst="rect">
          <a:avLst/>
        </a:prstGeom>
        <a:noFill/>
        <a:ln>
          <a:noFill/>
        </a:ln>
      </xdr:spPr>
    </xdr:pic>
    <xdr:clientData/>
  </xdr:oneCellAnchor>
  <xdr:oneCellAnchor>
    <xdr:from>
      <xdr:col>2</xdr:col>
      <xdr:colOff>0</xdr:colOff>
      <xdr:row>124</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46672500"/>
          <a:ext cx="190500" cy="200025"/>
        </a:xfrm>
        <a:prstGeom prst="rect">
          <a:avLst/>
        </a:prstGeom>
        <a:noFill/>
        <a:ln>
          <a:noFill/>
        </a:ln>
      </xdr:spPr>
    </xdr:pic>
    <xdr:clientData/>
  </xdr:oneCellAnchor>
  <xdr:oneCellAnchor>
    <xdr:from>
      <xdr:col>1</xdr:col>
      <xdr:colOff>47625</xdr:colOff>
      <xdr:row>124</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46672500"/>
          <a:ext cx="190500" cy="200025"/>
        </a:xfrm>
        <a:prstGeom prst="rect">
          <a:avLst/>
        </a:prstGeom>
        <a:noFill/>
        <a:ln>
          <a:noFill/>
        </a:ln>
      </xdr:spPr>
    </xdr:pic>
    <xdr:clientData/>
  </xdr:oneCellAnchor>
  <xdr:oneCellAnchor>
    <xdr:from>
      <xdr:col>1</xdr:col>
      <xdr:colOff>0</xdr:colOff>
      <xdr:row>124</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200025"/>
        </a:xfrm>
        <a:prstGeom prst="rect">
          <a:avLst/>
        </a:prstGeom>
        <a:noFill/>
        <a:ln>
          <a:noFill/>
        </a:ln>
      </xdr:spPr>
    </xdr:pic>
    <xdr:clientData/>
  </xdr:oneCellAnchor>
  <xdr:oneCellAnchor>
    <xdr:from>
      <xdr:col>15</xdr:col>
      <xdr:colOff>0</xdr:colOff>
      <xdr:row>120</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200025"/>
        </a:xfrm>
        <a:prstGeom prst="rect">
          <a:avLst/>
        </a:prstGeom>
        <a:noFill/>
        <a:ln>
          <a:noFill/>
        </a:ln>
      </xdr:spPr>
    </xdr:pic>
    <xdr:clientData/>
  </xdr:oneCellAnchor>
  <xdr:oneCellAnchor>
    <xdr:from>
      <xdr:col>15</xdr:col>
      <xdr:colOff>0</xdr:colOff>
      <xdr:row>120</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200025"/>
        </a:xfrm>
        <a:prstGeom prst="rect">
          <a:avLst/>
        </a:prstGeom>
        <a:noFill/>
        <a:ln>
          <a:noFill/>
        </a:ln>
      </xdr:spPr>
    </xdr:pic>
    <xdr:clientData/>
  </xdr:oneCellAnchor>
  <xdr:oneCellAnchor>
    <xdr:from>
      <xdr:col>15</xdr:col>
      <xdr:colOff>0</xdr:colOff>
      <xdr:row>120</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117</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200025"/>
        </a:xfrm>
        <a:prstGeom prst="rect">
          <a:avLst/>
        </a:prstGeom>
        <a:noFill/>
        <a:ln>
          <a:noFill/>
        </a:ln>
      </xdr:spPr>
    </xdr:pic>
    <xdr:clientData/>
  </xdr:oneCellAnchor>
  <xdr:oneCellAnchor>
    <xdr:from>
      <xdr:col>15</xdr:col>
      <xdr:colOff>0</xdr:colOff>
      <xdr:row>120</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9525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571500"/>
        </a:xfrm>
        <a:prstGeom prst="rect">
          <a:avLst/>
        </a:prstGeom>
        <a:noFill/>
        <a:ln>
          <a:noFill/>
        </a:ln>
      </xdr:spPr>
    </xdr:pic>
    <xdr:clientData/>
  </xdr:oneCellAnchor>
  <xdr:oneCellAnchor>
    <xdr:from>
      <xdr:col>15</xdr:col>
      <xdr:colOff>0</xdr:colOff>
      <xdr:row>120</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117</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209550"/>
        </a:xfrm>
        <a:prstGeom prst="rect">
          <a:avLst/>
        </a:prstGeom>
        <a:noFill/>
        <a:ln>
          <a:noFill/>
        </a:ln>
      </xdr:spPr>
    </xdr:pic>
    <xdr:clientData/>
  </xdr:oneCellAnchor>
  <xdr:oneCellAnchor>
    <xdr:from>
      <xdr:col>15</xdr:col>
      <xdr:colOff>0</xdr:colOff>
      <xdr:row>117</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338875"/>
          <a:ext cx="190500" cy="209550"/>
        </a:xfrm>
        <a:prstGeom prst="rect">
          <a:avLst/>
        </a:prstGeom>
        <a:noFill/>
        <a:ln>
          <a:noFill/>
        </a:ln>
      </xdr:spPr>
    </xdr:pic>
    <xdr:clientData/>
  </xdr:oneCellAnchor>
  <xdr:oneCellAnchor>
    <xdr:from>
      <xdr:col>15</xdr:col>
      <xdr:colOff>0</xdr:colOff>
      <xdr:row>120</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200025"/>
        </a:xfrm>
        <a:prstGeom prst="rect">
          <a:avLst/>
        </a:prstGeom>
        <a:noFill/>
        <a:ln>
          <a:noFill/>
        </a:ln>
      </xdr:spPr>
    </xdr:pic>
    <xdr:clientData/>
  </xdr:oneCellAnchor>
  <xdr:oneCellAnchor>
    <xdr:from>
      <xdr:col>15</xdr:col>
      <xdr:colOff>0</xdr:colOff>
      <xdr:row>120</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400050"/>
        </a:xfrm>
        <a:prstGeom prst="rect">
          <a:avLst/>
        </a:prstGeom>
        <a:noFill/>
        <a:ln>
          <a:noFill/>
        </a:ln>
      </xdr:spPr>
    </xdr:pic>
    <xdr:clientData/>
  </xdr:oneCellAnchor>
  <xdr:oneCellAnchor>
    <xdr:from>
      <xdr:col>15</xdr:col>
      <xdr:colOff>0</xdr:colOff>
      <xdr:row>120</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90500"/>
        </a:xfrm>
        <a:prstGeom prst="rect">
          <a:avLst/>
        </a:prstGeom>
        <a:noFill/>
        <a:ln>
          <a:noFill/>
        </a:ln>
      </xdr:spPr>
    </xdr:pic>
    <xdr:clientData/>
  </xdr:oneCellAnchor>
  <xdr:oneCellAnchor>
    <xdr:from>
      <xdr:col>15</xdr:col>
      <xdr:colOff>0</xdr:colOff>
      <xdr:row>120</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15</xdr:col>
      <xdr:colOff>0</xdr:colOff>
      <xdr:row>120</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5948600"/>
          <a:ext cx="190500" cy="180975"/>
        </a:xfrm>
        <a:prstGeom prst="rect">
          <a:avLst/>
        </a:prstGeom>
        <a:noFill/>
        <a:ln>
          <a:noFill/>
        </a:ln>
      </xdr:spPr>
    </xdr:pic>
    <xdr:clientData/>
  </xdr:oneCellAnchor>
  <xdr:oneCellAnchor>
    <xdr:from>
      <xdr:col>1</xdr:col>
      <xdr:colOff>0</xdr:colOff>
      <xdr:row>124</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180975"/>
        </a:xfrm>
        <a:prstGeom prst="rect">
          <a:avLst/>
        </a:prstGeom>
        <a:noFill/>
        <a:ln>
          <a:noFill/>
        </a:ln>
      </xdr:spPr>
    </xdr:pic>
    <xdr:clientData/>
  </xdr:oneCellAnchor>
  <xdr:oneCellAnchor>
    <xdr:from>
      <xdr:col>3</xdr:col>
      <xdr:colOff>0</xdr:colOff>
      <xdr:row>124</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9450" y="46672500"/>
          <a:ext cx="190500" cy="200025"/>
        </a:xfrm>
        <a:prstGeom prst="rect">
          <a:avLst/>
        </a:prstGeom>
        <a:noFill/>
        <a:ln>
          <a:noFill/>
        </a:ln>
      </xdr:spPr>
    </xdr:pic>
    <xdr:clientData/>
  </xdr:oneCellAnchor>
  <xdr:oneCellAnchor>
    <xdr:from>
      <xdr:col>1</xdr:col>
      <xdr:colOff>381000</xdr:colOff>
      <xdr:row>124</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46672500"/>
          <a:ext cx="190500" cy="200025"/>
        </a:xfrm>
        <a:prstGeom prst="rect">
          <a:avLst/>
        </a:prstGeom>
        <a:noFill/>
        <a:ln>
          <a:noFill/>
        </a:ln>
      </xdr:spPr>
    </xdr:pic>
    <xdr:clientData/>
  </xdr:oneCellAnchor>
  <xdr:oneCellAnchor>
    <xdr:from>
      <xdr:col>1</xdr:col>
      <xdr:colOff>0</xdr:colOff>
      <xdr:row>124</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200025"/>
        </a:xfrm>
        <a:prstGeom prst="rect">
          <a:avLst/>
        </a:prstGeom>
        <a:noFill/>
        <a:ln>
          <a:noFill/>
        </a:ln>
      </xdr:spPr>
    </xdr:pic>
    <xdr:clientData/>
  </xdr:oneCellAnchor>
  <xdr:oneCellAnchor>
    <xdr:from>
      <xdr:col>1</xdr:col>
      <xdr:colOff>0</xdr:colOff>
      <xdr:row>124</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200025"/>
        </a:xfrm>
        <a:prstGeom prst="rect">
          <a:avLst/>
        </a:prstGeom>
        <a:noFill/>
        <a:ln>
          <a:noFill/>
        </a:ln>
      </xdr:spPr>
    </xdr:pic>
    <xdr:clientData/>
  </xdr:oneCellAnchor>
  <xdr:oneCellAnchor>
    <xdr:from>
      <xdr:col>1</xdr:col>
      <xdr:colOff>0</xdr:colOff>
      <xdr:row>124</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200025"/>
        </a:xfrm>
        <a:prstGeom prst="rect">
          <a:avLst/>
        </a:prstGeom>
        <a:noFill/>
        <a:ln>
          <a:noFill/>
        </a:ln>
      </xdr:spPr>
    </xdr:pic>
    <xdr:clientData/>
  </xdr:oneCellAnchor>
  <xdr:oneCellAnchor>
    <xdr:from>
      <xdr:col>1</xdr:col>
      <xdr:colOff>0</xdr:colOff>
      <xdr:row>124</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180975"/>
        </a:xfrm>
        <a:prstGeom prst="rect">
          <a:avLst/>
        </a:prstGeom>
        <a:noFill/>
        <a:ln>
          <a:noFill/>
        </a:ln>
      </xdr:spPr>
    </xdr:pic>
    <xdr:clientData/>
  </xdr:oneCellAnchor>
  <xdr:oneCellAnchor>
    <xdr:from>
      <xdr:col>3</xdr:col>
      <xdr:colOff>0</xdr:colOff>
      <xdr:row>124</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19450" y="46672500"/>
          <a:ext cx="190500" cy="200025"/>
        </a:xfrm>
        <a:prstGeom prst="rect">
          <a:avLst/>
        </a:prstGeom>
        <a:noFill/>
        <a:ln>
          <a:noFill/>
        </a:ln>
      </xdr:spPr>
    </xdr:pic>
    <xdr:clientData/>
  </xdr:oneCellAnchor>
  <xdr:oneCellAnchor>
    <xdr:from>
      <xdr:col>2</xdr:col>
      <xdr:colOff>0</xdr:colOff>
      <xdr:row>124</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46672500"/>
          <a:ext cx="190500" cy="200025"/>
        </a:xfrm>
        <a:prstGeom prst="rect">
          <a:avLst/>
        </a:prstGeom>
        <a:noFill/>
        <a:ln>
          <a:noFill/>
        </a:ln>
      </xdr:spPr>
    </xdr:pic>
    <xdr:clientData/>
  </xdr:oneCellAnchor>
  <xdr:oneCellAnchor>
    <xdr:from>
      <xdr:col>1</xdr:col>
      <xdr:colOff>47625</xdr:colOff>
      <xdr:row>124</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46672500"/>
          <a:ext cx="190500" cy="200025"/>
        </a:xfrm>
        <a:prstGeom prst="rect">
          <a:avLst/>
        </a:prstGeom>
        <a:noFill/>
        <a:ln>
          <a:noFill/>
        </a:ln>
      </xdr:spPr>
    </xdr:pic>
    <xdr:clientData/>
  </xdr:oneCellAnchor>
  <xdr:oneCellAnchor>
    <xdr:from>
      <xdr:col>1</xdr:col>
      <xdr:colOff>0</xdr:colOff>
      <xdr:row>124</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46672500"/>
          <a:ext cx="190500" cy="200025"/>
        </a:xfrm>
        <a:prstGeom prst="rect">
          <a:avLst/>
        </a:prstGeom>
        <a:noFill/>
        <a:ln>
          <a:noFill/>
        </a:ln>
      </xdr:spPr>
    </xdr:pic>
    <xdr:clientData/>
  </xdr:oneCellAnchor>
  <xdr:twoCellAnchor editAs="oneCell">
    <xdr:from>
      <xdr:col>16</xdr:col>
      <xdr:colOff>0</xdr:colOff>
      <xdr:row>115</xdr:row>
      <xdr:rowOff>0</xdr:rowOff>
    </xdr:from>
    <xdr:to>
      <xdr:col>16</xdr:col>
      <xdr:colOff>190500</xdr:colOff>
      <xdr:row>115</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80975"/>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95250</xdr:colOff>
      <xdr:row>115</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95250" cy="180975"/>
        </a:xfrm>
        <a:prstGeom prst="rect">
          <a:avLst/>
        </a:prstGeom>
        <a:noFill/>
        <a:ln>
          <a:noFill/>
        </a:ln>
      </xdr:spPr>
    </xdr:pic>
    <xdr:clientData/>
  </xdr:twoCellAnchor>
  <xdr:twoCellAnchor editAs="oneCell">
    <xdr:from>
      <xdr:col>16</xdr:col>
      <xdr:colOff>0</xdr:colOff>
      <xdr:row>119</xdr:row>
      <xdr:rowOff>0</xdr:rowOff>
    </xdr:from>
    <xdr:to>
      <xdr:col>16</xdr:col>
      <xdr:colOff>95250</xdr:colOff>
      <xdr:row>119</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20002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122</xdr:row>
      <xdr:rowOff>0</xdr:rowOff>
    </xdr:from>
    <xdr:to>
      <xdr:col>16</xdr:col>
      <xdr:colOff>95250</xdr:colOff>
      <xdr:row>123</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95250" cy="180975"/>
        </a:xfrm>
        <a:prstGeom prst="rect">
          <a:avLst/>
        </a:prstGeom>
        <a:noFill/>
        <a:ln>
          <a:noFill/>
        </a:ln>
      </xdr:spPr>
    </xdr:pic>
    <xdr:clientData/>
  </xdr:twoCellAnchor>
  <xdr:twoCellAnchor editAs="oneCell">
    <xdr:from>
      <xdr:col>16</xdr:col>
      <xdr:colOff>0</xdr:colOff>
      <xdr:row>115</xdr:row>
      <xdr:rowOff>0</xdr:rowOff>
    </xdr:from>
    <xdr:to>
      <xdr:col>16</xdr:col>
      <xdr:colOff>200025</xdr:colOff>
      <xdr:row>117</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200025"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120</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561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115</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19050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209550"/>
        </a:xfrm>
        <a:prstGeom prst="rect">
          <a:avLst/>
        </a:prstGeom>
        <a:noFill/>
        <a:ln>
          <a:noFill/>
        </a:ln>
      </xdr:spPr>
    </xdr:pic>
    <xdr:clientData/>
  </xdr:twoCellAnchor>
  <xdr:twoCellAnchor editAs="oneCell">
    <xdr:from>
      <xdr:col>16</xdr:col>
      <xdr:colOff>0</xdr:colOff>
      <xdr:row>119</xdr:row>
      <xdr:rowOff>0</xdr:rowOff>
    </xdr:from>
    <xdr:to>
      <xdr:col>16</xdr:col>
      <xdr:colOff>190500</xdr:colOff>
      <xdr:row>119</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5491400"/>
          <a:ext cx="190500" cy="20955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2000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123</xdr:row>
      <xdr:rowOff>0</xdr:rowOff>
    </xdr:from>
    <xdr:to>
      <xdr:col>16</xdr:col>
      <xdr:colOff>190500</xdr:colOff>
      <xdr:row>124</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491525"/>
          <a:ext cx="190500" cy="1905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117</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923925"/>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533400"/>
        </a:xfrm>
        <a:prstGeom prst="rect">
          <a:avLst/>
        </a:prstGeom>
        <a:noFill/>
        <a:ln>
          <a:noFill/>
        </a:ln>
      </xdr:spPr>
    </xdr:pic>
    <xdr:clientData/>
  </xdr:twoCellAnchor>
  <xdr:twoCellAnchor editAs="oneCell">
    <xdr:from>
      <xdr:col>16</xdr:col>
      <xdr:colOff>0</xdr:colOff>
      <xdr:row>115</xdr:row>
      <xdr:rowOff>0</xdr:rowOff>
    </xdr:from>
    <xdr:to>
      <xdr:col>16</xdr:col>
      <xdr:colOff>190500</xdr:colOff>
      <xdr:row>116</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3414950"/>
          <a:ext cx="190500" cy="4191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124</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39052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90500"/>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twoCellAnchor editAs="oneCell">
    <xdr:from>
      <xdr:col>16</xdr:col>
      <xdr:colOff>0</xdr:colOff>
      <xdr:row>122</xdr:row>
      <xdr:rowOff>0</xdr:rowOff>
    </xdr:from>
    <xdr:to>
      <xdr:col>16</xdr:col>
      <xdr:colOff>190500</xdr:colOff>
      <xdr:row>123</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46310550"/>
          <a:ext cx="190500" cy="180975"/>
        </a:xfrm>
        <a:prstGeom prst="rect">
          <a:avLst/>
        </a:prstGeom>
        <a:noFill/>
        <a:ln>
          <a:noFill/>
        </a:ln>
      </xdr:spPr>
    </xdr:pic>
    <xdr:clientData/>
  </xdr:twoCellAnchor>
  <xdr:oneCellAnchor>
    <xdr:from>
      <xdr:col>12</xdr:col>
      <xdr:colOff>914400</xdr:colOff>
      <xdr:row>117</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782550" y="445103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200025"/>
        </a:xfrm>
        <a:prstGeom prst="rect">
          <a:avLst/>
        </a:prstGeom>
        <a:noFill/>
        <a:ln>
          <a:noFill/>
        </a:ln>
      </xdr:spPr>
    </xdr:pic>
    <xdr:clientData/>
  </xdr:oneCellAnchor>
  <xdr:oneCellAnchor>
    <xdr:from>
      <xdr:col>15</xdr:col>
      <xdr:colOff>0</xdr:colOff>
      <xdr:row>118</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200025"/>
        </a:xfrm>
        <a:prstGeom prst="rect">
          <a:avLst/>
        </a:prstGeom>
        <a:noFill/>
        <a:ln>
          <a:noFill/>
        </a:ln>
      </xdr:spPr>
    </xdr:pic>
    <xdr:clientData/>
  </xdr:oneCellAnchor>
  <xdr:oneCellAnchor>
    <xdr:from>
      <xdr:col>15</xdr:col>
      <xdr:colOff>0</xdr:colOff>
      <xdr:row>118</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116</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200025"/>
        </a:xfrm>
        <a:prstGeom prst="rect">
          <a:avLst/>
        </a:prstGeom>
        <a:noFill/>
        <a:ln>
          <a:noFill/>
        </a:ln>
      </xdr:spPr>
    </xdr:pic>
    <xdr:clientData/>
  </xdr:oneCellAnchor>
  <xdr:oneCellAnchor>
    <xdr:from>
      <xdr:col>15</xdr:col>
      <xdr:colOff>0</xdr:colOff>
      <xdr:row>118</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9525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571500"/>
        </a:xfrm>
        <a:prstGeom prst="rect">
          <a:avLst/>
        </a:prstGeom>
        <a:noFill/>
        <a:ln>
          <a:noFill/>
        </a:ln>
      </xdr:spPr>
    </xdr:pic>
    <xdr:clientData/>
  </xdr:oneCellAnchor>
  <xdr:oneCellAnchor>
    <xdr:from>
      <xdr:col>15</xdr:col>
      <xdr:colOff>0</xdr:colOff>
      <xdr:row>118</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116</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209550"/>
        </a:xfrm>
        <a:prstGeom prst="rect">
          <a:avLst/>
        </a:prstGeom>
        <a:noFill/>
        <a:ln>
          <a:noFill/>
        </a:ln>
      </xdr:spPr>
    </xdr:pic>
    <xdr:clientData/>
  </xdr:oneCellAnchor>
  <xdr:oneCellAnchor>
    <xdr:from>
      <xdr:col>15</xdr:col>
      <xdr:colOff>0</xdr:colOff>
      <xdr:row>116</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3834050"/>
          <a:ext cx="190500" cy="209550"/>
        </a:xfrm>
        <a:prstGeom prst="rect">
          <a:avLst/>
        </a:prstGeom>
        <a:noFill/>
        <a:ln>
          <a:noFill/>
        </a:ln>
      </xdr:spPr>
    </xdr:pic>
    <xdr:clientData/>
  </xdr:oneCellAnchor>
  <xdr:oneCellAnchor>
    <xdr:from>
      <xdr:col>15</xdr:col>
      <xdr:colOff>0</xdr:colOff>
      <xdr:row>118</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200025"/>
        </a:xfrm>
        <a:prstGeom prst="rect">
          <a:avLst/>
        </a:prstGeom>
        <a:noFill/>
        <a:ln>
          <a:noFill/>
        </a:ln>
      </xdr:spPr>
    </xdr:pic>
    <xdr:clientData/>
  </xdr:oneCellAnchor>
  <xdr:oneCellAnchor>
    <xdr:from>
      <xdr:col>15</xdr:col>
      <xdr:colOff>0</xdr:colOff>
      <xdr:row>118</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400050"/>
        </a:xfrm>
        <a:prstGeom prst="rect">
          <a:avLst/>
        </a:prstGeom>
        <a:noFill/>
        <a:ln>
          <a:noFill/>
        </a:ln>
      </xdr:spPr>
    </xdr:pic>
    <xdr:clientData/>
  </xdr:oneCellAnchor>
  <xdr:oneCellAnchor>
    <xdr:from>
      <xdr:col>15</xdr:col>
      <xdr:colOff>0</xdr:colOff>
      <xdr:row>118</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90500"/>
        </a:xfrm>
        <a:prstGeom prst="rect">
          <a:avLst/>
        </a:prstGeom>
        <a:noFill/>
        <a:ln>
          <a:noFill/>
        </a:ln>
      </xdr:spPr>
    </xdr:pic>
    <xdr:clientData/>
  </xdr:oneCellAnchor>
  <xdr:oneCellAnchor>
    <xdr:from>
      <xdr:col>15</xdr:col>
      <xdr:colOff>0</xdr:colOff>
      <xdr:row>118</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oneCellAnchor>
    <xdr:from>
      <xdr:col>15</xdr:col>
      <xdr:colOff>0</xdr:colOff>
      <xdr:row>118</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840075" y="44586525"/>
          <a:ext cx="190500" cy="180975"/>
        </a:xfrm>
        <a:prstGeom prst="rect">
          <a:avLst/>
        </a:prstGeom>
        <a:noFill/>
        <a:ln>
          <a:noFill/>
        </a:ln>
      </xdr:spPr>
    </xdr:pic>
    <xdr:clientData/>
  </xdr:oneCellAnchor>
  <xdr:twoCellAnchor editAs="oneCell">
    <xdr:from>
      <xdr:col>16</xdr:col>
      <xdr:colOff>0</xdr:colOff>
      <xdr:row>3</xdr:row>
      <xdr:rowOff>0</xdr:rowOff>
    </xdr:from>
    <xdr:to>
      <xdr:col>16</xdr:col>
      <xdr:colOff>95250</xdr:colOff>
      <xdr:row>3</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95250" cy="133350"/>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9525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304800"/>
          <a:ext cx="190500" cy="247650"/>
        </a:xfrm>
        <a:prstGeom prst="rect">
          <a:avLst/>
        </a:prstGeom>
        <a:noFill/>
        <a:ln>
          <a:noFill/>
        </a:ln>
      </xdr:spPr>
    </xdr:pic>
    <xdr:clientData/>
  </xdr:twoCellAnchor>
  <xdr:twoCellAnchor editAs="oneCell">
    <xdr:from>
      <xdr:col>16</xdr:col>
      <xdr:colOff>419100</xdr:colOff>
      <xdr:row>2</xdr:row>
      <xdr:rowOff>19050</xdr:rowOff>
    </xdr:from>
    <xdr:to>
      <xdr:col>16</xdr:col>
      <xdr:colOff>590550</xdr:colOff>
      <xdr:row>2</xdr:row>
      <xdr:rowOff>142875</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364075" y="561975"/>
          <a:ext cx="171450" cy="123825"/>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9050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944975" y="542925"/>
          <a:ext cx="190500" cy="142875"/>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6"/>
  <sheetViews>
    <sheetView showGridLines="0" tabSelected="1" zoomScale="70" zoomScaleNormal="70" workbookViewId="0" topLeftCell="A109">
      <selection activeCell="N7" sqref="N7"/>
    </sheetView>
  </sheetViews>
  <sheetFormatPr defaultColWidth="8.8515625" defaultRowHeight="15"/>
  <cols>
    <col min="1" max="1" width="1.421875" style="1" customWidth="1"/>
    <col min="2" max="2" width="5.7109375" style="1" customWidth="1"/>
    <col min="3" max="3" width="41.140625" style="2" customWidth="1"/>
    <col min="4" max="4" width="9.7109375" style="3" customWidth="1"/>
    <col min="5" max="5" width="9.00390625" style="4" customWidth="1"/>
    <col min="6" max="6" width="42.421875" style="2" customWidth="1"/>
    <col min="7" max="7" width="14.28125" style="2" customWidth="1"/>
    <col min="8" max="8" width="18.57421875" style="1" customWidth="1"/>
    <col min="9" max="9" width="15.8515625" style="2" customWidth="1"/>
    <col min="10" max="11" width="22.140625" style="2" hidden="1" customWidth="1"/>
    <col min="12" max="12" width="19.8515625" style="2" customWidth="1"/>
    <col min="13" max="13" width="20.8515625" style="1" customWidth="1"/>
    <col min="14" max="14" width="19.421875" style="1" customWidth="1"/>
    <col min="15" max="15" width="19.28125" style="1" customWidth="1"/>
    <col min="16" max="16" width="16.57421875" style="1" customWidth="1"/>
    <col min="17" max="16384" width="8.8515625" style="1" customWidth="1"/>
  </cols>
  <sheetData>
    <row r="1" spans="2:16" ht="24.6" customHeight="1">
      <c r="B1" s="6" t="s">
        <v>191</v>
      </c>
      <c r="C1" s="6"/>
      <c r="N1" s="89" t="s">
        <v>192</v>
      </c>
      <c r="O1" s="89"/>
      <c r="P1" s="89"/>
    </row>
    <row r="2" spans="3:15" ht="18.75" customHeight="1">
      <c r="C2" s="55"/>
      <c r="D2" s="6"/>
      <c r="E2" s="9"/>
      <c r="G2" s="1"/>
      <c r="N2" s="56"/>
      <c r="O2" s="56"/>
    </row>
    <row r="3" spans="2:15" ht="19.95" customHeight="1">
      <c r="B3" s="86" t="s">
        <v>198</v>
      </c>
      <c r="C3" s="86"/>
      <c r="D3" s="87" t="s">
        <v>2</v>
      </c>
      <c r="E3" s="88"/>
      <c r="F3" s="34" t="s">
        <v>197</v>
      </c>
      <c r="G3" s="34"/>
      <c r="H3" s="57"/>
      <c r="I3" s="56"/>
      <c r="J3" s="58"/>
      <c r="K3" s="58"/>
      <c r="L3" s="58"/>
      <c r="M3" s="58"/>
      <c r="N3" s="56"/>
      <c r="O3" s="56"/>
    </row>
    <row r="4" spans="3:15" ht="19.95" customHeight="1" thickBot="1">
      <c r="C4" s="55"/>
      <c r="D4" s="6"/>
      <c r="E4" s="9"/>
      <c r="F4" s="59"/>
      <c r="G4" s="56"/>
      <c r="H4" s="56"/>
      <c r="I4" s="56"/>
      <c r="K4" s="58"/>
      <c r="M4" s="2"/>
      <c r="N4" s="56"/>
      <c r="O4" s="56"/>
    </row>
    <row r="5" spans="2:14" ht="26.4" customHeight="1" thickBot="1" thickTop="1">
      <c r="B5" s="7"/>
      <c r="C5" s="8"/>
      <c r="J5" s="10"/>
      <c r="K5" s="10"/>
      <c r="L5" s="5"/>
      <c r="N5" s="52" t="s">
        <v>2</v>
      </c>
    </row>
    <row r="6" spans="2:16" ht="94.5" customHeight="1" thickBot="1" thickTop="1">
      <c r="B6" s="44" t="s">
        <v>1</v>
      </c>
      <c r="C6" s="45" t="s">
        <v>193</v>
      </c>
      <c r="D6" s="45" t="s">
        <v>0</v>
      </c>
      <c r="E6" s="45" t="s">
        <v>194</v>
      </c>
      <c r="F6" s="46" t="s">
        <v>195</v>
      </c>
      <c r="G6" s="46" t="s">
        <v>196</v>
      </c>
      <c r="H6" s="47" t="s">
        <v>8</v>
      </c>
      <c r="I6" s="46" t="s">
        <v>9</v>
      </c>
      <c r="J6" s="46" t="s">
        <v>15</v>
      </c>
      <c r="K6" s="46" t="s">
        <v>10</v>
      </c>
      <c r="L6" s="46" t="s">
        <v>199</v>
      </c>
      <c r="M6" s="46" t="s">
        <v>11</v>
      </c>
      <c r="N6" s="41" t="s">
        <v>12</v>
      </c>
      <c r="O6" s="47" t="s">
        <v>13</v>
      </c>
      <c r="P6" s="53" t="s">
        <v>14</v>
      </c>
    </row>
    <row r="7" spans="1:16" ht="30.75" customHeight="1" thickTop="1">
      <c r="A7" s="60"/>
      <c r="B7" s="61">
        <v>1</v>
      </c>
      <c r="C7" s="24" t="s">
        <v>16</v>
      </c>
      <c r="D7" s="62">
        <v>10</v>
      </c>
      <c r="E7" s="63" t="s">
        <v>17</v>
      </c>
      <c r="F7" s="25" t="s">
        <v>18</v>
      </c>
      <c r="G7" s="98" t="s">
        <v>190</v>
      </c>
      <c r="H7" s="98" t="s">
        <v>185</v>
      </c>
      <c r="I7" s="95" t="s">
        <v>186</v>
      </c>
      <c r="J7" s="18">
        <f aca="true" t="shared" si="0" ref="J7:J38">D7*L7</f>
        <v>80</v>
      </c>
      <c r="K7" s="18">
        <f aca="true" t="shared" si="1" ref="K7:K38">D7*M7</f>
        <v>88</v>
      </c>
      <c r="L7" s="64">
        <v>8</v>
      </c>
      <c r="M7" s="39">
        <f>L7*1.1</f>
        <v>8.8</v>
      </c>
      <c r="N7" s="48">
        <v>2.9</v>
      </c>
      <c r="O7" s="35">
        <f>D7*N7</f>
        <v>29</v>
      </c>
      <c r="P7" s="49" t="str">
        <f aca="true" t="shared" si="2" ref="P7:P15">IF(ISNUMBER(N7),IF(N7&gt;M7,"NEVYHOVUJE","VYHOVUJE")," ")</f>
        <v>VYHOVUJE</v>
      </c>
    </row>
    <row r="8" spans="2:16" ht="30">
      <c r="B8" s="65">
        <v>2</v>
      </c>
      <c r="C8" s="26" t="s">
        <v>19</v>
      </c>
      <c r="D8" s="66">
        <v>2</v>
      </c>
      <c r="E8" s="67" t="s">
        <v>17</v>
      </c>
      <c r="F8" s="27" t="s">
        <v>20</v>
      </c>
      <c r="G8" s="99"/>
      <c r="H8" s="99"/>
      <c r="I8" s="96"/>
      <c r="J8" s="19">
        <f t="shared" si="0"/>
        <v>52</v>
      </c>
      <c r="K8" s="19">
        <f t="shared" si="1"/>
        <v>57.2</v>
      </c>
      <c r="L8" s="68">
        <v>26</v>
      </c>
      <c r="M8" s="38">
        <f aca="true" t="shared" si="3" ref="M8:M71">L8*1.1</f>
        <v>28.6</v>
      </c>
      <c r="N8" s="42">
        <v>16.4</v>
      </c>
      <c r="O8" s="43">
        <f>D8*N8</f>
        <v>32.8</v>
      </c>
      <c r="P8" s="50" t="str">
        <f t="shared" si="2"/>
        <v>VYHOVUJE</v>
      </c>
    </row>
    <row r="9" spans="2:16" ht="30">
      <c r="B9" s="65">
        <v>3</v>
      </c>
      <c r="C9" s="26" t="s">
        <v>21</v>
      </c>
      <c r="D9" s="66">
        <v>2</v>
      </c>
      <c r="E9" s="67" t="s">
        <v>17</v>
      </c>
      <c r="F9" s="27" t="s">
        <v>20</v>
      </c>
      <c r="G9" s="99"/>
      <c r="H9" s="99"/>
      <c r="I9" s="96"/>
      <c r="J9" s="19">
        <f t="shared" si="0"/>
        <v>52</v>
      </c>
      <c r="K9" s="19">
        <f t="shared" si="1"/>
        <v>57.2</v>
      </c>
      <c r="L9" s="68">
        <v>26</v>
      </c>
      <c r="M9" s="38">
        <f t="shared" si="3"/>
        <v>28.6</v>
      </c>
      <c r="N9" s="42">
        <v>16.4</v>
      </c>
      <c r="O9" s="43">
        <f>D9*N9</f>
        <v>32.8</v>
      </c>
      <c r="P9" s="50" t="str">
        <f t="shared" si="2"/>
        <v>VYHOVUJE</v>
      </c>
    </row>
    <row r="10" spans="2:16" ht="41.4">
      <c r="B10" s="65">
        <v>4</v>
      </c>
      <c r="C10" s="26" t="s">
        <v>22</v>
      </c>
      <c r="D10" s="66">
        <v>2</v>
      </c>
      <c r="E10" s="67" t="s">
        <v>17</v>
      </c>
      <c r="F10" s="69" t="s">
        <v>23</v>
      </c>
      <c r="G10" s="99"/>
      <c r="H10" s="99"/>
      <c r="I10" s="96"/>
      <c r="J10" s="19">
        <f t="shared" si="0"/>
        <v>100</v>
      </c>
      <c r="K10" s="19">
        <f t="shared" si="1"/>
        <v>110.00000000000001</v>
      </c>
      <c r="L10" s="68">
        <v>50</v>
      </c>
      <c r="M10" s="38">
        <f t="shared" si="3"/>
        <v>55.00000000000001</v>
      </c>
      <c r="N10" s="42">
        <v>36</v>
      </c>
      <c r="O10" s="43">
        <f>D10*N10</f>
        <v>72</v>
      </c>
      <c r="P10" s="50" t="str">
        <f t="shared" si="2"/>
        <v>VYHOVUJE</v>
      </c>
    </row>
    <row r="11" spans="2:16" ht="41.4">
      <c r="B11" s="65">
        <v>5</v>
      </c>
      <c r="C11" s="26" t="s">
        <v>24</v>
      </c>
      <c r="D11" s="66">
        <v>2</v>
      </c>
      <c r="E11" s="67" t="s">
        <v>17</v>
      </c>
      <c r="F11" s="69" t="s">
        <v>23</v>
      </c>
      <c r="G11" s="99"/>
      <c r="H11" s="99"/>
      <c r="I11" s="96"/>
      <c r="J11" s="19">
        <f t="shared" si="0"/>
        <v>100</v>
      </c>
      <c r="K11" s="19">
        <f t="shared" si="1"/>
        <v>110.00000000000001</v>
      </c>
      <c r="L11" s="68">
        <v>50</v>
      </c>
      <c r="M11" s="38">
        <f t="shared" si="3"/>
        <v>55.00000000000001</v>
      </c>
      <c r="N11" s="42">
        <v>36</v>
      </c>
      <c r="O11" s="43">
        <f>D11*N11</f>
        <v>72</v>
      </c>
      <c r="P11" s="50" t="str">
        <f t="shared" si="2"/>
        <v>VYHOVUJE</v>
      </c>
    </row>
    <row r="12" spans="2:16" ht="41.4">
      <c r="B12" s="65">
        <v>6</v>
      </c>
      <c r="C12" s="26" t="s">
        <v>25</v>
      </c>
      <c r="D12" s="66">
        <v>1</v>
      </c>
      <c r="E12" s="67" t="s">
        <v>17</v>
      </c>
      <c r="F12" s="69" t="s">
        <v>23</v>
      </c>
      <c r="G12" s="99"/>
      <c r="H12" s="99"/>
      <c r="I12" s="96"/>
      <c r="J12" s="19">
        <f t="shared" si="0"/>
        <v>50</v>
      </c>
      <c r="K12" s="19">
        <f t="shared" si="1"/>
        <v>55.00000000000001</v>
      </c>
      <c r="L12" s="68">
        <v>50</v>
      </c>
      <c r="M12" s="38">
        <f t="shared" si="3"/>
        <v>55.00000000000001</v>
      </c>
      <c r="N12" s="42">
        <v>36</v>
      </c>
      <c r="O12" s="43">
        <f aca="true" t="shared" si="4" ref="O12:O75">D12*N12</f>
        <v>36</v>
      </c>
      <c r="P12" s="50" t="str">
        <f t="shared" si="2"/>
        <v>VYHOVUJE</v>
      </c>
    </row>
    <row r="13" spans="2:16" ht="41.4">
      <c r="B13" s="65">
        <v>7</v>
      </c>
      <c r="C13" s="26" t="s">
        <v>26</v>
      </c>
      <c r="D13" s="66">
        <v>2</v>
      </c>
      <c r="E13" s="67" t="s">
        <v>17</v>
      </c>
      <c r="F13" s="69" t="s">
        <v>23</v>
      </c>
      <c r="G13" s="99"/>
      <c r="H13" s="99"/>
      <c r="I13" s="96"/>
      <c r="J13" s="19">
        <f t="shared" si="0"/>
        <v>100</v>
      </c>
      <c r="K13" s="19">
        <f t="shared" si="1"/>
        <v>110.00000000000001</v>
      </c>
      <c r="L13" s="68">
        <v>50</v>
      </c>
      <c r="M13" s="38">
        <f t="shared" si="3"/>
        <v>55.00000000000001</v>
      </c>
      <c r="N13" s="42">
        <v>36</v>
      </c>
      <c r="O13" s="43">
        <f t="shared" si="4"/>
        <v>72</v>
      </c>
      <c r="P13" s="50" t="str">
        <f t="shared" si="2"/>
        <v>VYHOVUJE</v>
      </c>
    </row>
    <row r="14" spans="2:16" ht="41.4">
      <c r="B14" s="65">
        <v>8</v>
      </c>
      <c r="C14" s="26" t="s">
        <v>27</v>
      </c>
      <c r="D14" s="66">
        <v>1</v>
      </c>
      <c r="E14" s="67" t="s">
        <v>17</v>
      </c>
      <c r="F14" s="69" t="s">
        <v>23</v>
      </c>
      <c r="G14" s="99"/>
      <c r="H14" s="99"/>
      <c r="I14" s="96"/>
      <c r="J14" s="19">
        <f t="shared" si="0"/>
        <v>50</v>
      </c>
      <c r="K14" s="19">
        <f t="shared" si="1"/>
        <v>55.00000000000001</v>
      </c>
      <c r="L14" s="68">
        <v>50</v>
      </c>
      <c r="M14" s="38">
        <f t="shared" si="3"/>
        <v>55.00000000000001</v>
      </c>
      <c r="N14" s="42">
        <v>36</v>
      </c>
      <c r="O14" s="43">
        <f t="shared" si="4"/>
        <v>36</v>
      </c>
      <c r="P14" s="50" t="str">
        <f t="shared" si="2"/>
        <v>VYHOVUJE</v>
      </c>
    </row>
    <row r="15" spans="2:16" ht="41.4">
      <c r="B15" s="65">
        <v>9</v>
      </c>
      <c r="C15" s="26" t="s">
        <v>200</v>
      </c>
      <c r="D15" s="66">
        <v>2</v>
      </c>
      <c r="E15" s="67" t="s">
        <v>17</v>
      </c>
      <c r="F15" s="27" t="s">
        <v>28</v>
      </c>
      <c r="G15" s="99"/>
      <c r="H15" s="99"/>
      <c r="I15" s="96"/>
      <c r="J15" s="19">
        <f t="shared" si="0"/>
        <v>70</v>
      </c>
      <c r="K15" s="19">
        <f t="shared" si="1"/>
        <v>77</v>
      </c>
      <c r="L15" s="68">
        <v>35</v>
      </c>
      <c r="M15" s="38">
        <f t="shared" si="3"/>
        <v>38.5</v>
      </c>
      <c r="N15" s="42">
        <v>18.9</v>
      </c>
      <c r="O15" s="43">
        <f t="shared" si="4"/>
        <v>37.8</v>
      </c>
      <c r="P15" s="50" t="str">
        <f t="shared" si="2"/>
        <v>VYHOVUJE</v>
      </c>
    </row>
    <row r="16" spans="2:16" ht="41.4">
      <c r="B16" s="65">
        <v>10</v>
      </c>
      <c r="C16" s="26" t="s">
        <v>201</v>
      </c>
      <c r="D16" s="66">
        <v>2</v>
      </c>
      <c r="E16" s="67" t="s">
        <v>17</v>
      </c>
      <c r="F16" s="27" t="s">
        <v>28</v>
      </c>
      <c r="G16" s="99"/>
      <c r="H16" s="99"/>
      <c r="I16" s="96"/>
      <c r="J16" s="19">
        <f t="shared" si="0"/>
        <v>70</v>
      </c>
      <c r="K16" s="19">
        <f t="shared" si="1"/>
        <v>77</v>
      </c>
      <c r="L16" s="68">
        <v>35</v>
      </c>
      <c r="M16" s="38">
        <f t="shared" si="3"/>
        <v>38.5</v>
      </c>
      <c r="N16" s="42">
        <v>18.9</v>
      </c>
      <c r="O16" s="43">
        <f t="shared" si="4"/>
        <v>37.8</v>
      </c>
      <c r="P16" s="50" t="str">
        <f aca="true" t="shared" si="5" ref="P16:P79">IF(ISNUMBER(N16),IF(N16&gt;M16,"NEVYHOVUJE","VYHOVUJE")," ")</f>
        <v>VYHOVUJE</v>
      </c>
    </row>
    <row r="17" spans="2:16" ht="41.4">
      <c r="B17" s="65">
        <v>11</v>
      </c>
      <c r="C17" s="26" t="s">
        <v>29</v>
      </c>
      <c r="D17" s="66">
        <v>10</v>
      </c>
      <c r="E17" s="67" t="s">
        <v>17</v>
      </c>
      <c r="F17" s="69" t="s">
        <v>30</v>
      </c>
      <c r="G17" s="99"/>
      <c r="H17" s="99"/>
      <c r="I17" s="96"/>
      <c r="J17" s="19">
        <f t="shared" si="0"/>
        <v>530</v>
      </c>
      <c r="K17" s="19">
        <f t="shared" si="1"/>
        <v>583</v>
      </c>
      <c r="L17" s="68">
        <v>53</v>
      </c>
      <c r="M17" s="38">
        <f t="shared" si="3"/>
        <v>58.300000000000004</v>
      </c>
      <c r="N17" s="42">
        <v>41.1</v>
      </c>
      <c r="O17" s="43">
        <f t="shared" si="4"/>
        <v>411</v>
      </c>
      <c r="P17" s="50" t="str">
        <f t="shared" si="5"/>
        <v>VYHOVUJE</v>
      </c>
    </row>
    <row r="18" spans="2:16" ht="41.4">
      <c r="B18" s="65">
        <v>12</v>
      </c>
      <c r="C18" s="26" t="s">
        <v>31</v>
      </c>
      <c r="D18" s="66">
        <v>5</v>
      </c>
      <c r="E18" s="67" t="s">
        <v>17</v>
      </c>
      <c r="F18" s="69" t="s">
        <v>30</v>
      </c>
      <c r="G18" s="99"/>
      <c r="H18" s="99"/>
      <c r="I18" s="96"/>
      <c r="J18" s="19">
        <f t="shared" si="0"/>
        <v>265</v>
      </c>
      <c r="K18" s="19">
        <f t="shared" si="1"/>
        <v>291.5</v>
      </c>
      <c r="L18" s="68">
        <v>53</v>
      </c>
      <c r="M18" s="38">
        <f t="shared" si="3"/>
        <v>58.300000000000004</v>
      </c>
      <c r="N18" s="42">
        <v>41.1</v>
      </c>
      <c r="O18" s="43">
        <f t="shared" si="4"/>
        <v>205.5</v>
      </c>
      <c r="P18" s="50" t="str">
        <f t="shared" si="5"/>
        <v>VYHOVUJE</v>
      </c>
    </row>
    <row r="19" spans="2:16" ht="41.4">
      <c r="B19" s="65">
        <v>13</v>
      </c>
      <c r="C19" s="26" t="s">
        <v>32</v>
      </c>
      <c r="D19" s="66">
        <v>5</v>
      </c>
      <c r="E19" s="67" t="s">
        <v>17</v>
      </c>
      <c r="F19" s="69" t="s">
        <v>30</v>
      </c>
      <c r="G19" s="99"/>
      <c r="H19" s="99"/>
      <c r="I19" s="96"/>
      <c r="J19" s="19">
        <f t="shared" si="0"/>
        <v>265</v>
      </c>
      <c r="K19" s="19">
        <f t="shared" si="1"/>
        <v>291.5</v>
      </c>
      <c r="L19" s="68">
        <v>53</v>
      </c>
      <c r="M19" s="38">
        <f t="shared" si="3"/>
        <v>58.300000000000004</v>
      </c>
      <c r="N19" s="42">
        <v>41.1</v>
      </c>
      <c r="O19" s="43">
        <f t="shared" si="4"/>
        <v>205.5</v>
      </c>
      <c r="P19" s="50" t="str">
        <f t="shared" si="5"/>
        <v>VYHOVUJE</v>
      </c>
    </row>
    <row r="20" spans="2:16" ht="41.4">
      <c r="B20" s="65">
        <v>14</v>
      </c>
      <c r="C20" s="26" t="s">
        <v>33</v>
      </c>
      <c r="D20" s="66">
        <v>5</v>
      </c>
      <c r="E20" s="67" t="s">
        <v>17</v>
      </c>
      <c r="F20" s="69" t="s">
        <v>30</v>
      </c>
      <c r="G20" s="99"/>
      <c r="H20" s="99"/>
      <c r="I20" s="96"/>
      <c r="J20" s="19">
        <f t="shared" si="0"/>
        <v>265</v>
      </c>
      <c r="K20" s="19">
        <f t="shared" si="1"/>
        <v>291.5</v>
      </c>
      <c r="L20" s="68">
        <v>53</v>
      </c>
      <c r="M20" s="38">
        <f t="shared" si="3"/>
        <v>58.300000000000004</v>
      </c>
      <c r="N20" s="42">
        <v>41.1</v>
      </c>
      <c r="O20" s="43">
        <f t="shared" si="4"/>
        <v>205.5</v>
      </c>
      <c r="P20" s="50" t="str">
        <f t="shared" si="5"/>
        <v>VYHOVUJE</v>
      </c>
    </row>
    <row r="21" spans="2:16" ht="41.4">
      <c r="B21" s="65">
        <v>15</v>
      </c>
      <c r="C21" s="26" t="s">
        <v>34</v>
      </c>
      <c r="D21" s="66">
        <v>3</v>
      </c>
      <c r="E21" s="67" t="s">
        <v>17</v>
      </c>
      <c r="F21" s="69" t="s">
        <v>30</v>
      </c>
      <c r="G21" s="99"/>
      <c r="H21" s="99"/>
      <c r="I21" s="96"/>
      <c r="J21" s="19">
        <f t="shared" si="0"/>
        <v>159</v>
      </c>
      <c r="K21" s="19">
        <f t="shared" si="1"/>
        <v>174.9</v>
      </c>
      <c r="L21" s="68">
        <v>53</v>
      </c>
      <c r="M21" s="38">
        <f t="shared" si="3"/>
        <v>58.300000000000004</v>
      </c>
      <c r="N21" s="42">
        <v>41.1</v>
      </c>
      <c r="O21" s="43">
        <f t="shared" si="4"/>
        <v>123.30000000000001</v>
      </c>
      <c r="P21" s="50" t="str">
        <f t="shared" si="5"/>
        <v>VYHOVUJE</v>
      </c>
    </row>
    <row r="22" spans="2:16" ht="27.6">
      <c r="B22" s="65">
        <v>16</v>
      </c>
      <c r="C22" s="26" t="s">
        <v>35</v>
      </c>
      <c r="D22" s="66">
        <v>8</v>
      </c>
      <c r="E22" s="67" t="s">
        <v>17</v>
      </c>
      <c r="F22" s="69" t="s">
        <v>36</v>
      </c>
      <c r="G22" s="99"/>
      <c r="H22" s="99"/>
      <c r="I22" s="96"/>
      <c r="J22" s="19">
        <f t="shared" si="0"/>
        <v>464</v>
      </c>
      <c r="K22" s="19">
        <f t="shared" si="1"/>
        <v>510.40000000000003</v>
      </c>
      <c r="L22" s="68">
        <v>58</v>
      </c>
      <c r="M22" s="38">
        <f t="shared" si="3"/>
        <v>63.800000000000004</v>
      </c>
      <c r="N22" s="42">
        <v>49.8</v>
      </c>
      <c r="O22" s="43">
        <f t="shared" si="4"/>
        <v>398.4</v>
      </c>
      <c r="P22" s="50" t="str">
        <f t="shared" si="5"/>
        <v>VYHOVUJE</v>
      </c>
    </row>
    <row r="23" spans="2:16" ht="27.6">
      <c r="B23" s="65">
        <v>17</v>
      </c>
      <c r="C23" s="26" t="s">
        <v>37</v>
      </c>
      <c r="D23" s="66">
        <v>8</v>
      </c>
      <c r="E23" s="67" t="s">
        <v>17</v>
      </c>
      <c r="F23" s="69" t="s">
        <v>36</v>
      </c>
      <c r="G23" s="99"/>
      <c r="H23" s="99"/>
      <c r="I23" s="96"/>
      <c r="J23" s="19">
        <f t="shared" si="0"/>
        <v>464</v>
      </c>
      <c r="K23" s="19">
        <f t="shared" si="1"/>
        <v>510.40000000000003</v>
      </c>
      <c r="L23" s="68">
        <v>58</v>
      </c>
      <c r="M23" s="38">
        <f t="shared" si="3"/>
        <v>63.800000000000004</v>
      </c>
      <c r="N23" s="42">
        <v>47.3</v>
      </c>
      <c r="O23" s="43">
        <f t="shared" si="4"/>
        <v>378.4</v>
      </c>
      <c r="P23" s="50" t="str">
        <f t="shared" si="5"/>
        <v>VYHOVUJE</v>
      </c>
    </row>
    <row r="24" spans="2:16" ht="27.6">
      <c r="B24" s="65">
        <v>18</v>
      </c>
      <c r="C24" s="26" t="s">
        <v>38</v>
      </c>
      <c r="D24" s="66">
        <v>5</v>
      </c>
      <c r="E24" s="67" t="s">
        <v>17</v>
      </c>
      <c r="F24" s="69" t="s">
        <v>36</v>
      </c>
      <c r="G24" s="99"/>
      <c r="H24" s="99"/>
      <c r="I24" s="96"/>
      <c r="J24" s="19">
        <f t="shared" si="0"/>
        <v>290</v>
      </c>
      <c r="K24" s="19">
        <f t="shared" si="1"/>
        <v>319</v>
      </c>
      <c r="L24" s="68">
        <v>58</v>
      </c>
      <c r="M24" s="38">
        <f t="shared" si="3"/>
        <v>63.800000000000004</v>
      </c>
      <c r="N24" s="42">
        <v>49.8</v>
      </c>
      <c r="O24" s="43">
        <f t="shared" si="4"/>
        <v>249</v>
      </c>
      <c r="P24" s="50" t="str">
        <f t="shared" si="5"/>
        <v>VYHOVUJE</v>
      </c>
    </row>
    <row r="25" spans="2:16" ht="27.6">
      <c r="B25" s="65">
        <v>19</v>
      </c>
      <c r="C25" s="26" t="s">
        <v>39</v>
      </c>
      <c r="D25" s="66">
        <v>5</v>
      </c>
      <c r="E25" s="67" t="s">
        <v>17</v>
      </c>
      <c r="F25" s="69" t="s">
        <v>36</v>
      </c>
      <c r="G25" s="99"/>
      <c r="H25" s="99"/>
      <c r="I25" s="96"/>
      <c r="J25" s="19">
        <f t="shared" si="0"/>
        <v>290</v>
      </c>
      <c r="K25" s="19">
        <f t="shared" si="1"/>
        <v>319</v>
      </c>
      <c r="L25" s="68">
        <v>58</v>
      </c>
      <c r="M25" s="38">
        <f t="shared" si="3"/>
        <v>63.800000000000004</v>
      </c>
      <c r="N25" s="42">
        <v>49.8</v>
      </c>
      <c r="O25" s="43">
        <f t="shared" si="4"/>
        <v>249</v>
      </c>
      <c r="P25" s="50" t="str">
        <f t="shared" si="5"/>
        <v>VYHOVUJE</v>
      </c>
    </row>
    <row r="26" spans="2:16" ht="69">
      <c r="B26" s="65">
        <v>20</v>
      </c>
      <c r="C26" s="26" t="s">
        <v>40</v>
      </c>
      <c r="D26" s="66">
        <v>3</v>
      </c>
      <c r="E26" s="67" t="s">
        <v>17</v>
      </c>
      <c r="F26" s="27" t="s">
        <v>41</v>
      </c>
      <c r="G26" s="99"/>
      <c r="H26" s="99"/>
      <c r="I26" s="96"/>
      <c r="J26" s="19">
        <f t="shared" si="0"/>
        <v>90</v>
      </c>
      <c r="K26" s="19">
        <f t="shared" si="1"/>
        <v>99</v>
      </c>
      <c r="L26" s="68">
        <v>30</v>
      </c>
      <c r="M26" s="38">
        <f t="shared" si="3"/>
        <v>33</v>
      </c>
      <c r="N26" s="42">
        <v>10.7</v>
      </c>
      <c r="O26" s="43">
        <f t="shared" si="4"/>
        <v>32.099999999999994</v>
      </c>
      <c r="P26" s="50" t="str">
        <f t="shared" si="5"/>
        <v>VYHOVUJE</v>
      </c>
    </row>
    <row r="27" spans="2:16" ht="15.6">
      <c r="B27" s="65">
        <v>21</v>
      </c>
      <c r="C27" s="29" t="s">
        <v>42</v>
      </c>
      <c r="D27" s="66">
        <v>5</v>
      </c>
      <c r="E27" s="28" t="s">
        <v>17</v>
      </c>
      <c r="F27" s="27" t="s">
        <v>43</v>
      </c>
      <c r="G27" s="99"/>
      <c r="H27" s="99"/>
      <c r="I27" s="96"/>
      <c r="J27" s="19">
        <f t="shared" si="0"/>
        <v>17.5</v>
      </c>
      <c r="K27" s="19">
        <f t="shared" si="1"/>
        <v>19.250000000000004</v>
      </c>
      <c r="L27" s="70">
        <v>3.5</v>
      </c>
      <c r="M27" s="38">
        <f t="shared" si="3"/>
        <v>3.8500000000000005</v>
      </c>
      <c r="N27" s="42">
        <v>1.7</v>
      </c>
      <c r="O27" s="43">
        <f t="shared" si="4"/>
        <v>8.5</v>
      </c>
      <c r="P27" s="50" t="str">
        <f t="shared" si="5"/>
        <v>VYHOVUJE</v>
      </c>
    </row>
    <row r="28" spans="2:16" ht="15.6">
      <c r="B28" s="65">
        <v>22</v>
      </c>
      <c r="C28" s="29" t="s">
        <v>44</v>
      </c>
      <c r="D28" s="66">
        <v>5</v>
      </c>
      <c r="E28" s="28" t="s">
        <v>17</v>
      </c>
      <c r="F28" s="27" t="s">
        <v>43</v>
      </c>
      <c r="G28" s="99"/>
      <c r="H28" s="99"/>
      <c r="I28" s="96"/>
      <c r="J28" s="19">
        <f t="shared" si="0"/>
        <v>17.5</v>
      </c>
      <c r="K28" s="19">
        <f t="shared" si="1"/>
        <v>19.250000000000004</v>
      </c>
      <c r="L28" s="70">
        <v>3.5</v>
      </c>
      <c r="M28" s="38">
        <f t="shared" si="3"/>
        <v>3.8500000000000005</v>
      </c>
      <c r="N28" s="42">
        <v>1.7</v>
      </c>
      <c r="O28" s="43">
        <f t="shared" si="4"/>
        <v>8.5</v>
      </c>
      <c r="P28" s="50" t="str">
        <f t="shared" si="5"/>
        <v>VYHOVUJE</v>
      </c>
    </row>
    <row r="29" spans="2:16" ht="15.6">
      <c r="B29" s="65">
        <v>23</v>
      </c>
      <c r="C29" s="29" t="s">
        <v>45</v>
      </c>
      <c r="D29" s="66">
        <v>5</v>
      </c>
      <c r="E29" s="28" t="s">
        <v>17</v>
      </c>
      <c r="F29" s="27" t="s">
        <v>43</v>
      </c>
      <c r="G29" s="99"/>
      <c r="H29" s="99"/>
      <c r="I29" s="96"/>
      <c r="J29" s="19">
        <f t="shared" si="0"/>
        <v>17.5</v>
      </c>
      <c r="K29" s="19">
        <f t="shared" si="1"/>
        <v>19.250000000000004</v>
      </c>
      <c r="L29" s="70">
        <v>3.5</v>
      </c>
      <c r="M29" s="38">
        <f t="shared" si="3"/>
        <v>3.8500000000000005</v>
      </c>
      <c r="N29" s="42">
        <v>1.7</v>
      </c>
      <c r="O29" s="43">
        <f t="shared" si="4"/>
        <v>8.5</v>
      </c>
      <c r="P29" s="50" t="str">
        <f t="shared" si="5"/>
        <v>VYHOVUJE</v>
      </c>
    </row>
    <row r="30" spans="2:16" ht="15.6">
      <c r="B30" s="65">
        <v>24</v>
      </c>
      <c r="C30" s="29" t="s">
        <v>46</v>
      </c>
      <c r="D30" s="66">
        <v>5</v>
      </c>
      <c r="E30" s="28" t="s">
        <v>17</v>
      </c>
      <c r="F30" s="27" t="s">
        <v>43</v>
      </c>
      <c r="G30" s="99"/>
      <c r="H30" s="99"/>
      <c r="I30" s="96"/>
      <c r="J30" s="19">
        <f t="shared" si="0"/>
        <v>17.5</v>
      </c>
      <c r="K30" s="19">
        <f t="shared" si="1"/>
        <v>19.250000000000004</v>
      </c>
      <c r="L30" s="70">
        <v>3.5</v>
      </c>
      <c r="M30" s="38">
        <f t="shared" si="3"/>
        <v>3.8500000000000005</v>
      </c>
      <c r="N30" s="42">
        <v>1.7</v>
      </c>
      <c r="O30" s="43">
        <f t="shared" si="4"/>
        <v>8.5</v>
      </c>
      <c r="P30" s="50" t="str">
        <f t="shared" si="5"/>
        <v>VYHOVUJE</v>
      </c>
    </row>
    <row r="31" spans="2:16" ht="15.6">
      <c r="B31" s="65">
        <v>25</v>
      </c>
      <c r="C31" s="29" t="s">
        <v>47</v>
      </c>
      <c r="D31" s="66">
        <v>5</v>
      </c>
      <c r="E31" s="28" t="s">
        <v>17</v>
      </c>
      <c r="F31" s="27" t="s">
        <v>43</v>
      </c>
      <c r="G31" s="99"/>
      <c r="H31" s="99"/>
      <c r="I31" s="96"/>
      <c r="J31" s="19">
        <f t="shared" si="0"/>
        <v>17.5</v>
      </c>
      <c r="K31" s="19">
        <f t="shared" si="1"/>
        <v>19.250000000000004</v>
      </c>
      <c r="L31" s="70">
        <v>3.5</v>
      </c>
      <c r="M31" s="38">
        <f t="shared" si="3"/>
        <v>3.8500000000000005</v>
      </c>
      <c r="N31" s="42">
        <v>1.7</v>
      </c>
      <c r="O31" s="43">
        <f t="shared" si="4"/>
        <v>8.5</v>
      </c>
      <c r="P31" s="50" t="str">
        <f t="shared" si="5"/>
        <v>VYHOVUJE</v>
      </c>
    </row>
    <row r="32" spans="2:16" ht="15.6">
      <c r="B32" s="65">
        <v>26</v>
      </c>
      <c r="C32" s="29" t="s">
        <v>48</v>
      </c>
      <c r="D32" s="66">
        <v>5</v>
      </c>
      <c r="E32" s="28" t="s">
        <v>17</v>
      </c>
      <c r="F32" s="27" t="s">
        <v>43</v>
      </c>
      <c r="G32" s="99"/>
      <c r="H32" s="99"/>
      <c r="I32" s="96"/>
      <c r="J32" s="19">
        <f t="shared" si="0"/>
        <v>17.5</v>
      </c>
      <c r="K32" s="19">
        <f t="shared" si="1"/>
        <v>19.250000000000004</v>
      </c>
      <c r="L32" s="70">
        <v>3.5</v>
      </c>
      <c r="M32" s="38">
        <f t="shared" si="3"/>
        <v>3.8500000000000005</v>
      </c>
      <c r="N32" s="42">
        <v>1.7</v>
      </c>
      <c r="O32" s="43">
        <f t="shared" si="4"/>
        <v>8.5</v>
      </c>
      <c r="P32" s="50" t="str">
        <f t="shared" si="5"/>
        <v>VYHOVUJE</v>
      </c>
    </row>
    <row r="33" spans="2:16" ht="27.6">
      <c r="B33" s="65">
        <v>27</v>
      </c>
      <c r="C33" s="26" t="s">
        <v>49</v>
      </c>
      <c r="D33" s="66">
        <v>10</v>
      </c>
      <c r="E33" s="67" t="s">
        <v>17</v>
      </c>
      <c r="F33" s="27" t="s">
        <v>50</v>
      </c>
      <c r="G33" s="99"/>
      <c r="H33" s="99"/>
      <c r="I33" s="96"/>
      <c r="J33" s="19">
        <f t="shared" si="0"/>
        <v>60</v>
      </c>
      <c r="K33" s="19">
        <f t="shared" si="1"/>
        <v>66</v>
      </c>
      <c r="L33" s="70">
        <v>6</v>
      </c>
      <c r="M33" s="38">
        <f t="shared" si="3"/>
        <v>6.6000000000000005</v>
      </c>
      <c r="N33" s="42">
        <v>4</v>
      </c>
      <c r="O33" s="43">
        <f t="shared" si="4"/>
        <v>40</v>
      </c>
      <c r="P33" s="50" t="str">
        <f t="shared" si="5"/>
        <v>VYHOVUJE</v>
      </c>
    </row>
    <row r="34" spans="2:16" ht="27.6">
      <c r="B34" s="65">
        <v>28</v>
      </c>
      <c r="C34" s="26" t="s">
        <v>51</v>
      </c>
      <c r="D34" s="66">
        <v>10</v>
      </c>
      <c r="E34" s="67" t="s">
        <v>17</v>
      </c>
      <c r="F34" s="27" t="s">
        <v>50</v>
      </c>
      <c r="G34" s="99"/>
      <c r="H34" s="99"/>
      <c r="I34" s="96"/>
      <c r="J34" s="19">
        <f t="shared" si="0"/>
        <v>60</v>
      </c>
      <c r="K34" s="19">
        <f t="shared" si="1"/>
        <v>66</v>
      </c>
      <c r="L34" s="70">
        <v>6</v>
      </c>
      <c r="M34" s="38">
        <f t="shared" si="3"/>
        <v>6.6000000000000005</v>
      </c>
      <c r="N34" s="42">
        <v>4</v>
      </c>
      <c r="O34" s="43">
        <f t="shared" si="4"/>
        <v>40</v>
      </c>
      <c r="P34" s="50" t="str">
        <f t="shared" si="5"/>
        <v>VYHOVUJE</v>
      </c>
    </row>
    <row r="35" spans="2:16" ht="27.6">
      <c r="B35" s="65">
        <v>29</v>
      </c>
      <c r="C35" s="26" t="s">
        <v>52</v>
      </c>
      <c r="D35" s="66">
        <v>10</v>
      </c>
      <c r="E35" s="67" t="s">
        <v>17</v>
      </c>
      <c r="F35" s="27" t="s">
        <v>50</v>
      </c>
      <c r="G35" s="99"/>
      <c r="H35" s="99"/>
      <c r="I35" s="96"/>
      <c r="J35" s="19">
        <f t="shared" si="0"/>
        <v>60</v>
      </c>
      <c r="K35" s="19">
        <f t="shared" si="1"/>
        <v>66</v>
      </c>
      <c r="L35" s="70">
        <v>6</v>
      </c>
      <c r="M35" s="38">
        <f t="shared" si="3"/>
        <v>6.6000000000000005</v>
      </c>
      <c r="N35" s="42">
        <v>4</v>
      </c>
      <c r="O35" s="43">
        <f t="shared" si="4"/>
        <v>40</v>
      </c>
      <c r="P35" s="50" t="str">
        <f t="shared" si="5"/>
        <v>VYHOVUJE</v>
      </c>
    </row>
    <row r="36" spans="2:16" ht="27.6">
      <c r="B36" s="65">
        <v>30</v>
      </c>
      <c r="C36" s="26" t="s">
        <v>53</v>
      </c>
      <c r="D36" s="66">
        <v>10</v>
      </c>
      <c r="E36" s="67" t="s">
        <v>17</v>
      </c>
      <c r="F36" s="27" t="s">
        <v>50</v>
      </c>
      <c r="G36" s="99"/>
      <c r="H36" s="99"/>
      <c r="I36" s="96"/>
      <c r="J36" s="19">
        <f t="shared" si="0"/>
        <v>60</v>
      </c>
      <c r="K36" s="19">
        <f t="shared" si="1"/>
        <v>66</v>
      </c>
      <c r="L36" s="70">
        <v>6</v>
      </c>
      <c r="M36" s="38">
        <f t="shared" si="3"/>
        <v>6.6000000000000005</v>
      </c>
      <c r="N36" s="42">
        <v>4</v>
      </c>
      <c r="O36" s="43">
        <f t="shared" si="4"/>
        <v>40</v>
      </c>
      <c r="P36" s="50" t="str">
        <f t="shared" si="5"/>
        <v>VYHOVUJE</v>
      </c>
    </row>
    <row r="37" spans="2:16" ht="27.6">
      <c r="B37" s="65">
        <v>31</v>
      </c>
      <c r="C37" s="26" t="s">
        <v>54</v>
      </c>
      <c r="D37" s="66">
        <v>10</v>
      </c>
      <c r="E37" s="67" t="s">
        <v>17</v>
      </c>
      <c r="F37" s="27" t="s">
        <v>55</v>
      </c>
      <c r="G37" s="99"/>
      <c r="H37" s="99"/>
      <c r="I37" s="96"/>
      <c r="J37" s="19">
        <f t="shared" si="0"/>
        <v>15</v>
      </c>
      <c r="K37" s="19">
        <f t="shared" si="1"/>
        <v>16.5</v>
      </c>
      <c r="L37" s="70">
        <v>1.5</v>
      </c>
      <c r="M37" s="38">
        <f t="shared" si="3"/>
        <v>1.6500000000000001</v>
      </c>
      <c r="N37" s="42">
        <v>1</v>
      </c>
      <c r="O37" s="43">
        <f t="shared" si="4"/>
        <v>10</v>
      </c>
      <c r="P37" s="50" t="str">
        <f t="shared" si="5"/>
        <v>VYHOVUJE</v>
      </c>
    </row>
    <row r="38" spans="2:16" ht="27.6">
      <c r="B38" s="65">
        <v>32</v>
      </c>
      <c r="C38" s="29" t="s">
        <v>56</v>
      </c>
      <c r="D38" s="66">
        <v>10</v>
      </c>
      <c r="E38" s="67" t="s">
        <v>17</v>
      </c>
      <c r="F38" s="27" t="s">
        <v>55</v>
      </c>
      <c r="G38" s="99"/>
      <c r="H38" s="99"/>
      <c r="I38" s="96"/>
      <c r="J38" s="19">
        <f t="shared" si="0"/>
        <v>15</v>
      </c>
      <c r="K38" s="19">
        <f t="shared" si="1"/>
        <v>16.5</v>
      </c>
      <c r="L38" s="70">
        <v>1.5</v>
      </c>
      <c r="M38" s="38">
        <f t="shared" si="3"/>
        <v>1.6500000000000001</v>
      </c>
      <c r="N38" s="42">
        <v>1</v>
      </c>
      <c r="O38" s="43">
        <f t="shared" si="4"/>
        <v>10</v>
      </c>
      <c r="P38" s="50" t="str">
        <f t="shared" si="5"/>
        <v>VYHOVUJE</v>
      </c>
    </row>
    <row r="39" spans="2:16" ht="15.6">
      <c r="B39" s="65">
        <v>33</v>
      </c>
      <c r="C39" s="26" t="s">
        <v>57</v>
      </c>
      <c r="D39" s="66">
        <v>10</v>
      </c>
      <c r="E39" s="67" t="s">
        <v>17</v>
      </c>
      <c r="F39" s="27" t="s">
        <v>58</v>
      </c>
      <c r="G39" s="99"/>
      <c r="H39" s="99"/>
      <c r="I39" s="96"/>
      <c r="J39" s="19">
        <f aca="true" t="shared" si="6" ref="J39:J70">D39*L39</f>
        <v>120</v>
      </c>
      <c r="K39" s="19">
        <f aca="true" t="shared" si="7" ref="K39:K70">D39*M39</f>
        <v>132</v>
      </c>
      <c r="L39" s="70">
        <v>12</v>
      </c>
      <c r="M39" s="38">
        <f t="shared" si="3"/>
        <v>13.200000000000001</v>
      </c>
      <c r="N39" s="42">
        <v>7.9</v>
      </c>
      <c r="O39" s="43">
        <f t="shared" si="4"/>
        <v>79</v>
      </c>
      <c r="P39" s="50" t="str">
        <f t="shared" si="5"/>
        <v>VYHOVUJE</v>
      </c>
    </row>
    <row r="40" spans="2:16" ht="15.6">
      <c r="B40" s="65">
        <v>34</v>
      </c>
      <c r="C40" s="29" t="s">
        <v>59</v>
      </c>
      <c r="D40" s="66">
        <v>10</v>
      </c>
      <c r="E40" s="67" t="s">
        <v>17</v>
      </c>
      <c r="F40" s="27" t="s">
        <v>58</v>
      </c>
      <c r="G40" s="99"/>
      <c r="H40" s="99"/>
      <c r="I40" s="96"/>
      <c r="J40" s="19">
        <f t="shared" si="6"/>
        <v>120</v>
      </c>
      <c r="K40" s="19">
        <f t="shared" si="7"/>
        <v>132</v>
      </c>
      <c r="L40" s="70">
        <v>12</v>
      </c>
      <c r="M40" s="38">
        <f t="shared" si="3"/>
        <v>13.200000000000001</v>
      </c>
      <c r="N40" s="42">
        <v>7.9</v>
      </c>
      <c r="O40" s="43">
        <f t="shared" si="4"/>
        <v>79</v>
      </c>
      <c r="P40" s="50" t="str">
        <f t="shared" si="5"/>
        <v>VYHOVUJE</v>
      </c>
    </row>
    <row r="41" spans="2:16" ht="15.6">
      <c r="B41" s="65">
        <v>35</v>
      </c>
      <c r="C41" s="29" t="s">
        <v>60</v>
      </c>
      <c r="D41" s="66">
        <v>10</v>
      </c>
      <c r="E41" s="67" t="s">
        <v>17</v>
      </c>
      <c r="F41" s="27" t="s">
        <v>58</v>
      </c>
      <c r="G41" s="99"/>
      <c r="H41" s="99"/>
      <c r="I41" s="96"/>
      <c r="J41" s="19">
        <f t="shared" si="6"/>
        <v>120</v>
      </c>
      <c r="K41" s="19">
        <f t="shared" si="7"/>
        <v>132</v>
      </c>
      <c r="L41" s="70">
        <v>12</v>
      </c>
      <c r="M41" s="38">
        <f t="shared" si="3"/>
        <v>13.200000000000001</v>
      </c>
      <c r="N41" s="42">
        <v>7.9</v>
      </c>
      <c r="O41" s="43">
        <f t="shared" si="4"/>
        <v>79</v>
      </c>
      <c r="P41" s="50" t="str">
        <f t="shared" si="5"/>
        <v>VYHOVUJE</v>
      </c>
    </row>
    <row r="42" spans="2:16" ht="15.6">
      <c r="B42" s="65">
        <v>36</v>
      </c>
      <c r="C42" s="26" t="s">
        <v>61</v>
      </c>
      <c r="D42" s="66">
        <v>25</v>
      </c>
      <c r="E42" s="67" t="s">
        <v>62</v>
      </c>
      <c r="F42" s="27" t="s">
        <v>63</v>
      </c>
      <c r="G42" s="99"/>
      <c r="H42" s="99"/>
      <c r="I42" s="96"/>
      <c r="J42" s="19">
        <f t="shared" si="6"/>
        <v>1500</v>
      </c>
      <c r="K42" s="19">
        <f t="shared" si="7"/>
        <v>1650</v>
      </c>
      <c r="L42" s="70">
        <v>60</v>
      </c>
      <c r="M42" s="38">
        <f t="shared" si="3"/>
        <v>66</v>
      </c>
      <c r="N42" s="42">
        <v>34.7</v>
      </c>
      <c r="O42" s="43">
        <f t="shared" si="4"/>
        <v>867.5000000000001</v>
      </c>
      <c r="P42" s="50" t="str">
        <f t="shared" si="5"/>
        <v>VYHOVUJE</v>
      </c>
    </row>
    <row r="43" spans="2:16" ht="27.6">
      <c r="B43" s="65">
        <v>37</v>
      </c>
      <c r="C43" s="26" t="s">
        <v>64</v>
      </c>
      <c r="D43" s="66">
        <v>1</v>
      </c>
      <c r="E43" s="67" t="s">
        <v>62</v>
      </c>
      <c r="F43" s="30" t="s">
        <v>65</v>
      </c>
      <c r="G43" s="99"/>
      <c r="H43" s="99"/>
      <c r="I43" s="96"/>
      <c r="J43" s="19">
        <f t="shared" si="6"/>
        <v>37</v>
      </c>
      <c r="K43" s="19">
        <f t="shared" si="7"/>
        <v>40.7</v>
      </c>
      <c r="L43" s="70">
        <v>37</v>
      </c>
      <c r="M43" s="38">
        <f t="shared" si="3"/>
        <v>40.7</v>
      </c>
      <c r="N43" s="42">
        <v>13.5</v>
      </c>
      <c r="O43" s="43">
        <f t="shared" si="4"/>
        <v>13.5</v>
      </c>
      <c r="P43" s="50" t="str">
        <f t="shared" si="5"/>
        <v>VYHOVUJE</v>
      </c>
    </row>
    <row r="44" spans="2:16" ht="27.6">
      <c r="B44" s="65">
        <v>38</v>
      </c>
      <c r="C44" s="26" t="s">
        <v>66</v>
      </c>
      <c r="D44" s="66">
        <v>1</v>
      </c>
      <c r="E44" s="67" t="s">
        <v>62</v>
      </c>
      <c r="F44" s="30" t="s">
        <v>65</v>
      </c>
      <c r="G44" s="99"/>
      <c r="H44" s="99"/>
      <c r="I44" s="96"/>
      <c r="J44" s="19">
        <f t="shared" si="6"/>
        <v>37</v>
      </c>
      <c r="K44" s="19">
        <f t="shared" si="7"/>
        <v>40.7</v>
      </c>
      <c r="L44" s="70">
        <v>37</v>
      </c>
      <c r="M44" s="38">
        <f t="shared" si="3"/>
        <v>40.7</v>
      </c>
      <c r="N44" s="42">
        <v>15.3</v>
      </c>
      <c r="O44" s="43">
        <f t="shared" si="4"/>
        <v>15.3</v>
      </c>
      <c r="P44" s="50" t="str">
        <f t="shared" si="5"/>
        <v>VYHOVUJE</v>
      </c>
    </row>
    <row r="45" spans="2:16" ht="27.6">
      <c r="B45" s="65">
        <v>39</v>
      </c>
      <c r="C45" s="26" t="s">
        <v>67</v>
      </c>
      <c r="D45" s="66">
        <v>1</v>
      </c>
      <c r="E45" s="67" t="s">
        <v>62</v>
      </c>
      <c r="F45" s="30" t="s">
        <v>65</v>
      </c>
      <c r="G45" s="99"/>
      <c r="H45" s="99"/>
      <c r="I45" s="96"/>
      <c r="J45" s="19">
        <f t="shared" si="6"/>
        <v>37</v>
      </c>
      <c r="K45" s="19">
        <f t="shared" si="7"/>
        <v>40.7</v>
      </c>
      <c r="L45" s="70">
        <v>37</v>
      </c>
      <c r="M45" s="38">
        <f t="shared" si="3"/>
        <v>40.7</v>
      </c>
      <c r="N45" s="42">
        <v>15.3</v>
      </c>
      <c r="O45" s="43">
        <f t="shared" si="4"/>
        <v>15.3</v>
      </c>
      <c r="P45" s="50" t="str">
        <f t="shared" si="5"/>
        <v>VYHOVUJE</v>
      </c>
    </row>
    <row r="46" spans="2:16" ht="27.6">
      <c r="B46" s="65">
        <v>40</v>
      </c>
      <c r="C46" s="26" t="s">
        <v>68</v>
      </c>
      <c r="D46" s="66">
        <v>1</v>
      </c>
      <c r="E46" s="67" t="s">
        <v>62</v>
      </c>
      <c r="F46" s="30" t="s">
        <v>65</v>
      </c>
      <c r="G46" s="99"/>
      <c r="H46" s="99"/>
      <c r="I46" s="96"/>
      <c r="J46" s="19">
        <f t="shared" si="6"/>
        <v>37</v>
      </c>
      <c r="K46" s="19">
        <f t="shared" si="7"/>
        <v>40.7</v>
      </c>
      <c r="L46" s="70">
        <v>37</v>
      </c>
      <c r="M46" s="38">
        <f t="shared" si="3"/>
        <v>40.7</v>
      </c>
      <c r="N46" s="42">
        <v>15.3</v>
      </c>
      <c r="O46" s="43">
        <f t="shared" si="4"/>
        <v>15.3</v>
      </c>
      <c r="P46" s="50" t="str">
        <f t="shared" si="5"/>
        <v>VYHOVUJE</v>
      </c>
    </row>
    <row r="47" spans="2:16" ht="27.6">
      <c r="B47" s="65">
        <v>41</v>
      </c>
      <c r="C47" s="26" t="s">
        <v>69</v>
      </c>
      <c r="D47" s="66">
        <v>1</v>
      </c>
      <c r="E47" s="67" t="s">
        <v>62</v>
      </c>
      <c r="F47" s="30" t="s">
        <v>65</v>
      </c>
      <c r="G47" s="99"/>
      <c r="H47" s="99"/>
      <c r="I47" s="96"/>
      <c r="J47" s="19">
        <f t="shared" si="6"/>
        <v>37</v>
      </c>
      <c r="K47" s="19">
        <f t="shared" si="7"/>
        <v>40.7</v>
      </c>
      <c r="L47" s="70">
        <v>37</v>
      </c>
      <c r="M47" s="38">
        <f t="shared" si="3"/>
        <v>40.7</v>
      </c>
      <c r="N47" s="42">
        <v>15.3</v>
      </c>
      <c r="O47" s="43">
        <f t="shared" si="4"/>
        <v>15.3</v>
      </c>
      <c r="P47" s="50" t="str">
        <f t="shared" si="5"/>
        <v>VYHOVUJE</v>
      </c>
    </row>
    <row r="48" spans="2:16" ht="41.4">
      <c r="B48" s="65">
        <v>42</v>
      </c>
      <c r="C48" s="26" t="s">
        <v>70</v>
      </c>
      <c r="D48" s="66">
        <v>1</v>
      </c>
      <c r="E48" s="67" t="s">
        <v>62</v>
      </c>
      <c r="F48" s="27" t="s">
        <v>71</v>
      </c>
      <c r="G48" s="99"/>
      <c r="H48" s="99"/>
      <c r="I48" s="96"/>
      <c r="J48" s="19">
        <f t="shared" si="6"/>
        <v>300</v>
      </c>
      <c r="K48" s="19">
        <f t="shared" si="7"/>
        <v>330</v>
      </c>
      <c r="L48" s="70">
        <v>300</v>
      </c>
      <c r="M48" s="38">
        <f t="shared" si="3"/>
        <v>330</v>
      </c>
      <c r="N48" s="42">
        <v>79.9</v>
      </c>
      <c r="O48" s="43">
        <f t="shared" si="4"/>
        <v>79.9</v>
      </c>
      <c r="P48" s="50" t="str">
        <f t="shared" si="5"/>
        <v>VYHOVUJE</v>
      </c>
    </row>
    <row r="49" spans="2:16" ht="27.6">
      <c r="B49" s="65">
        <v>43</v>
      </c>
      <c r="C49" s="26" t="s">
        <v>72</v>
      </c>
      <c r="D49" s="66">
        <v>1</v>
      </c>
      <c r="E49" s="67" t="s">
        <v>62</v>
      </c>
      <c r="F49" s="27" t="s">
        <v>73</v>
      </c>
      <c r="G49" s="99"/>
      <c r="H49" s="99"/>
      <c r="I49" s="96"/>
      <c r="J49" s="19">
        <f t="shared" si="6"/>
        <v>270</v>
      </c>
      <c r="K49" s="19">
        <f t="shared" si="7"/>
        <v>297</v>
      </c>
      <c r="L49" s="71">
        <v>270</v>
      </c>
      <c r="M49" s="38">
        <f t="shared" si="3"/>
        <v>297</v>
      </c>
      <c r="N49" s="42">
        <v>141.8</v>
      </c>
      <c r="O49" s="43">
        <f t="shared" si="4"/>
        <v>141.8</v>
      </c>
      <c r="P49" s="50" t="str">
        <f t="shared" si="5"/>
        <v>VYHOVUJE</v>
      </c>
    </row>
    <row r="50" spans="2:16" ht="27.6">
      <c r="B50" s="65">
        <v>44</v>
      </c>
      <c r="C50" s="26" t="s">
        <v>74</v>
      </c>
      <c r="D50" s="66">
        <v>1</v>
      </c>
      <c r="E50" s="67" t="s">
        <v>62</v>
      </c>
      <c r="F50" s="27" t="s">
        <v>75</v>
      </c>
      <c r="G50" s="99"/>
      <c r="H50" s="99"/>
      <c r="I50" s="96"/>
      <c r="J50" s="19">
        <f t="shared" si="6"/>
        <v>105</v>
      </c>
      <c r="K50" s="19">
        <f t="shared" si="7"/>
        <v>115.50000000000001</v>
      </c>
      <c r="L50" s="70">
        <v>105</v>
      </c>
      <c r="M50" s="38">
        <f t="shared" si="3"/>
        <v>115.50000000000001</v>
      </c>
      <c r="N50" s="42">
        <v>44.2</v>
      </c>
      <c r="O50" s="43">
        <f t="shared" si="4"/>
        <v>44.2</v>
      </c>
      <c r="P50" s="50" t="str">
        <f t="shared" si="5"/>
        <v>VYHOVUJE</v>
      </c>
    </row>
    <row r="51" spans="2:16" ht="27.6">
      <c r="B51" s="65">
        <v>45</v>
      </c>
      <c r="C51" s="26" t="s">
        <v>76</v>
      </c>
      <c r="D51" s="66">
        <v>1</v>
      </c>
      <c r="E51" s="67" t="s">
        <v>62</v>
      </c>
      <c r="F51" s="27" t="s">
        <v>75</v>
      </c>
      <c r="G51" s="99"/>
      <c r="H51" s="99"/>
      <c r="I51" s="96"/>
      <c r="J51" s="19">
        <f t="shared" si="6"/>
        <v>150</v>
      </c>
      <c r="K51" s="19">
        <f t="shared" si="7"/>
        <v>165</v>
      </c>
      <c r="L51" s="70">
        <v>150</v>
      </c>
      <c r="M51" s="38">
        <f t="shared" si="3"/>
        <v>165</v>
      </c>
      <c r="N51" s="42">
        <v>57.3</v>
      </c>
      <c r="O51" s="43">
        <f t="shared" si="4"/>
        <v>57.3</v>
      </c>
      <c r="P51" s="50" t="str">
        <f t="shared" si="5"/>
        <v>VYHOVUJE</v>
      </c>
    </row>
    <row r="52" spans="2:16" ht="27.6">
      <c r="B52" s="65">
        <v>46</v>
      </c>
      <c r="C52" s="26" t="s">
        <v>77</v>
      </c>
      <c r="D52" s="66">
        <v>1</v>
      </c>
      <c r="E52" s="67" t="s">
        <v>62</v>
      </c>
      <c r="F52" s="27" t="s">
        <v>75</v>
      </c>
      <c r="G52" s="99"/>
      <c r="H52" s="99"/>
      <c r="I52" s="96"/>
      <c r="J52" s="19">
        <f t="shared" si="6"/>
        <v>200</v>
      </c>
      <c r="K52" s="19">
        <f t="shared" si="7"/>
        <v>220.00000000000003</v>
      </c>
      <c r="L52" s="70">
        <v>200</v>
      </c>
      <c r="M52" s="38">
        <f t="shared" si="3"/>
        <v>220.00000000000003</v>
      </c>
      <c r="N52" s="42">
        <v>66.5</v>
      </c>
      <c r="O52" s="43">
        <f t="shared" si="4"/>
        <v>66.5</v>
      </c>
      <c r="P52" s="50" t="str">
        <f t="shared" si="5"/>
        <v>VYHOVUJE</v>
      </c>
    </row>
    <row r="53" spans="2:16" ht="27.6">
      <c r="B53" s="65">
        <v>47</v>
      </c>
      <c r="C53" s="26" t="s">
        <v>78</v>
      </c>
      <c r="D53" s="66">
        <v>1</v>
      </c>
      <c r="E53" s="67" t="s">
        <v>62</v>
      </c>
      <c r="F53" s="27" t="s">
        <v>79</v>
      </c>
      <c r="G53" s="99"/>
      <c r="H53" s="99"/>
      <c r="I53" s="96"/>
      <c r="J53" s="19">
        <f t="shared" si="6"/>
        <v>290</v>
      </c>
      <c r="K53" s="19">
        <f t="shared" si="7"/>
        <v>319</v>
      </c>
      <c r="L53" s="70">
        <v>290</v>
      </c>
      <c r="M53" s="38">
        <f t="shared" si="3"/>
        <v>319</v>
      </c>
      <c r="N53" s="42">
        <v>86.8</v>
      </c>
      <c r="O53" s="43">
        <f t="shared" si="4"/>
        <v>86.8</v>
      </c>
      <c r="P53" s="50" t="str">
        <f t="shared" si="5"/>
        <v>VYHOVUJE</v>
      </c>
    </row>
    <row r="54" spans="2:16" ht="27.6">
      <c r="B54" s="65">
        <v>48</v>
      </c>
      <c r="C54" s="26" t="s">
        <v>80</v>
      </c>
      <c r="D54" s="66">
        <v>10</v>
      </c>
      <c r="E54" s="67" t="s">
        <v>62</v>
      </c>
      <c r="F54" s="27" t="s">
        <v>81</v>
      </c>
      <c r="G54" s="99"/>
      <c r="H54" s="99"/>
      <c r="I54" s="96"/>
      <c r="J54" s="19">
        <f t="shared" si="6"/>
        <v>300</v>
      </c>
      <c r="K54" s="19">
        <f t="shared" si="7"/>
        <v>330</v>
      </c>
      <c r="L54" s="70">
        <v>30</v>
      </c>
      <c r="M54" s="38">
        <f t="shared" si="3"/>
        <v>33</v>
      </c>
      <c r="N54" s="42">
        <v>7.5</v>
      </c>
      <c r="O54" s="43">
        <f t="shared" si="4"/>
        <v>75</v>
      </c>
      <c r="P54" s="50" t="str">
        <f t="shared" si="5"/>
        <v>VYHOVUJE</v>
      </c>
    </row>
    <row r="55" spans="2:16" ht="15.6">
      <c r="B55" s="65">
        <v>49</v>
      </c>
      <c r="C55" s="26" t="s">
        <v>82</v>
      </c>
      <c r="D55" s="66">
        <v>3</v>
      </c>
      <c r="E55" s="67" t="s">
        <v>17</v>
      </c>
      <c r="F55" s="27" t="s">
        <v>83</v>
      </c>
      <c r="G55" s="99"/>
      <c r="H55" s="99"/>
      <c r="I55" s="96"/>
      <c r="J55" s="19">
        <f t="shared" si="6"/>
        <v>21</v>
      </c>
      <c r="K55" s="19">
        <f t="shared" si="7"/>
        <v>23.1</v>
      </c>
      <c r="L55" s="70">
        <v>7</v>
      </c>
      <c r="M55" s="38">
        <f t="shared" si="3"/>
        <v>7.700000000000001</v>
      </c>
      <c r="N55" s="42">
        <v>6.9</v>
      </c>
      <c r="O55" s="43">
        <f t="shared" si="4"/>
        <v>20.700000000000003</v>
      </c>
      <c r="P55" s="50" t="str">
        <f t="shared" si="5"/>
        <v>VYHOVUJE</v>
      </c>
    </row>
    <row r="56" spans="2:16" ht="15.6">
      <c r="B56" s="65">
        <v>50</v>
      </c>
      <c r="C56" s="26" t="s">
        <v>84</v>
      </c>
      <c r="D56" s="66">
        <v>3</v>
      </c>
      <c r="E56" s="67" t="s">
        <v>17</v>
      </c>
      <c r="F56" s="27" t="s">
        <v>83</v>
      </c>
      <c r="G56" s="99"/>
      <c r="H56" s="99"/>
      <c r="I56" s="96"/>
      <c r="J56" s="19">
        <f t="shared" si="6"/>
        <v>21</v>
      </c>
      <c r="K56" s="19">
        <f t="shared" si="7"/>
        <v>23.1</v>
      </c>
      <c r="L56" s="70">
        <v>7</v>
      </c>
      <c r="M56" s="38">
        <f t="shared" si="3"/>
        <v>7.700000000000001</v>
      </c>
      <c r="N56" s="42">
        <v>3.9</v>
      </c>
      <c r="O56" s="43">
        <f t="shared" si="4"/>
        <v>11.7</v>
      </c>
      <c r="P56" s="50" t="str">
        <f t="shared" si="5"/>
        <v>VYHOVUJE</v>
      </c>
    </row>
    <row r="57" spans="2:16" ht="15.6">
      <c r="B57" s="65">
        <v>51</v>
      </c>
      <c r="C57" s="26" t="s">
        <v>85</v>
      </c>
      <c r="D57" s="66">
        <v>5</v>
      </c>
      <c r="E57" s="67" t="s">
        <v>17</v>
      </c>
      <c r="F57" s="27" t="s">
        <v>86</v>
      </c>
      <c r="G57" s="99"/>
      <c r="H57" s="99"/>
      <c r="I57" s="96"/>
      <c r="J57" s="19">
        <f t="shared" si="6"/>
        <v>65</v>
      </c>
      <c r="K57" s="19">
        <f t="shared" si="7"/>
        <v>71.5</v>
      </c>
      <c r="L57" s="70">
        <v>13</v>
      </c>
      <c r="M57" s="38">
        <f t="shared" si="3"/>
        <v>14.3</v>
      </c>
      <c r="N57" s="42">
        <v>9.2</v>
      </c>
      <c r="O57" s="43">
        <f t="shared" si="4"/>
        <v>46</v>
      </c>
      <c r="P57" s="50" t="str">
        <f t="shared" si="5"/>
        <v>VYHOVUJE</v>
      </c>
    </row>
    <row r="58" spans="2:16" ht="15.6">
      <c r="B58" s="65">
        <v>52</v>
      </c>
      <c r="C58" s="26" t="s">
        <v>87</v>
      </c>
      <c r="D58" s="66">
        <v>5</v>
      </c>
      <c r="E58" s="67" t="s">
        <v>17</v>
      </c>
      <c r="F58" s="27" t="s">
        <v>86</v>
      </c>
      <c r="G58" s="99"/>
      <c r="H58" s="99"/>
      <c r="I58" s="96"/>
      <c r="J58" s="19">
        <f t="shared" si="6"/>
        <v>65</v>
      </c>
      <c r="K58" s="19">
        <f t="shared" si="7"/>
        <v>71.5</v>
      </c>
      <c r="L58" s="70">
        <v>13</v>
      </c>
      <c r="M58" s="38">
        <f t="shared" si="3"/>
        <v>14.3</v>
      </c>
      <c r="N58" s="42">
        <v>7.7</v>
      </c>
      <c r="O58" s="43">
        <f t="shared" si="4"/>
        <v>38.5</v>
      </c>
      <c r="P58" s="50" t="str">
        <f t="shared" si="5"/>
        <v>VYHOVUJE</v>
      </c>
    </row>
    <row r="59" spans="2:16" ht="15.6">
      <c r="B59" s="65">
        <v>53</v>
      </c>
      <c r="C59" s="26" t="s">
        <v>88</v>
      </c>
      <c r="D59" s="66">
        <v>2</v>
      </c>
      <c r="E59" s="67" t="s">
        <v>17</v>
      </c>
      <c r="F59" s="27" t="s">
        <v>89</v>
      </c>
      <c r="G59" s="99"/>
      <c r="H59" s="99"/>
      <c r="I59" s="96"/>
      <c r="J59" s="19">
        <f t="shared" si="6"/>
        <v>46</v>
      </c>
      <c r="K59" s="19">
        <f t="shared" si="7"/>
        <v>50.6</v>
      </c>
      <c r="L59" s="70">
        <v>23</v>
      </c>
      <c r="M59" s="38">
        <f t="shared" si="3"/>
        <v>25.3</v>
      </c>
      <c r="N59" s="42">
        <v>25.3</v>
      </c>
      <c r="O59" s="43">
        <f t="shared" si="4"/>
        <v>50.6</v>
      </c>
      <c r="P59" s="50" t="str">
        <f t="shared" si="5"/>
        <v>VYHOVUJE</v>
      </c>
    </row>
    <row r="60" spans="2:16" ht="15.6">
      <c r="B60" s="65">
        <v>54</v>
      </c>
      <c r="C60" s="26" t="s">
        <v>90</v>
      </c>
      <c r="D60" s="66">
        <v>2</v>
      </c>
      <c r="E60" s="67" t="s">
        <v>17</v>
      </c>
      <c r="F60" s="27" t="s">
        <v>91</v>
      </c>
      <c r="G60" s="99"/>
      <c r="H60" s="99"/>
      <c r="I60" s="96"/>
      <c r="J60" s="19">
        <f t="shared" si="6"/>
        <v>46</v>
      </c>
      <c r="K60" s="19">
        <f t="shared" si="7"/>
        <v>50.6</v>
      </c>
      <c r="L60" s="70">
        <v>23</v>
      </c>
      <c r="M60" s="38">
        <f t="shared" si="3"/>
        <v>25.3</v>
      </c>
      <c r="N60" s="42">
        <v>16.2</v>
      </c>
      <c r="O60" s="43">
        <f t="shared" si="4"/>
        <v>32.4</v>
      </c>
      <c r="P60" s="50" t="str">
        <f t="shared" si="5"/>
        <v>VYHOVUJE</v>
      </c>
    </row>
    <row r="61" spans="2:16" ht="27.6">
      <c r="B61" s="65">
        <v>55</v>
      </c>
      <c r="C61" s="26" t="s">
        <v>92</v>
      </c>
      <c r="D61" s="66">
        <v>2</v>
      </c>
      <c r="E61" s="67" t="s">
        <v>17</v>
      </c>
      <c r="F61" s="27" t="s">
        <v>93</v>
      </c>
      <c r="G61" s="99"/>
      <c r="H61" s="99"/>
      <c r="I61" s="96"/>
      <c r="J61" s="19">
        <f t="shared" si="6"/>
        <v>32</v>
      </c>
      <c r="K61" s="19">
        <f t="shared" si="7"/>
        <v>35.2</v>
      </c>
      <c r="L61" s="70">
        <v>16</v>
      </c>
      <c r="M61" s="38">
        <f t="shared" si="3"/>
        <v>17.6</v>
      </c>
      <c r="N61" s="42">
        <v>6.9</v>
      </c>
      <c r="O61" s="43">
        <f t="shared" si="4"/>
        <v>13.8</v>
      </c>
      <c r="P61" s="50" t="str">
        <f t="shared" si="5"/>
        <v>VYHOVUJE</v>
      </c>
    </row>
    <row r="62" spans="2:16" ht="27.6">
      <c r="B62" s="65">
        <v>56</v>
      </c>
      <c r="C62" s="26" t="s">
        <v>94</v>
      </c>
      <c r="D62" s="66">
        <v>2</v>
      </c>
      <c r="E62" s="67" t="s">
        <v>17</v>
      </c>
      <c r="F62" s="27" t="s">
        <v>93</v>
      </c>
      <c r="G62" s="99"/>
      <c r="H62" s="99"/>
      <c r="I62" s="96"/>
      <c r="J62" s="19">
        <f t="shared" si="6"/>
        <v>52</v>
      </c>
      <c r="K62" s="19">
        <f t="shared" si="7"/>
        <v>57.2</v>
      </c>
      <c r="L62" s="70">
        <v>26</v>
      </c>
      <c r="M62" s="38">
        <f t="shared" si="3"/>
        <v>28.6</v>
      </c>
      <c r="N62" s="42">
        <v>28.6</v>
      </c>
      <c r="O62" s="43">
        <f t="shared" si="4"/>
        <v>57.2</v>
      </c>
      <c r="P62" s="50" t="str">
        <f t="shared" si="5"/>
        <v>VYHOVUJE</v>
      </c>
    </row>
    <row r="63" spans="2:16" ht="27.6">
      <c r="B63" s="65">
        <v>57</v>
      </c>
      <c r="C63" s="26" t="s">
        <v>95</v>
      </c>
      <c r="D63" s="66">
        <v>2</v>
      </c>
      <c r="E63" s="67" t="s">
        <v>17</v>
      </c>
      <c r="F63" s="27" t="s">
        <v>93</v>
      </c>
      <c r="G63" s="99"/>
      <c r="H63" s="99"/>
      <c r="I63" s="96"/>
      <c r="J63" s="19">
        <f t="shared" si="6"/>
        <v>52</v>
      </c>
      <c r="K63" s="19">
        <f t="shared" si="7"/>
        <v>57.2</v>
      </c>
      <c r="L63" s="70">
        <v>26</v>
      </c>
      <c r="M63" s="38">
        <f t="shared" si="3"/>
        <v>28.6</v>
      </c>
      <c r="N63" s="42">
        <v>13.2</v>
      </c>
      <c r="O63" s="43">
        <f t="shared" si="4"/>
        <v>26.4</v>
      </c>
      <c r="P63" s="50" t="str">
        <f t="shared" si="5"/>
        <v>VYHOVUJE</v>
      </c>
    </row>
    <row r="64" spans="2:16" ht="27.6">
      <c r="B64" s="65">
        <v>58</v>
      </c>
      <c r="C64" s="26" t="s">
        <v>96</v>
      </c>
      <c r="D64" s="66">
        <v>2</v>
      </c>
      <c r="E64" s="67" t="s">
        <v>17</v>
      </c>
      <c r="F64" s="27" t="s">
        <v>93</v>
      </c>
      <c r="G64" s="99"/>
      <c r="H64" s="99"/>
      <c r="I64" s="96"/>
      <c r="J64" s="19">
        <f t="shared" si="6"/>
        <v>52</v>
      </c>
      <c r="K64" s="19">
        <f t="shared" si="7"/>
        <v>57.2</v>
      </c>
      <c r="L64" s="70">
        <v>26</v>
      </c>
      <c r="M64" s="38">
        <f t="shared" si="3"/>
        <v>28.6</v>
      </c>
      <c r="N64" s="42">
        <v>13.2</v>
      </c>
      <c r="O64" s="43">
        <f t="shared" si="4"/>
        <v>26.4</v>
      </c>
      <c r="P64" s="50" t="str">
        <f t="shared" si="5"/>
        <v>VYHOVUJE</v>
      </c>
    </row>
    <row r="65" spans="2:16" ht="15.6">
      <c r="B65" s="65">
        <v>59</v>
      </c>
      <c r="C65" s="26" t="s">
        <v>97</v>
      </c>
      <c r="D65" s="66">
        <v>5</v>
      </c>
      <c r="E65" s="67" t="s">
        <v>17</v>
      </c>
      <c r="F65" s="27" t="s">
        <v>98</v>
      </c>
      <c r="G65" s="99"/>
      <c r="H65" s="99"/>
      <c r="I65" s="96"/>
      <c r="J65" s="19">
        <f t="shared" si="6"/>
        <v>25</v>
      </c>
      <c r="K65" s="19">
        <f t="shared" si="7"/>
        <v>27.5</v>
      </c>
      <c r="L65" s="70">
        <v>5</v>
      </c>
      <c r="M65" s="38">
        <f t="shared" si="3"/>
        <v>5.5</v>
      </c>
      <c r="N65" s="42">
        <v>3.1</v>
      </c>
      <c r="O65" s="43">
        <f t="shared" si="4"/>
        <v>15.5</v>
      </c>
      <c r="P65" s="50" t="str">
        <f t="shared" si="5"/>
        <v>VYHOVUJE</v>
      </c>
    </row>
    <row r="66" spans="2:16" ht="15.6">
      <c r="B66" s="65">
        <v>60</v>
      </c>
      <c r="C66" s="26" t="s">
        <v>99</v>
      </c>
      <c r="D66" s="66">
        <v>5</v>
      </c>
      <c r="E66" s="67" t="s">
        <v>17</v>
      </c>
      <c r="F66" s="27" t="s">
        <v>100</v>
      </c>
      <c r="G66" s="99"/>
      <c r="H66" s="99"/>
      <c r="I66" s="96"/>
      <c r="J66" s="19">
        <f t="shared" si="6"/>
        <v>25</v>
      </c>
      <c r="K66" s="19">
        <f t="shared" si="7"/>
        <v>27.5</v>
      </c>
      <c r="L66" s="70">
        <v>5</v>
      </c>
      <c r="M66" s="38">
        <f t="shared" si="3"/>
        <v>5.5</v>
      </c>
      <c r="N66" s="42">
        <v>3.1</v>
      </c>
      <c r="O66" s="43">
        <f t="shared" si="4"/>
        <v>15.5</v>
      </c>
      <c r="P66" s="50" t="str">
        <f t="shared" si="5"/>
        <v>VYHOVUJE</v>
      </c>
    </row>
    <row r="67" spans="2:16" ht="15.6">
      <c r="B67" s="65">
        <v>61</v>
      </c>
      <c r="C67" s="26" t="s">
        <v>101</v>
      </c>
      <c r="D67" s="66">
        <v>5</v>
      </c>
      <c r="E67" s="67" t="s">
        <v>17</v>
      </c>
      <c r="F67" s="27" t="s">
        <v>100</v>
      </c>
      <c r="G67" s="99"/>
      <c r="H67" s="99"/>
      <c r="I67" s="96"/>
      <c r="J67" s="19">
        <f t="shared" si="6"/>
        <v>50</v>
      </c>
      <c r="K67" s="19">
        <f t="shared" si="7"/>
        <v>55</v>
      </c>
      <c r="L67" s="70">
        <v>10</v>
      </c>
      <c r="M67" s="38">
        <f t="shared" si="3"/>
        <v>11</v>
      </c>
      <c r="N67" s="42">
        <v>6.2</v>
      </c>
      <c r="O67" s="43">
        <f t="shared" si="4"/>
        <v>31</v>
      </c>
      <c r="P67" s="50" t="str">
        <f t="shared" si="5"/>
        <v>VYHOVUJE</v>
      </c>
    </row>
    <row r="68" spans="2:16" ht="15.6">
      <c r="B68" s="65">
        <v>62</v>
      </c>
      <c r="C68" s="26" t="s">
        <v>102</v>
      </c>
      <c r="D68" s="66">
        <v>5</v>
      </c>
      <c r="E68" s="67" t="s">
        <v>17</v>
      </c>
      <c r="F68" s="27" t="s">
        <v>100</v>
      </c>
      <c r="G68" s="99"/>
      <c r="H68" s="99"/>
      <c r="I68" s="96"/>
      <c r="J68" s="19">
        <f t="shared" si="6"/>
        <v>50</v>
      </c>
      <c r="K68" s="19">
        <f t="shared" si="7"/>
        <v>55</v>
      </c>
      <c r="L68" s="70">
        <v>10</v>
      </c>
      <c r="M68" s="38">
        <f t="shared" si="3"/>
        <v>11</v>
      </c>
      <c r="N68" s="42">
        <v>6.2</v>
      </c>
      <c r="O68" s="43">
        <f t="shared" si="4"/>
        <v>31</v>
      </c>
      <c r="P68" s="50" t="str">
        <f t="shared" si="5"/>
        <v>VYHOVUJE</v>
      </c>
    </row>
    <row r="69" spans="2:16" ht="96.6">
      <c r="B69" s="65">
        <v>63</v>
      </c>
      <c r="C69" s="26" t="s">
        <v>103</v>
      </c>
      <c r="D69" s="66">
        <v>15</v>
      </c>
      <c r="E69" s="67" t="s">
        <v>62</v>
      </c>
      <c r="F69" s="27" t="s">
        <v>104</v>
      </c>
      <c r="G69" s="99"/>
      <c r="H69" s="99"/>
      <c r="I69" s="96"/>
      <c r="J69" s="19">
        <f t="shared" si="6"/>
        <v>1275</v>
      </c>
      <c r="K69" s="19">
        <f t="shared" si="7"/>
        <v>1402.5000000000002</v>
      </c>
      <c r="L69" s="70">
        <v>85</v>
      </c>
      <c r="M69" s="38">
        <f t="shared" si="3"/>
        <v>93.50000000000001</v>
      </c>
      <c r="N69" s="42">
        <v>61.3</v>
      </c>
      <c r="O69" s="43">
        <f t="shared" si="4"/>
        <v>919.5</v>
      </c>
      <c r="P69" s="50" t="str">
        <f t="shared" si="5"/>
        <v>VYHOVUJE</v>
      </c>
    </row>
    <row r="70" spans="2:16" ht="15.6">
      <c r="B70" s="65">
        <v>64</v>
      </c>
      <c r="C70" s="26" t="s">
        <v>105</v>
      </c>
      <c r="D70" s="66">
        <v>10</v>
      </c>
      <c r="E70" s="67" t="s">
        <v>106</v>
      </c>
      <c r="F70" s="27" t="s">
        <v>107</v>
      </c>
      <c r="G70" s="99"/>
      <c r="H70" s="99"/>
      <c r="I70" s="96"/>
      <c r="J70" s="19">
        <f t="shared" si="6"/>
        <v>250</v>
      </c>
      <c r="K70" s="19">
        <f t="shared" si="7"/>
        <v>275.00000000000006</v>
      </c>
      <c r="L70" s="70">
        <v>25</v>
      </c>
      <c r="M70" s="38">
        <f t="shared" si="3"/>
        <v>27.500000000000004</v>
      </c>
      <c r="N70" s="42">
        <v>18</v>
      </c>
      <c r="O70" s="43">
        <f t="shared" si="4"/>
        <v>180</v>
      </c>
      <c r="P70" s="50" t="str">
        <f t="shared" si="5"/>
        <v>VYHOVUJE</v>
      </c>
    </row>
    <row r="71" spans="2:16" ht="15.6">
      <c r="B71" s="65">
        <v>65</v>
      </c>
      <c r="C71" s="26" t="s">
        <v>108</v>
      </c>
      <c r="D71" s="66">
        <v>1</v>
      </c>
      <c r="E71" s="67" t="s">
        <v>62</v>
      </c>
      <c r="F71" s="27" t="s">
        <v>109</v>
      </c>
      <c r="G71" s="99"/>
      <c r="H71" s="99"/>
      <c r="I71" s="96"/>
      <c r="J71" s="19">
        <f aca="true" t="shared" si="8" ref="J71:J102">D71*L71</f>
        <v>18</v>
      </c>
      <c r="K71" s="19">
        <f aca="true" t="shared" si="9" ref="K71:K102">D71*M71</f>
        <v>19.8</v>
      </c>
      <c r="L71" s="70">
        <v>18</v>
      </c>
      <c r="M71" s="38">
        <f t="shared" si="3"/>
        <v>19.8</v>
      </c>
      <c r="N71" s="42">
        <v>11.2</v>
      </c>
      <c r="O71" s="43">
        <f t="shared" si="4"/>
        <v>11.2</v>
      </c>
      <c r="P71" s="50" t="str">
        <f t="shared" si="5"/>
        <v>VYHOVUJE</v>
      </c>
    </row>
    <row r="72" spans="2:16" ht="15.6">
      <c r="B72" s="65">
        <v>66</v>
      </c>
      <c r="C72" s="26" t="s">
        <v>110</v>
      </c>
      <c r="D72" s="66">
        <v>1</v>
      </c>
      <c r="E72" s="67" t="s">
        <v>62</v>
      </c>
      <c r="F72" s="27" t="s">
        <v>111</v>
      </c>
      <c r="G72" s="99"/>
      <c r="H72" s="99"/>
      <c r="I72" s="96"/>
      <c r="J72" s="19">
        <f t="shared" si="8"/>
        <v>30</v>
      </c>
      <c r="K72" s="19">
        <f t="shared" si="9"/>
        <v>33</v>
      </c>
      <c r="L72" s="70">
        <v>30</v>
      </c>
      <c r="M72" s="38">
        <f aca="true" t="shared" si="10" ref="M72:M113">L72*1.1</f>
        <v>33</v>
      </c>
      <c r="N72" s="42">
        <v>19</v>
      </c>
      <c r="O72" s="43">
        <f t="shared" si="4"/>
        <v>19</v>
      </c>
      <c r="P72" s="50" t="str">
        <f t="shared" si="5"/>
        <v>VYHOVUJE</v>
      </c>
    </row>
    <row r="73" spans="2:16" ht="15.6">
      <c r="B73" s="65">
        <v>67</v>
      </c>
      <c r="C73" s="31" t="s">
        <v>112</v>
      </c>
      <c r="D73" s="66">
        <v>20</v>
      </c>
      <c r="E73" s="67" t="s">
        <v>17</v>
      </c>
      <c r="F73" s="27" t="s">
        <v>113</v>
      </c>
      <c r="G73" s="99"/>
      <c r="H73" s="99"/>
      <c r="I73" s="96"/>
      <c r="J73" s="19">
        <f t="shared" si="8"/>
        <v>140</v>
      </c>
      <c r="K73" s="19">
        <f t="shared" si="9"/>
        <v>154.00000000000003</v>
      </c>
      <c r="L73" s="70">
        <v>7</v>
      </c>
      <c r="M73" s="38">
        <f t="shared" si="10"/>
        <v>7.700000000000001</v>
      </c>
      <c r="N73" s="42">
        <v>5.6</v>
      </c>
      <c r="O73" s="43">
        <f t="shared" si="4"/>
        <v>112</v>
      </c>
      <c r="P73" s="50" t="str">
        <f t="shared" si="5"/>
        <v>VYHOVUJE</v>
      </c>
    </row>
    <row r="74" spans="2:16" ht="15.6">
      <c r="B74" s="65">
        <v>68</v>
      </c>
      <c r="C74" s="26" t="s">
        <v>114</v>
      </c>
      <c r="D74" s="66">
        <v>10</v>
      </c>
      <c r="E74" s="67" t="s">
        <v>17</v>
      </c>
      <c r="F74" s="27" t="s">
        <v>115</v>
      </c>
      <c r="G74" s="99"/>
      <c r="H74" s="99"/>
      <c r="I74" s="96"/>
      <c r="J74" s="19">
        <f t="shared" si="8"/>
        <v>100</v>
      </c>
      <c r="K74" s="19">
        <f t="shared" si="9"/>
        <v>110</v>
      </c>
      <c r="L74" s="70">
        <v>10</v>
      </c>
      <c r="M74" s="38">
        <f t="shared" si="10"/>
        <v>11</v>
      </c>
      <c r="N74" s="42">
        <v>6</v>
      </c>
      <c r="O74" s="43">
        <f t="shared" si="4"/>
        <v>60</v>
      </c>
      <c r="P74" s="50" t="str">
        <f t="shared" si="5"/>
        <v>VYHOVUJE</v>
      </c>
    </row>
    <row r="75" spans="2:16" ht="15.6">
      <c r="B75" s="65">
        <v>69</v>
      </c>
      <c r="C75" s="26" t="s">
        <v>116</v>
      </c>
      <c r="D75" s="66">
        <v>10</v>
      </c>
      <c r="E75" s="67" t="s">
        <v>17</v>
      </c>
      <c r="F75" s="27" t="s">
        <v>115</v>
      </c>
      <c r="G75" s="99"/>
      <c r="H75" s="99"/>
      <c r="I75" s="96"/>
      <c r="J75" s="19">
        <f t="shared" si="8"/>
        <v>110</v>
      </c>
      <c r="K75" s="19">
        <f t="shared" si="9"/>
        <v>121.00000000000001</v>
      </c>
      <c r="L75" s="70">
        <v>11</v>
      </c>
      <c r="M75" s="38">
        <f t="shared" si="10"/>
        <v>12.100000000000001</v>
      </c>
      <c r="N75" s="42">
        <v>8</v>
      </c>
      <c r="O75" s="43">
        <f t="shared" si="4"/>
        <v>80</v>
      </c>
      <c r="P75" s="50" t="str">
        <f t="shared" si="5"/>
        <v>VYHOVUJE</v>
      </c>
    </row>
    <row r="76" spans="2:16" ht="15.6">
      <c r="B76" s="65">
        <v>70</v>
      </c>
      <c r="C76" s="26" t="s">
        <v>117</v>
      </c>
      <c r="D76" s="66">
        <v>10</v>
      </c>
      <c r="E76" s="67" t="s">
        <v>17</v>
      </c>
      <c r="F76" s="27" t="s">
        <v>115</v>
      </c>
      <c r="G76" s="99"/>
      <c r="H76" s="99"/>
      <c r="I76" s="96"/>
      <c r="J76" s="19">
        <f t="shared" si="8"/>
        <v>160</v>
      </c>
      <c r="K76" s="19">
        <f t="shared" si="9"/>
        <v>176</v>
      </c>
      <c r="L76" s="70">
        <v>16</v>
      </c>
      <c r="M76" s="38">
        <f t="shared" si="10"/>
        <v>17.6</v>
      </c>
      <c r="N76" s="42">
        <v>15.9</v>
      </c>
      <c r="O76" s="43">
        <f aca="true" t="shared" si="11" ref="O76:O113">D76*N76</f>
        <v>159</v>
      </c>
      <c r="P76" s="50" t="str">
        <f t="shared" si="5"/>
        <v>VYHOVUJE</v>
      </c>
    </row>
    <row r="77" spans="2:16" ht="15.6">
      <c r="B77" s="65">
        <v>71</v>
      </c>
      <c r="C77" s="26" t="s">
        <v>118</v>
      </c>
      <c r="D77" s="66">
        <v>5</v>
      </c>
      <c r="E77" s="67" t="s">
        <v>17</v>
      </c>
      <c r="F77" s="27" t="s">
        <v>115</v>
      </c>
      <c r="G77" s="99"/>
      <c r="H77" s="99"/>
      <c r="I77" s="96"/>
      <c r="J77" s="19">
        <f t="shared" si="8"/>
        <v>90</v>
      </c>
      <c r="K77" s="19">
        <f t="shared" si="9"/>
        <v>99</v>
      </c>
      <c r="L77" s="70">
        <v>18</v>
      </c>
      <c r="M77" s="38">
        <f t="shared" si="10"/>
        <v>19.8</v>
      </c>
      <c r="N77" s="42">
        <v>16.7</v>
      </c>
      <c r="O77" s="43">
        <f t="shared" si="11"/>
        <v>83.5</v>
      </c>
      <c r="P77" s="50" t="str">
        <f t="shared" si="5"/>
        <v>VYHOVUJE</v>
      </c>
    </row>
    <row r="78" spans="2:16" ht="27.6">
      <c r="B78" s="65">
        <v>72</v>
      </c>
      <c r="C78" s="26" t="s">
        <v>119</v>
      </c>
      <c r="D78" s="66">
        <v>10</v>
      </c>
      <c r="E78" s="67" t="s">
        <v>17</v>
      </c>
      <c r="F78" s="27" t="s">
        <v>120</v>
      </c>
      <c r="G78" s="99"/>
      <c r="H78" s="99"/>
      <c r="I78" s="96"/>
      <c r="J78" s="19">
        <f t="shared" si="8"/>
        <v>400</v>
      </c>
      <c r="K78" s="19">
        <f t="shared" si="9"/>
        <v>440</v>
      </c>
      <c r="L78" s="70">
        <v>40</v>
      </c>
      <c r="M78" s="38">
        <f t="shared" si="10"/>
        <v>44</v>
      </c>
      <c r="N78" s="42">
        <v>26.7</v>
      </c>
      <c r="O78" s="43">
        <f t="shared" si="11"/>
        <v>267</v>
      </c>
      <c r="P78" s="50" t="str">
        <f t="shared" si="5"/>
        <v>VYHOVUJE</v>
      </c>
    </row>
    <row r="79" spans="2:16" ht="96.6">
      <c r="B79" s="65">
        <v>73</v>
      </c>
      <c r="C79" s="26" t="s">
        <v>187</v>
      </c>
      <c r="D79" s="66">
        <v>5</v>
      </c>
      <c r="E79" s="67" t="s">
        <v>17</v>
      </c>
      <c r="F79" s="27" t="s">
        <v>121</v>
      </c>
      <c r="G79" s="99"/>
      <c r="H79" s="99"/>
      <c r="I79" s="96"/>
      <c r="J79" s="19">
        <f t="shared" si="8"/>
        <v>160</v>
      </c>
      <c r="K79" s="19">
        <f t="shared" si="9"/>
        <v>176</v>
      </c>
      <c r="L79" s="70">
        <v>32</v>
      </c>
      <c r="M79" s="38">
        <f t="shared" si="10"/>
        <v>35.2</v>
      </c>
      <c r="N79" s="42">
        <v>28.6</v>
      </c>
      <c r="O79" s="43">
        <f t="shared" si="11"/>
        <v>143</v>
      </c>
      <c r="P79" s="50" t="str">
        <f t="shared" si="5"/>
        <v>VYHOVUJE</v>
      </c>
    </row>
    <row r="80" spans="2:16" ht="55.2">
      <c r="B80" s="65">
        <v>74</v>
      </c>
      <c r="C80" s="26" t="s">
        <v>188</v>
      </c>
      <c r="D80" s="66">
        <v>5</v>
      </c>
      <c r="E80" s="67" t="s">
        <v>17</v>
      </c>
      <c r="F80" s="27" t="s">
        <v>122</v>
      </c>
      <c r="G80" s="99"/>
      <c r="H80" s="99"/>
      <c r="I80" s="96"/>
      <c r="J80" s="19">
        <f t="shared" si="8"/>
        <v>170</v>
      </c>
      <c r="K80" s="19">
        <f t="shared" si="9"/>
        <v>187.00000000000003</v>
      </c>
      <c r="L80" s="70">
        <v>34</v>
      </c>
      <c r="M80" s="38">
        <f t="shared" si="10"/>
        <v>37.400000000000006</v>
      </c>
      <c r="N80" s="42">
        <v>26.9</v>
      </c>
      <c r="O80" s="43">
        <f t="shared" si="11"/>
        <v>134.5</v>
      </c>
      <c r="P80" s="50" t="str">
        <f aca="true" t="shared" si="12" ref="P80:P111">IF(ISNUMBER(N80),IF(N80&gt;M80,"NEVYHOVUJE","VYHOVUJE")," ")</f>
        <v>VYHOVUJE</v>
      </c>
    </row>
    <row r="81" spans="2:16" ht="28.8">
      <c r="B81" s="65">
        <v>75</v>
      </c>
      <c r="C81" s="26" t="s">
        <v>189</v>
      </c>
      <c r="D81" s="66">
        <v>10</v>
      </c>
      <c r="E81" s="67" t="s">
        <v>17</v>
      </c>
      <c r="F81" s="32" t="s">
        <v>123</v>
      </c>
      <c r="G81" s="99"/>
      <c r="H81" s="99"/>
      <c r="I81" s="96"/>
      <c r="J81" s="19">
        <f t="shared" si="8"/>
        <v>320</v>
      </c>
      <c r="K81" s="19">
        <f t="shared" si="9"/>
        <v>352</v>
      </c>
      <c r="L81" s="70">
        <v>32</v>
      </c>
      <c r="M81" s="38">
        <f t="shared" si="10"/>
        <v>35.2</v>
      </c>
      <c r="N81" s="42">
        <v>21.5</v>
      </c>
      <c r="O81" s="43">
        <f t="shared" si="11"/>
        <v>215</v>
      </c>
      <c r="P81" s="50" t="str">
        <f t="shared" si="12"/>
        <v>VYHOVUJE</v>
      </c>
    </row>
    <row r="82" spans="2:16" ht="55.2">
      <c r="B82" s="65">
        <v>76</v>
      </c>
      <c r="C82" s="26" t="s">
        <v>124</v>
      </c>
      <c r="D82" s="66">
        <v>10</v>
      </c>
      <c r="E82" s="67" t="s">
        <v>17</v>
      </c>
      <c r="F82" s="27" t="s">
        <v>125</v>
      </c>
      <c r="G82" s="99"/>
      <c r="H82" s="99"/>
      <c r="I82" s="96"/>
      <c r="J82" s="19">
        <f t="shared" si="8"/>
        <v>90</v>
      </c>
      <c r="K82" s="19">
        <f t="shared" si="9"/>
        <v>99</v>
      </c>
      <c r="L82" s="70">
        <v>9</v>
      </c>
      <c r="M82" s="38">
        <f t="shared" si="10"/>
        <v>9.9</v>
      </c>
      <c r="N82" s="42">
        <v>2.7</v>
      </c>
      <c r="O82" s="43">
        <f t="shared" si="11"/>
        <v>27</v>
      </c>
      <c r="P82" s="50" t="str">
        <f t="shared" si="12"/>
        <v>VYHOVUJE</v>
      </c>
    </row>
    <row r="83" spans="2:16" ht="15.6">
      <c r="B83" s="65">
        <v>77</v>
      </c>
      <c r="C83" s="26" t="s">
        <v>126</v>
      </c>
      <c r="D83" s="66">
        <v>10</v>
      </c>
      <c r="E83" s="67" t="s">
        <v>17</v>
      </c>
      <c r="F83" s="27" t="s">
        <v>127</v>
      </c>
      <c r="G83" s="99"/>
      <c r="H83" s="99"/>
      <c r="I83" s="96"/>
      <c r="J83" s="19">
        <f t="shared" si="8"/>
        <v>20</v>
      </c>
      <c r="K83" s="19">
        <f t="shared" si="9"/>
        <v>22</v>
      </c>
      <c r="L83" s="70">
        <v>2</v>
      </c>
      <c r="M83" s="38">
        <f t="shared" si="10"/>
        <v>2.2</v>
      </c>
      <c r="N83" s="42">
        <v>0.5</v>
      </c>
      <c r="O83" s="43">
        <f t="shared" si="11"/>
        <v>5</v>
      </c>
      <c r="P83" s="50" t="str">
        <f t="shared" si="12"/>
        <v>VYHOVUJE</v>
      </c>
    </row>
    <row r="84" spans="2:16" ht="27.6">
      <c r="B84" s="65">
        <v>78</v>
      </c>
      <c r="C84" s="26" t="s">
        <v>128</v>
      </c>
      <c r="D84" s="66">
        <v>5</v>
      </c>
      <c r="E84" s="67" t="s">
        <v>17</v>
      </c>
      <c r="F84" s="72" t="s">
        <v>129</v>
      </c>
      <c r="G84" s="99"/>
      <c r="H84" s="99"/>
      <c r="I84" s="96"/>
      <c r="J84" s="19">
        <f t="shared" si="8"/>
        <v>10</v>
      </c>
      <c r="K84" s="19">
        <f t="shared" si="9"/>
        <v>11</v>
      </c>
      <c r="L84" s="70">
        <v>2</v>
      </c>
      <c r="M84" s="38">
        <f t="shared" si="10"/>
        <v>2.2</v>
      </c>
      <c r="N84" s="42">
        <v>0.7</v>
      </c>
      <c r="O84" s="43">
        <f t="shared" si="11"/>
        <v>3.5</v>
      </c>
      <c r="P84" s="50" t="str">
        <f t="shared" si="12"/>
        <v>VYHOVUJE</v>
      </c>
    </row>
    <row r="85" spans="2:16" ht="55.2">
      <c r="B85" s="65">
        <v>79</v>
      </c>
      <c r="C85" s="26" t="s">
        <v>130</v>
      </c>
      <c r="D85" s="66">
        <v>50</v>
      </c>
      <c r="E85" s="67" t="s">
        <v>17</v>
      </c>
      <c r="F85" s="73" t="s">
        <v>131</v>
      </c>
      <c r="G85" s="99"/>
      <c r="H85" s="99"/>
      <c r="I85" s="96"/>
      <c r="J85" s="19">
        <f t="shared" si="8"/>
        <v>350</v>
      </c>
      <c r="K85" s="19">
        <f t="shared" si="9"/>
        <v>385.00000000000006</v>
      </c>
      <c r="L85" s="70">
        <v>7</v>
      </c>
      <c r="M85" s="38">
        <f t="shared" si="10"/>
        <v>7.700000000000001</v>
      </c>
      <c r="N85" s="42">
        <v>3.9</v>
      </c>
      <c r="O85" s="43">
        <f t="shared" si="11"/>
        <v>195</v>
      </c>
      <c r="P85" s="50" t="str">
        <f t="shared" si="12"/>
        <v>VYHOVUJE</v>
      </c>
    </row>
    <row r="86" spans="2:16" ht="27.6">
      <c r="B86" s="65">
        <v>80</v>
      </c>
      <c r="C86" s="26" t="s">
        <v>132</v>
      </c>
      <c r="D86" s="66">
        <v>10</v>
      </c>
      <c r="E86" s="67" t="s">
        <v>17</v>
      </c>
      <c r="F86" s="27" t="s">
        <v>133</v>
      </c>
      <c r="G86" s="99"/>
      <c r="H86" s="99"/>
      <c r="I86" s="96"/>
      <c r="J86" s="19">
        <f t="shared" si="8"/>
        <v>90</v>
      </c>
      <c r="K86" s="19">
        <f t="shared" si="9"/>
        <v>99</v>
      </c>
      <c r="L86" s="70">
        <v>9</v>
      </c>
      <c r="M86" s="38">
        <f t="shared" si="10"/>
        <v>9.9</v>
      </c>
      <c r="N86" s="42">
        <v>7</v>
      </c>
      <c r="O86" s="43">
        <f t="shared" si="11"/>
        <v>70</v>
      </c>
      <c r="P86" s="50" t="str">
        <f t="shared" si="12"/>
        <v>VYHOVUJE</v>
      </c>
    </row>
    <row r="87" spans="2:16" ht="27.6">
      <c r="B87" s="65">
        <v>81</v>
      </c>
      <c r="C87" s="26" t="s">
        <v>134</v>
      </c>
      <c r="D87" s="66">
        <v>15</v>
      </c>
      <c r="E87" s="67" t="s">
        <v>17</v>
      </c>
      <c r="F87" s="27" t="s">
        <v>133</v>
      </c>
      <c r="G87" s="99"/>
      <c r="H87" s="99"/>
      <c r="I87" s="96"/>
      <c r="J87" s="19">
        <f t="shared" si="8"/>
        <v>135</v>
      </c>
      <c r="K87" s="19">
        <f t="shared" si="9"/>
        <v>148.5</v>
      </c>
      <c r="L87" s="70">
        <v>9</v>
      </c>
      <c r="M87" s="38">
        <f t="shared" si="10"/>
        <v>9.9</v>
      </c>
      <c r="N87" s="42">
        <v>7</v>
      </c>
      <c r="O87" s="43">
        <f t="shared" si="11"/>
        <v>105</v>
      </c>
      <c r="P87" s="50" t="str">
        <f t="shared" si="12"/>
        <v>VYHOVUJE</v>
      </c>
    </row>
    <row r="88" spans="2:16" ht="69">
      <c r="B88" s="65">
        <v>82</v>
      </c>
      <c r="C88" s="26" t="s">
        <v>135</v>
      </c>
      <c r="D88" s="66">
        <v>25</v>
      </c>
      <c r="E88" s="67" t="s">
        <v>17</v>
      </c>
      <c r="F88" s="27" t="s">
        <v>136</v>
      </c>
      <c r="G88" s="99"/>
      <c r="H88" s="99"/>
      <c r="I88" s="96"/>
      <c r="J88" s="19">
        <f t="shared" si="8"/>
        <v>200</v>
      </c>
      <c r="K88" s="19">
        <f t="shared" si="9"/>
        <v>220.00000000000003</v>
      </c>
      <c r="L88" s="70">
        <v>8</v>
      </c>
      <c r="M88" s="38">
        <f t="shared" si="10"/>
        <v>8.8</v>
      </c>
      <c r="N88" s="42">
        <v>3.9</v>
      </c>
      <c r="O88" s="43">
        <f t="shared" si="11"/>
        <v>97.5</v>
      </c>
      <c r="P88" s="50" t="str">
        <f t="shared" si="12"/>
        <v>VYHOVUJE</v>
      </c>
    </row>
    <row r="89" spans="2:16" ht="27.6">
      <c r="B89" s="65">
        <v>83</v>
      </c>
      <c r="C89" s="26" t="s">
        <v>137</v>
      </c>
      <c r="D89" s="66">
        <v>10</v>
      </c>
      <c r="E89" s="67" t="s">
        <v>138</v>
      </c>
      <c r="F89" s="27" t="s">
        <v>139</v>
      </c>
      <c r="G89" s="99"/>
      <c r="H89" s="99"/>
      <c r="I89" s="96"/>
      <c r="J89" s="19">
        <f t="shared" si="8"/>
        <v>320</v>
      </c>
      <c r="K89" s="19">
        <f t="shared" si="9"/>
        <v>352</v>
      </c>
      <c r="L89" s="70">
        <v>32</v>
      </c>
      <c r="M89" s="38">
        <f t="shared" si="10"/>
        <v>35.2</v>
      </c>
      <c r="N89" s="42">
        <v>21</v>
      </c>
      <c r="O89" s="43">
        <f t="shared" si="11"/>
        <v>210</v>
      </c>
      <c r="P89" s="50" t="str">
        <f t="shared" si="12"/>
        <v>VYHOVUJE</v>
      </c>
    </row>
    <row r="90" spans="2:16" ht="55.2">
      <c r="B90" s="65">
        <v>84</v>
      </c>
      <c r="C90" s="26" t="s">
        <v>140</v>
      </c>
      <c r="D90" s="66">
        <v>30</v>
      </c>
      <c r="E90" s="67" t="s">
        <v>138</v>
      </c>
      <c r="F90" s="27" t="s">
        <v>141</v>
      </c>
      <c r="G90" s="99"/>
      <c r="H90" s="99"/>
      <c r="I90" s="96"/>
      <c r="J90" s="19">
        <f t="shared" si="8"/>
        <v>1140</v>
      </c>
      <c r="K90" s="19">
        <f t="shared" si="9"/>
        <v>1254.0000000000002</v>
      </c>
      <c r="L90" s="70">
        <v>38</v>
      </c>
      <c r="M90" s="38">
        <f t="shared" si="10"/>
        <v>41.800000000000004</v>
      </c>
      <c r="N90" s="42">
        <v>25.4</v>
      </c>
      <c r="O90" s="43">
        <f t="shared" si="11"/>
        <v>762</v>
      </c>
      <c r="P90" s="50" t="str">
        <f t="shared" si="12"/>
        <v>VYHOVUJE</v>
      </c>
    </row>
    <row r="91" spans="2:16" ht="41.4">
      <c r="B91" s="65">
        <v>85</v>
      </c>
      <c r="C91" s="26" t="s">
        <v>142</v>
      </c>
      <c r="D91" s="66">
        <v>30</v>
      </c>
      <c r="E91" s="67" t="s">
        <v>138</v>
      </c>
      <c r="F91" s="27" t="s">
        <v>143</v>
      </c>
      <c r="G91" s="99"/>
      <c r="H91" s="99"/>
      <c r="I91" s="96"/>
      <c r="J91" s="19">
        <f t="shared" si="8"/>
        <v>1050</v>
      </c>
      <c r="K91" s="19">
        <f t="shared" si="9"/>
        <v>1155</v>
      </c>
      <c r="L91" s="70">
        <v>35</v>
      </c>
      <c r="M91" s="38">
        <f t="shared" si="10"/>
        <v>38.5</v>
      </c>
      <c r="N91" s="42">
        <v>23.3</v>
      </c>
      <c r="O91" s="43">
        <f t="shared" si="11"/>
        <v>699</v>
      </c>
      <c r="P91" s="50" t="str">
        <f t="shared" si="12"/>
        <v>VYHOVUJE</v>
      </c>
    </row>
    <row r="92" spans="2:16" ht="41.4">
      <c r="B92" s="65">
        <v>86</v>
      </c>
      <c r="C92" s="26" t="s">
        <v>144</v>
      </c>
      <c r="D92" s="66">
        <v>35</v>
      </c>
      <c r="E92" s="67" t="s">
        <v>138</v>
      </c>
      <c r="F92" s="27" t="s">
        <v>145</v>
      </c>
      <c r="G92" s="99"/>
      <c r="H92" s="99"/>
      <c r="I92" s="96"/>
      <c r="J92" s="19">
        <f t="shared" si="8"/>
        <v>1610</v>
      </c>
      <c r="K92" s="19">
        <f t="shared" si="9"/>
        <v>1771</v>
      </c>
      <c r="L92" s="70">
        <v>46</v>
      </c>
      <c r="M92" s="38">
        <f t="shared" si="10"/>
        <v>50.6</v>
      </c>
      <c r="N92" s="42">
        <v>32.8</v>
      </c>
      <c r="O92" s="43">
        <f t="shared" si="11"/>
        <v>1148</v>
      </c>
      <c r="P92" s="50" t="str">
        <f t="shared" si="12"/>
        <v>VYHOVUJE</v>
      </c>
    </row>
    <row r="93" spans="2:16" ht="27.6">
      <c r="B93" s="65">
        <v>87</v>
      </c>
      <c r="C93" s="26" t="s">
        <v>146</v>
      </c>
      <c r="D93" s="66">
        <v>15</v>
      </c>
      <c r="E93" s="67" t="s">
        <v>138</v>
      </c>
      <c r="F93" s="27" t="s">
        <v>147</v>
      </c>
      <c r="G93" s="99"/>
      <c r="H93" s="99"/>
      <c r="I93" s="96"/>
      <c r="J93" s="19">
        <f t="shared" si="8"/>
        <v>570</v>
      </c>
      <c r="K93" s="19">
        <f t="shared" si="9"/>
        <v>627.0000000000001</v>
      </c>
      <c r="L93" s="70">
        <v>38</v>
      </c>
      <c r="M93" s="38">
        <f t="shared" si="10"/>
        <v>41.800000000000004</v>
      </c>
      <c r="N93" s="42">
        <v>25</v>
      </c>
      <c r="O93" s="43">
        <f t="shared" si="11"/>
        <v>375</v>
      </c>
      <c r="P93" s="50" t="str">
        <f t="shared" si="12"/>
        <v>VYHOVUJE</v>
      </c>
    </row>
    <row r="94" spans="2:16" ht="27.6">
      <c r="B94" s="65">
        <v>88</v>
      </c>
      <c r="C94" s="26" t="s">
        <v>148</v>
      </c>
      <c r="D94" s="66">
        <v>15</v>
      </c>
      <c r="E94" s="67" t="s">
        <v>138</v>
      </c>
      <c r="F94" s="27" t="s">
        <v>149</v>
      </c>
      <c r="G94" s="99"/>
      <c r="H94" s="99"/>
      <c r="I94" s="96"/>
      <c r="J94" s="19">
        <f t="shared" si="8"/>
        <v>690</v>
      </c>
      <c r="K94" s="19">
        <f t="shared" si="9"/>
        <v>759</v>
      </c>
      <c r="L94" s="70">
        <v>46</v>
      </c>
      <c r="M94" s="38">
        <f t="shared" si="10"/>
        <v>50.6</v>
      </c>
      <c r="N94" s="42">
        <v>33.4</v>
      </c>
      <c r="O94" s="43">
        <f t="shared" si="11"/>
        <v>501</v>
      </c>
      <c r="P94" s="50" t="str">
        <f t="shared" si="12"/>
        <v>VYHOVUJE</v>
      </c>
    </row>
    <row r="95" spans="2:16" ht="27.6">
      <c r="B95" s="65">
        <v>89</v>
      </c>
      <c r="C95" s="26" t="s">
        <v>150</v>
      </c>
      <c r="D95" s="66">
        <v>10</v>
      </c>
      <c r="E95" s="67" t="s">
        <v>138</v>
      </c>
      <c r="F95" s="27" t="s">
        <v>151</v>
      </c>
      <c r="G95" s="99"/>
      <c r="H95" s="99"/>
      <c r="I95" s="96"/>
      <c r="J95" s="19">
        <f t="shared" si="8"/>
        <v>490</v>
      </c>
      <c r="K95" s="19">
        <f t="shared" si="9"/>
        <v>539</v>
      </c>
      <c r="L95" s="70">
        <v>49</v>
      </c>
      <c r="M95" s="38">
        <f t="shared" si="10"/>
        <v>53.900000000000006</v>
      </c>
      <c r="N95" s="42">
        <v>31.7</v>
      </c>
      <c r="O95" s="43">
        <f t="shared" si="11"/>
        <v>317</v>
      </c>
      <c r="P95" s="50" t="str">
        <f t="shared" si="12"/>
        <v>VYHOVUJE</v>
      </c>
    </row>
    <row r="96" spans="2:16" ht="27.6">
      <c r="B96" s="65">
        <v>90</v>
      </c>
      <c r="C96" s="26" t="s">
        <v>152</v>
      </c>
      <c r="D96" s="66">
        <v>1</v>
      </c>
      <c r="E96" s="67" t="s">
        <v>62</v>
      </c>
      <c r="F96" s="27" t="s">
        <v>153</v>
      </c>
      <c r="G96" s="99"/>
      <c r="H96" s="99"/>
      <c r="I96" s="96"/>
      <c r="J96" s="19">
        <f t="shared" si="8"/>
        <v>220</v>
      </c>
      <c r="K96" s="19">
        <f t="shared" si="9"/>
        <v>242.00000000000003</v>
      </c>
      <c r="L96" s="70">
        <v>220</v>
      </c>
      <c r="M96" s="38">
        <f t="shared" si="10"/>
        <v>242.00000000000003</v>
      </c>
      <c r="N96" s="42">
        <v>212</v>
      </c>
      <c r="O96" s="43">
        <f t="shared" si="11"/>
        <v>212</v>
      </c>
      <c r="P96" s="50" t="str">
        <f t="shared" si="12"/>
        <v>VYHOVUJE</v>
      </c>
    </row>
    <row r="97" spans="2:16" ht="27.6">
      <c r="B97" s="65">
        <v>91</v>
      </c>
      <c r="C97" s="26" t="s">
        <v>154</v>
      </c>
      <c r="D97" s="66">
        <v>2</v>
      </c>
      <c r="E97" s="67" t="s">
        <v>62</v>
      </c>
      <c r="F97" s="27" t="s">
        <v>155</v>
      </c>
      <c r="G97" s="99"/>
      <c r="H97" s="99"/>
      <c r="I97" s="96"/>
      <c r="J97" s="19">
        <f t="shared" si="8"/>
        <v>52</v>
      </c>
      <c r="K97" s="19">
        <f t="shared" si="9"/>
        <v>57.2</v>
      </c>
      <c r="L97" s="70">
        <v>26</v>
      </c>
      <c r="M97" s="38">
        <f t="shared" si="10"/>
        <v>28.6</v>
      </c>
      <c r="N97" s="42">
        <v>23.2</v>
      </c>
      <c r="O97" s="43">
        <f t="shared" si="11"/>
        <v>46.4</v>
      </c>
      <c r="P97" s="50" t="str">
        <f t="shared" si="12"/>
        <v>VYHOVUJE</v>
      </c>
    </row>
    <row r="98" spans="2:16" ht="27.6">
      <c r="B98" s="65">
        <v>92</v>
      </c>
      <c r="C98" s="26" t="s">
        <v>156</v>
      </c>
      <c r="D98" s="66">
        <v>2</v>
      </c>
      <c r="E98" s="67" t="s">
        <v>62</v>
      </c>
      <c r="F98" s="27" t="s">
        <v>157</v>
      </c>
      <c r="G98" s="99"/>
      <c r="H98" s="99"/>
      <c r="I98" s="96"/>
      <c r="J98" s="19">
        <f t="shared" si="8"/>
        <v>56</v>
      </c>
      <c r="K98" s="19">
        <f t="shared" si="9"/>
        <v>61.60000000000001</v>
      </c>
      <c r="L98" s="70">
        <v>28</v>
      </c>
      <c r="M98" s="38">
        <f t="shared" si="10"/>
        <v>30.800000000000004</v>
      </c>
      <c r="N98" s="42">
        <v>14.1</v>
      </c>
      <c r="O98" s="43">
        <f t="shared" si="11"/>
        <v>28.2</v>
      </c>
      <c r="P98" s="50" t="str">
        <f t="shared" si="12"/>
        <v>VYHOVUJE</v>
      </c>
    </row>
    <row r="99" spans="2:16" ht="27.6">
      <c r="B99" s="65">
        <v>93</v>
      </c>
      <c r="C99" s="26" t="s">
        <v>158</v>
      </c>
      <c r="D99" s="66">
        <v>5</v>
      </c>
      <c r="E99" s="67" t="s">
        <v>17</v>
      </c>
      <c r="F99" s="27" t="s">
        <v>159</v>
      </c>
      <c r="G99" s="99"/>
      <c r="H99" s="99"/>
      <c r="I99" s="96"/>
      <c r="J99" s="19">
        <f t="shared" si="8"/>
        <v>40</v>
      </c>
      <c r="K99" s="19">
        <f t="shared" si="9"/>
        <v>44</v>
      </c>
      <c r="L99" s="70">
        <v>8</v>
      </c>
      <c r="M99" s="38">
        <f t="shared" si="10"/>
        <v>8.8</v>
      </c>
      <c r="N99" s="42">
        <v>4.6</v>
      </c>
      <c r="O99" s="43">
        <f t="shared" si="11"/>
        <v>23</v>
      </c>
      <c r="P99" s="50" t="str">
        <f t="shared" si="12"/>
        <v>VYHOVUJE</v>
      </c>
    </row>
    <row r="100" spans="2:16" ht="27.6">
      <c r="B100" s="65">
        <v>94</v>
      </c>
      <c r="C100" s="26" t="s">
        <v>160</v>
      </c>
      <c r="D100" s="66">
        <v>5</v>
      </c>
      <c r="E100" s="67" t="s">
        <v>17</v>
      </c>
      <c r="F100" s="27" t="s">
        <v>161</v>
      </c>
      <c r="G100" s="99"/>
      <c r="H100" s="99"/>
      <c r="I100" s="96"/>
      <c r="J100" s="19">
        <f t="shared" si="8"/>
        <v>275</v>
      </c>
      <c r="K100" s="19">
        <f t="shared" si="9"/>
        <v>302.50000000000006</v>
      </c>
      <c r="L100" s="70">
        <v>55</v>
      </c>
      <c r="M100" s="38">
        <f t="shared" si="10"/>
        <v>60.50000000000001</v>
      </c>
      <c r="N100" s="42">
        <v>13.9</v>
      </c>
      <c r="O100" s="43">
        <f t="shared" si="11"/>
        <v>69.5</v>
      </c>
      <c r="P100" s="50" t="str">
        <f t="shared" si="12"/>
        <v>VYHOVUJE</v>
      </c>
    </row>
    <row r="101" spans="2:16" ht="27.6">
      <c r="B101" s="65">
        <v>95</v>
      </c>
      <c r="C101" s="26" t="s">
        <v>162</v>
      </c>
      <c r="D101" s="66">
        <v>15</v>
      </c>
      <c r="E101" s="67" t="s">
        <v>62</v>
      </c>
      <c r="F101" s="27" t="s">
        <v>163</v>
      </c>
      <c r="G101" s="99"/>
      <c r="H101" s="99"/>
      <c r="I101" s="96"/>
      <c r="J101" s="19">
        <f t="shared" si="8"/>
        <v>90</v>
      </c>
      <c r="K101" s="19">
        <f t="shared" si="9"/>
        <v>99.00000000000001</v>
      </c>
      <c r="L101" s="70">
        <v>6</v>
      </c>
      <c r="M101" s="38">
        <f t="shared" si="10"/>
        <v>6.6000000000000005</v>
      </c>
      <c r="N101" s="42">
        <v>1.5</v>
      </c>
      <c r="O101" s="43">
        <f t="shared" si="11"/>
        <v>22.5</v>
      </c>
      <c r="P101" s="50" t="str">
        <f t="shared" si="12"/>
        <v>VYHOVUJE</v>
      </c>
    </row>
    <row r="102" spans="2:16" ht="15.6">
      <c r="B102" s="65">
        <v>96</v>
      </c>
      <c r="C102" s="26" t="s">
        <v>164</v>
      </c>
      <c r="D102" s="66">
        <v>10</v>
      </c>
      <c r="E102" s="67" t="s">
        <v>62</v>
      </c>
      <c r="F102" s="27" t="s">
        <v>165</v>
      </c>
      <c r="G102" s="99"/>
      <c r="H102" s="99"/>
      <c r="I102" s="96"/>
      <c r="J102" s="19">
        <f t="shared" si="8"/>
        <v>130</v>
      </c>
      <c r="K102" s="19">
        <f t="shared" si="9"/>
        <v>143</v>
      </c>
      <c r="L102" s="70">
        <v>13</v>
      </c>
      <c r="M102" s="38">
        <f t="shared" si="10"/>
        <v>14.3</v>
      </c>
      <c r="N102" s="42">
        <v>4</v>
      </c>
      <c r="O102" s="43">
        <f t="shared" si="11"/>
        <v>40</v>
      </c>
      <c r="P102" s="50" t="str">
        <f t="shared" si="12"/>
        <v>VYHOVUJE</v>
      </c>
    </row>
    <row r="103" spans="2:16" ht="15.6">
      <c r="B103" s="65">
        <v>97</v>
      </c>
      <c r="C103" s="26" t="s">
        <v>166</v>
      </c>
      <c r="D103" s="66">
        <v>2</v>
      </c>
      <c r="E103" s="67" t="s">
        <v>62</v>
      </c>
      <c r="F103" s="27" t="s">
        <v>167</v>
      </c>
      <c r="G103" s="99"/>
      <c r="H103" s="99"/>
      <c r="I103" s="96"/>
      <c r="J103" s="19">
        <f aca="true" t="shared" si="13" ref="J103:J113">D103*L103</f>
        <v>22</v>
      </c>
      <c r="K103" s="19">
        <f aca="true" t="shared" si="14" ref="K103:K113">D103*M103</f>
        <v>24.200000000000003</v>
      </c>
      <c r="L103" s="70">
        <v>11</v>
      </c>
      <c r="M103" s="38">
        <f t="shared" si="10"/>
        <v>12.100000000000001</v>
      </c>
      <c r="N103" s="42">
        <v>3.2</v>
      </c>
      <c r="O103" s="43">
        <f t="shared" si="11"/>
        <v>6.4</v>
      </c>
      <c r="P103" s="50" t="str">
        <f t="shared" si="12"/>
        <v>VYHOVUJE</v>
      </c>
    </row>
    <row r="104" spans="2:16" ht="15.6">
      <c r="B104" s="65">
        <v>98</v>
      </c>
      <c r="C104" s="26" t="s">
        <v>168</v>
      </c>
      <c r="D104" s="66">
        <v>1</v>
      </c>
      <c r="E104" s="67" t="s">
        <v>62</v>
      </c>
      <c r="F104" s="27" t="s">
        <v>167</v>
      </c>
      <c r="G104" s="99"/>
      <c r="H104" s="99"/>
      <c r="I104" s="96"/>
      <c r="J104" s="19">
        <f t="shared" si="13"/>
        <v>12</v>
      </c>
      <c r="K104" s="19">
        <f t="shared" si="14"/>
        <v>13.200000000000001</v>
      </c>
      <c r="L104" s="70">
        <v>12</v>
      </c>
      <c r="M104" s="38">
        <f t="shared" si="10"/>
        <v>13.200000000000001</v>
      </c>
      <c r="N104" s="42">
        <v>5.5</v>
      </c>
      <c r="O104" s="43">
        <f t="shared" si="11"/>
        <v>5.5</v>
      </c>
      <c r="P104" s="50" t="str">
        <f t="shared" si="12"/>
        <v>VYHOVUJE</v>
      </c>
    </row>
    <row r="105" spans="2:16" ht="15.6">
      <c r="B105" s="65">
        <v>99</v>
      </c>
      <c r="C105" s="26" t="s">
        <v>169</v>
      </c>
      <c r="D105" s="66">
        <v>1</v>
      </c>
      <c r="E105" s="67" t="s">
        <v>62</v>
      </c>
      <c r="F105" s="27" t="s">
        <v>167</v>
      </c>
      <c r="G105" s="99"/>
      <c r="H105" s="99"/>
      <c r="I105" s="96"/>
      <c r="J105" s="19">
        <f t="shared" si="13"/>
        <v>18</v>
      </c>
      <c r="K105" s="19">
        <f t="shared" si="14"/>
        <v>19.8</v>
      </c>
      <c r="L105" s="70">
        <v>18</v>
      </c>
      <c r="M105" s="38">
        <f t="shared" si="10"/>
        <v>19.8</v>
      </c>
      <c r="N105" s="42">
        <v>8.1</v>
      </c>
      <c r="O105" s="43">
        <f t="shared" si="11"/>
        <v>8.1</v>
      </c>
      <c r="P105" s="50" t="str">
        <f t="shared" si="12"/>
        <v>VYHOVUJE</v>
      </c>
    </row>
    <row r="106" spans="2:16" ht="55.2">
      <c r="B106" s="65">
        <v>100</v>
      </c>
      <c r="C106" s="26" t="s">
        <v>170</v>
      </c>
      <c r="D106" s="66">
        <v>10</v>
      </c>
      <c r="E106" s="67" t="s">
        <v>17</v>
      </c>
      <c r="F106" s="27" t="s">
        <v>171</v>
      </c>
      <c r="G106" s="99"/>
      <c r="H106" s="99"/>
      <c r="I106" s="96"/>
      <c r="J106" s="19">
        <f t="shared" si="13"/>
        <v>480</v>
      </c>
      <c r="K106" s="19">
        <f t="shared" si="14"/>
        <v>528</v>
      </c>
      <c r="L106" s="70">
        <v>48</v>
      </c>
      <c r="M106" s="38">
        <f t="shared" si="10"/>
        <v>52.800000000000004</v>
      </c>
      <c r="N106" s="42">
        <v>6.1</v>
      </c>
      <c r="O106" s="43">
        <f t="shared" si="11"/>
        <v>61</v>
      </c>
      <c r="P106" s="50" t="str">
        <f t="shared" si="12"/>
        <v>VYHOVUJE</v>
      </c>
    </row>
    <row r="107" spans="2:16" ht="55.2">
      <c r="B107" s="65">
        <v>101</v>
      </c>
      <c r="C107" s="26" t="s">
        <v>172</v>
      </c>
      <c r="D107" s="66">
        <v>3</v>
      </c>
      <c r="E107" s="67" t="s">
        <v>62</v>
      </c>
      <c r="F107" s="27" t="s">
        <v>173</v>
      </c>
      <c r="G107" s="99"/>
      <c r="H107" s="99"/>
      <c r="I107" s="96"/>
      <c r="J107" s="19">
        <f t="shared" si="13"/>
        <v>900</v>
      </c>
      <c r="K107" s="19">
        <f t="shared" si="14"/>
        <v>990</v>
      </c>
      <c r="L107" s="70">
        <v>300</v>
      </c>
      <c r="M107" s="38">
        <f t="shared" si="10"/>
        <v>330</v>
      </c>
      <c r="N107" s="42">
        <v>179</v>
      </c>
      <c r="O107" s="43">
        <f t="shared" si="11"/>
        <v>537</v>
      </c>
      <c r="P107" s="50" t="str">
        <f t="shared" si="12"/>
        <v>VYHOVUJE</v>
      </c>
    </row>
    <row r="108" spans="2:16" ht="15.6">
      <c r="B108" s="65">
        <v>102</v>
      </c>
      <c r="C108" s="26" t="s">
        <v>174</v>
      </c>
      <c r="D108" s="66">
        <v>5</v>
      </c>
      <c r="E108" s="67" t="s">
        <v>17</v>
      </c>
      <c r="F108" s="27" t="s">
        <v>175</v>
      </c>
      <c r="G108" s="99"/>
      <c r="H108" s="99"/>
      <c r="I108" s="96"/>
      <c r="J108" s="19">
        <f t="shared" si="13"/>
        <v>40</v>
      </c>
      <c r="K108" s="19">
        <f t="shared" si="14"/>
        <v>44</v>
      </c>
      <c r="L108" s="70">
        <v>8</v>
      </c>
      <c r="M108" s="38">
        <f t="shared" si="10"/>
        <v>8.8</v>
      </c>
      <c r="N108" s="42">
        <v>6</v>
      </c>
      <c r="O108" s="43">
        <f t="shared" si="11"/>
        <v>30</v>
      </c>
      <c r="P108" s="50" t="str">
        <f t="shared" si="12"/>
        <v>VYHOVUJE</v>
      </c>
    </row>
    <row r="109" spans="2:16" ht="15.6">
      <c r="B109" s="65">
        <v>103</v>
      </c>
      <c r="C109" s="26" t="s">
        <v>176</v>
      </c>
      <c r="D109" s="66">
        <v>5</v>
      </c>
      <c r="E109" s="67" t="s">
        <v>17</v>
      </c>
      <c r="F109" s="27" t="s">
        <v>177</v>
      </c>
      <c r="G109" s="99"/>
      <c r="H109" s="99"/>
      <c r="I109" s="96"/>
      <c r="J109" s="19">
        <f t="shared" si="13"/>
        <v>65</v>
      </c>
      <c r="K109" s="19">
        <f t="shared" si="14"/>
        <v>71.5</v>
      </c>
      <c r="L109" s="70">
        <v>13</v>
      </c>
      <c r="M109" s="38">
        <f t="shared" si="10"/>
        <v>14.3</v>
      </c>
      <c r="N109" s="42">
        <v>11</v>
      </c>
      <c r="O109" s="43">
        <f t="shared" si="11"/>
        <v>55</v>
      </c>
      <c r="P109" s="50" t="str">
        <f t="shared" si="12"/>
        <v>VYHOVUJE</v>
      </c>
    </row>
    <row r="110" spans="2:16" ht="41.4">
      <c r="B110" s="65">
        <v>104</v>
      </c>
      <c r="C110" s="26" t="s">
        <v>178</v>
      </c>
      <c r="D110" s="66">
        <v>2</v>
      </c>
      <c r="E110" s="67" t="s">
        <v>17</v>
      </c>
      <c r="F110" s="27" t="s">
        <v>179</v>
      </c>
      <c r="G110" s="99"/>
      <c r="H110" s="99"/>
      <c r="I110" s="96"/>
      <c r="J110" s="19">
        <f t="shared" si="13"/>
        <v>158</v>
      </c>
      <c r="K110" s="19">
        <f t="shared" si="14"/>
        <v>173.8</v>
      </c>
      <c r="L110" s="70">
        <v>79</v>
      </c>
      <c r="M110" s="38">
        <f t="shared" si="10"/>
        <v>86.9</v>
      </c>
      <c r="N110" s="42">
        <v>25.4</v>
      </c>
      <c r="O110" s="43">
        <f t="shared" si="11"/>
        <v>50.8</v>
      </c>
      <c r="P110" s="50" t="str">
        <f t="shared" si="12"/>
        <v>VYHOVUJE</v>
      </c>
    </row>
    <row r="111" spans="2:16" ht="41.4">
      <c r="B111" s="65">
        <v>105</v>
      </c>
      <c r="C111" s="26" t="s">
        <v>180</v>
      </c>
      <c r="D111" s="66">
        <v>2</v>
      </c>
      <c r="E111" s="67" t="s">
        <v>17</v>
      </c>
      <c r="F111" s="27" t="s">
        <v>179</v>
      </c>
      <c r="G111" s="99"/>
      <c r="H111" s="99"/>
      <c r="I111" s="96"/>
      <c r="J111" s="19">
        <f t="shared" si="13"/>
        <v>164</v>
      </c>
      <c r="K111" s="19">
        <f t="shared" si="14"/>
        <v>180.4</v>
      </c>
      <c r="L111" s="70">
        <v>82</v>
      </c>
      <c r="M111" s="38">
        <f t="shared" si="10"/>
        <v>90.2</v>
      </c>
      <c r="N111" s="42">
        <v>33.3</v>
      </c>
      <c r="O111" s="43">
        <f t="shared" si="11"/>
        <v>66.6</v>
      </c>
      <c r="P111" s="50" t="str">
        <f t="shared" si="12"/>
        <v>VYHOVUJE</v>
      </c>
    </row>
    <row r="112" spans="2:16" ht="41.4">
      <c r="B112" s="65">
        <v>106</v>
      </c>
      <c r="C112" s="26" t="s">
        <v>181</v>
      </c>
      <c r="D112" s="66">
        <v>2</v>
      </c>
      <c r="E112" s="67" t="s">
        <v>17</v>
      </c>
      <c r="F112" s="72" t="s">
        <v>182</v>
      </c>
      <c r="G112" s="99"/>
      <c r="H112" s="99"/>
      <c r="I112" s="96"/>
      <c r="J112" s="19">
        <f t="shared" si="13"/>
        <v>58</v>
      </c>
      <c r="K112" s="19">
        <f t="shared" si="14"/>
        <v>63.800000000000004</v>
      </c>
      <c r="L112" s="70">
        <v>29</v>
      </c>
      <c r="M112" s="38">
        <f t="shared" si="10"/>
        <v>31.900000000000002</v>
      </c>
      <c r="N112" s="42">
        <v>28.9</v>
      </c>
      <c r="O112" s="43">
        <f t="shared" si="11"/>
        <v>57.8</v>
      </c>
      <c r="P112" s="50" t="str">
        <f aca="true" t="shared" si="15" ref="P112:P113">IF(ISNUMBER(N112),IF(N112&gt;M112,"NEVYHOVUJE","VYHOVUJE")," ")</f>
        <v>VYHOVUJE</v>
      </c>
    </row>
    <row r="113" spans="2:16" ht="43.95" customHeight="1" thickBot="1">
      <c r="B113" s="74">
        <v>107</v>
      </c>
      <c r="C113" s="33" t="s">
        <v>183</v>
      </c>
      <c r="D113" s="75">
        <v>3</v>
      </c>
      <c r="E113" s="76" t="s">
        <v>17</v>
      </c>
      <c r="F113" s="54" t="s">
        <v>184</v>
      </c>
      <c r="G113" s="100"/>
      <c r="H113" s="100"/>
      <c r="I113" s="97"/>
      <c r="J113" s="20">
        <f t="shared" si="13"/>
        <v>135</v>
      </c>
      <c r="K113" s="20">
        <f t="shared" si="14"/>
        <v>148.50000000000003</v>
      </c>
      <c r="L113" s="77">
        <v>45</v>
      </c>
      <c r="M113" s="40">
        <f t="shared" si="10"/>
        <v>49.50000000000001</v>
      </c>
      <c r="N113" s="36">
        <v>12.4</v>
      </c>
      <c r="O113" s="37">
        <f t="shared" si="11"/>
        <v>37.2</v>
      </c>
      <c r="P113" s="51" t="str">
        <f t="shared" si="15"/>
        <v>VYHOVUJE</v>
      </c>
    </row>
    <row r="114" spans="1:16" ht="13.5" customHeight="1" thickBot="1" thickTop="1">
      <c r="A114" s="55"/>
      <c r="B114" s="55"/>
      <c r="C114" s="55"/>
      <c r="D114" s="55"/>
      <c r="E114" s="55"/>
      <c r="F114" s="55"/>
      <c r="G114" s="55"/>
      <c r="H114" s="55"/>
      <c r="I114" s="55"/>
      <c r="J114" s="55"/>
      <c r="K114" s="55"/>
      <c r="L114" s="55"/>
      <c r="M114" s="55"/>
      <c r="N114" s="55"/>
      <c r="O114" s="55"/>
      <c r="P114" s="55"/>
    </row>
    <row r="115" spans="1:16" ht="60.75" customHeight="1" thickBot="1" thickTop="1">
      <c r="A115" s="78"/>
      <c r="B115" s="93" t="s">
        <v>3</v>
      </c>
      <c r="C115" s="93"/>
      <c r="D115" s="93"/>
      <c r="E115" s="93"/>
      <c r="F115" s="93"/>
      <c r="G115" s="11"/>
      <c r="H115" s="79"/>
      <c r="I115" s="79"/>
      <c r="J115" s="79"/>
      <c r="K115" s="12"/>
      <c r="L115" s="23" t="s">
        <v>4</v>
      </c>
      <c r="M115" s="22" t="s">
        <v>5</v>
      </c>
      <c r="N115" s="101" t="s">
        <v>6</v>
      </c>
      <c r="O115" s="102"/>
      <c r="P115" s="103"/>
    </row>
    <row r="116" spans="1:16" ht="33" customHeight="1" thickBot="1" thickTop="1">
      <c r="A116" s="78"/>
      <c r="B116" s="94" t="s">
        <v>7</v>
      </c>
      <c r="C116" s="94"/>
      <c r="D116" s="94"/>
      <c r="E116" s="94"/>
      <c r="F116" s="94"/>
      <c r="G116" s="80"/>
      <c r="H116" s="13"/>
      <c r="I116" s="13"/>
      <c r="J116" s="13"/>
      <c r="K116" s="14"/>
      <c r="L116" s="15">
        <f>SUM(J7:J113)</f>
        <v>21346</v>
      </c>
      <c r="M116" s="21">
        <f>SUM(K7:K113)</f>
        <v>23480.600000000002</v>
      </c>
      <c r="N116" s="90">
        <f>SUM(O7:O113)</f>
        <v>13550</v>
      </c>
      <c r="O116" s="91"/>
      <c r="P116" s="92"/>
    </row>
    <row r="117" spans="1:16" ht="39.75" customHeight="1" thickTop="1">
      <c r="A117" s="78"/>
      <c r="H117" s="16"/>
      <c r="I117" s="16"/>
      <c r="J117" s="16"/>
      <c r="K117" s="81"/>
      <c r="L117" s="81"/>
      <c r="M117" s="81"/>
      <c r="N117" s="82"/>
      <c r="O117" s="82"/>
      <c r="P117" s="82"/>
    </row>
    <row r="118" spans="1:16" ht="19.95" customHeight="1">
      <c r="A118" s="78"/>
      <c r="H118" s="16"/>
      <c r="I118" s="16"/>
      <c r="J118" s="16"/>
      <c r="K118" s="81"/>
      <c r="L118" s="81"/>
      <c r="M118" s="17"/>
      <c r="N118" s="17"/>
      <c r="O118" s="17"/>
      <c r="P118" s="82"/>
    </row>
    <row r="119" spans="1:16" ht="71.25" customHeight="1">
      <c r="A119" s="78"/>
      <c r="H119" s="16"/>
      <c r="I119" s="16"/>
      <c r="J119" s="16"/>
      <c r="K119" s="81"/>
      <c r="L119" s="81"/>
      <c r="M119" s="17"/>
      <c r="N119" s="17"/>
      <c r="O119" s="17"/>
      <c r="P119" s="82"/>
    </row>
    <row r="120" spans="1:16" ht="36" customHeight="1">
      <c r="A120" s="78"/>
      <c r="H120" s="83"/>
      <c r="I120" s="83"/>
      <c r="J120" s="83"/>
      <c r="K120" s="83"/>
      <c r="L120" s="83"/>
      <c r="M120" s="81"/>
      <c r="N120" s="82"/>
      <c r="O120" s="82"/>
      <c r="P120" s="82"/>
    </row>
    <row r="121" spans="1:16" ht="14.25" customHeight="1">
      <c r="A121" s="78"/>
      <c r="B121" s="82"/>
      <c r="C121" s="81"/>
      <c r="D121" s="84"/>
      <c r="E121" s="85"/>
      <c r="F121" s="81"/>
      <c r="G121" s="81"/>
      <c r="H121" s="82"/>
      <c r="I121" s="82"/>
      <c r="J121" s="81"/>
      <c r="K121" s="81"/>
      <c r="L121" s="81"/>
      <c r="M121" s="81"/>
      <c r="N121" s="82"/>
      <c r="O121" s="82"/>
      <c r="P121" s="82"/>
    </row>
    <row r="122" spans="1:16" ht="14.25" customHeight="1">
      <c r="A122" s="78"/>
      <c r="B122" s="82"/>
      <c r="C122" s="81"/>
      <c r="D122" s="84"/>
      <c r="E122" s="85"/>
      <c r="F122" s="81"/>
      <c r="G122" s="81"/>
      <c r="H122" s="82"/>
      <c r="I122" s="82"/>
      <c r="J122" s="81"/>
      <c r="K122" s="81"/>
      <c r="L122" s="81"/>
      <c r="M122" s="81"/>
      <c r="N122" s="82"/>
      <c r="O122" s="82"/>
      <c r="P122" s="82"/>
    </row>
    <row r="123" spans="1:16" ht="14.25" customHeight="1">
      <c r="A123" s="78"/>
      <c r="B123" s="82"/>
      <c r="C123" s="81"/>
      <c r="D123" s="84"/>
      <c r="E123" s="85"/>
      <c r="F123" s="81"/>
      <c r="G123" s="81"/>
      <c r="H123" s="82"/>
      <c r="I123" s="82"/>
      <c r="J123" s="81"/>
      <c r="K123" s="81"/>
      <c r="L123" s="81"/>
      <c r="M123" s="81"/>
      <c r="N123" s="82"/>
      <c r="O123" s="82"/>
      <c r="P123" s="82"/>
    </row>
    <row r="124" spans="1:16" ht="14.25" customHeight="1">
      <c r="A124" s="78"/>
      <c r="B124" s="82"/>
      <c r="C124" s="81"/>
      <c r="D124" s="84"/>
      <c r="E124" s="85"/>
      <c r="F124" s="81"/>
      <c r="G124" s="81"/>
      <c r="H124" s="82"/>
      <c r="I124" s="82"/>
      <c r="J124" s="81"/>
      <c r="K124" s="81"/>
      <c r="L124" s="81"/>
      <c r="M124" s="81"/>
      <c r="N124" s="82"/>
      <c r="O124" s="82"/>
      <c r="P124" s="82"/>
    </row>
    <row r="125" spans="3:12" ht="15">
      <c r="C125" s="1"/>
      <c r="D125" s="1"/>
      <c r="E125" s="1"/>
      <c r="F125" s="1"/>
      <c r="G125" s="1"/>
      <c r="I125" s="1"/>
      <c r="J125" s="1"/>
      <c r="K125" s="1"/>
      <c r="L125" s="1"/>
    </row>
    <row r="126" spans="3:12" ht="15">
      <c r="C126" s="1"/>
      <c r="D126" s="1"/>
      <c r="E126" s="1"/>
      <c r="F126" s="1"/>
      <c r="G126" s="1"/>
      <c r="I126" s="1"/>
      <c r="J126" s="1"/>
      <c r="K126" s="1"/>
      <c r="L126" s="1"/>
    </row>
    <row r="127" spans="3:12" ht="15">
      <c r="C127" s="1"/>
      <c r="D127" s="1"/>
      <c r="E127" s="1"/>
      <c r="F127" s="1"/>
      <c r="G127" s="1"/>
      <c r="I127" s="1"/>
      <c r="J127" s="1"/>
      <c r="K127" s="1"/>
      <c r="L127" s="1"/>
    </row>
    <row r="128" spans="3:12" ht="15">
      <c r="C128" s="1"/>
      <c r="D128" s="1"/>
      <c r="E128" s="1"/>
      <c r="F128" s="1"/>
      <c r="G128" s="1"/>
      <c r="I128" s="1"/>
      <c r="J128" s="1"/>
      <c r="K128" s="1"/>
      <c r="L128" s="1"/>
    </row>
    <row r="129" spans="3:12" ht="15">
      <c r="C129" s="1"/>
      <c r="D129" s="1"/>
      <c r="E129" s="1"/>
      <c r="F129" s="1"/>
      <c r="G129" s="1"/>
      <c r="I129" s="1"/>
      <c r="J129" s="1"/>
      <c r="K129" s="1"/>
      <c r="L129" s="1"/>
    </row>
    <row r="130" spans="3:12" ht="15">
      <c r="C130" s="1"/>
      <c r="D130" s="1"/>
      <c r="E130" s="1"/>
      <c r="F130" s="1"/>
      <c r="G130" s="1"/>
      <c r="I130" s="1"/>
      <c r="J130" s="1"/>
      <c r="K130" s="1"/>
      <c r="L130" s="1"/>
    </row>
    <row r="131" spans="3:12" ht="15">
      <c r="C131" s="1"/>
      <c r="D131" s="1"/>
      <c r="E131" s="1"/>
      <c r="F131" s="1"/>
      <c r="G131" s="1"/>
      <c r="I131" s="1"/>
      <c r="J131" s="1"/>
      <c r="K131" s="1"/>
      <c r="L131" s="1"/>
    </row>
    <row r="132" spans="3:12" ht="15">
      <c r="C132" s="1"/>
      <c r="D132" s="1"/>
      <c r="E132" s="1"/>
      <c r="F132" s="1"/>
      <c r="G132" s="1"/>
      <c r="I132" s="1"/>
      <c r="J132" s="1"/>
      <c r="K132" s="1"/>
      <c r="L132" s="1"/>
    </row>
    <row r="133" spans="3:12" ht="15">
      <c r="C133" s="1"/>
      <c r="D133" s="1"/>
      <c r="E133" s="1"/>
      <c r="F133" s="1"/>
      <c r="G133" s="1"/>
      <c r="I133" s="1"/>
      <c r="J133" s="1"/>
      <c r="K133" s="1"/>
      <c r="L133" s="1"/>
    </row>
    <row r="134" spans="3:12" ht="15">
      <c r="C134" s="1"/>
      <c r="D134" s="1"/>
      <c r="E134" s="1"/>
      <c r="F134" s="1"/>
      <c r="G134" s="1"/>
      <c r="I134" s="1"/>
      <c r="J134" s="1"/>
      <c r="K134" s="1"/>
      <c r="L134" s="1"/>
    </row>
    <row r="135" spans="3:12" ht="15">
      <c r="C135" s="1"/>
      <c r="D135" s="1"/>
      <c r="E135" s="1"/>
      <c r="F135" s="1"/>
      <c r="G135" s="1"/>
      <c r="I135" s="1"/>
      <c r="J135" s="1"/>
      <c r="K135" s="1"/>
      <c r="L135" s="1"/>
    </row>
    <row r="136" spans="3:12" ht="15">
      <c r="C136" s="1"/>
      <c r="D136" s="1"/>
      <c r="E136" s="1"/>
      <c r="F136" s="1"/>
      <c r="G136" s="1"/>
      <c r="I136" s="1"/>
      <c r="J136" s="1"/>
      <c r="K136" s="1"/>
      <c r="L136" s="1"/>
    </row>
    <row r="137" spans="3:12" ht="15">
      <c r="C137" s="1"/>
      <c r="D137" s="1"/>
      <c r="E137" s="1"/>
      <c r="F137" s="1"/>
      <c r="G137" s="1"/>
      <c r="I137" s="1"/>
      <c r="J137" s="1"/>
      <c r="K137" s="1"/>
      <c r="L137" s="1"/>
    </row>
    <row r="138" spans="3:12" ht="15">
      <c r="C138" s="1"/>
      <c r="D138" s="1"/>
      <c r="E138" s="1"/>
      <c r="F138" s="1"/>
      <c r="G138" s="1"/>
      <c r="I138" s="1"/>
      <c r="J138" s="1"/>
      <c r="K138" s="1"/>
      <c r="L138" s="1"/>
    </row>
    <row r="139" spans="3:12" ht="15">
      <c r="C139" s="1"/>
      <c r="D139" s="1"/>
      <c r="E139" s="1"/>
      <c r="F139" s="1"/>
      <c r="G139" s="1"/>
      <c r="I139" s="1"/>
      <c r="J139" s="1"/>
      <c r="K139" s="1"/>
      <c r="L139" s="1"/>
    </row>
    <row r="140" spans="3:12" ht="15">
      <c r="C140" s="1"/>
      <c r="D140" s="1"/>
      <c r="E140" s="1"/>
      <c r="F140" s="1"/>
      <c r="G140" s="1"/>
      <c r="I140" s="1"/>
      <c r="J140" s="1"/>
      <c r="K140" s="1"/>
      <c r="L140" s="1"/>
    </row>
    <row r="141" spans="3:12" ht="15">
      <c r="C141" s="1"/>
      <c r="D141" s="1"/>
      <c r="E141" s="1"/>
      <c r="F141" s="1"/>
      <c r="G141" s="1"/>
      <c r="I141" s="1"/>
      <c r="J141" s="1"/>
      <c r="K141" s="1"/>
      <c r="L141" s="1"/>
    </row>
    <row r="142" spans="3:12" ht="15">
      <c r="C142" s="1"/>
      <c r="D142" s="1"/>
      <c r="E142" s="1"/>
      <c r="F142" s="1"/>
      <c r="G142" s="1"/>
      <c r="I142" s="1"/>
      <c r="J142" s="1"/>
      <c r="K142" s="1"/>
      <c r="L142" s="1"/>
    </row>
    <row r="143" spans="3:12" ht="15">
      <c r="C143" s="1"/>
      <c r="D143" s="1"/>
      <c r="E143" s="1"/>
      <c r="F143" s="1"/>
      <c r="G143" s="1"/>
      <c r="I143" s="1"/>
      <c r="J143" s="1"/>
      <c r="K143" s="1"/>
      <c r="L143" s="1"/>
    </row>
    <row r="144" spans="3:12" ht="15">
      <c r="C144" s="1"/>
      <c r="D144" s="1"/>
      <c r="E144" s="1"/>
      <c r="F144" s="1"/>
      <c r="G144" s="1"/>
      <c r="I144" s="1"/>
      <c r="J144" s="1"/>
      <c r="K144" s="1"/>
      <c r="L144" s="1"/>
    </row>
    <row r="145" spans="3:12" ht="15">
      <c r="C145" s="1"/>
      <c r="D145" s="1"/>
      <c r="E145" s="1"/>
      <c r="F145" s="1"/>
      <c r="G145" s="1"/>
      <c r="I145" s="1"/>
      <c r="J145" s="1"/>
      <c r="K145" s="1"/>
      <c r="L145" s="1"/>
    </row>
    <row r="146" spans="3:12" ht="15">
      <c r="C146" s="1"/>
      <c r="D146" s="1"/>
      <c r="E146" s="1"/>
      <c r="F146" s="1"/>
      <c r="G146" s="1"/>
      <c r="I146" s="1"/>
      <c r="J146" s="1"/>
      <c r="K146" s="1"/>
      <c r="L146" s="1"/>
    </row>
    <row r="147" spans="3:12" ht="15">
      <c r="C147" s="1"/>
      <c r="D147" s="1"/>
      <c r="E147" s="1"/>
      <c r="F147" s="1"/>
      <c r="G147" s="1"/>
      <c r="I147" s="1"/>
      <c r="J147" s="1"/>
      <c r="K147" s="1"/>
      <c r="L147" s="1"/>
    </row>
    <row r="148" spans="3:12" ht="15">
      <c r="C148" s="1"/>
      <c r="D148" s="1"/>
      <c r="E148" s="1"/>
      <c r="F148" s="1"/>
      <c r="G148" s="1"/>
      <c r="I148" s="1"/>
      <c r="J148" s="1"/>
      <c r="K148" s="1"/>
      <c r="L148" s="1"/>
    </row>
    <row r="149" spans="3:12" ht="15">
      <c r="C149" s="1"/>
      <c r="D149" s="1"/>
      <c r="E149" s="1"/>
      <c r="F149" s="1"/>
      <c r="G149" s="1"/>
      <c r="I149" s="1"/>
      <c r="J149" s="1"/>
      <c r="K149" s="1"/>
      <c r="L149" s="1"/>
    </row>
    <row r="150" spans="3:12" ht="15">
      <c r="C150" s="1"/>
      <c r="D150" s="1"/>
      <c r="E150" s="1"/>
      <c r="F150" s="1"/>
      <c r="G150" s="1"/>
      <c r="I150" s="1"/>
      <c r="J150" s="1"/>
      <c r="K150" s="1"/>
      <c r="L150" s="1"/>
    </row>
    <row r="151" spans="3:12" ht="15">
      <c r="C151" s="1"/>
      <c r="D151" s="1"/>
      <c r="E151" s="1"/>
      <c r="F151" s="1"/>
      <c r="G151" s="1"/>
      <c r="I151" s="1"/>
      <c r="J151" s="1"/>
      <c r="K151" s="1"/>
      <c r="L151" s="1"/>
    </row>
    <row r="152" spans="3:12" ht="15">
      <c r="C152" s="1"/>
      <c r="D152" s="1"/>
      <c r="E152" s="1"/>
      <c r="F152" s="1"/>
      <c r="G152" s="1"/>
      <c r="I152" s="1"/>
      <c r="J152" s="1"/>
      <c r="K152" s="1"/>
      <c r="L152" s="1"/>
    </row>
    <row r="153" spans="3:12" ht="15">
      <c r="C153" s="1"/>
      <c r="D153" s="1"/>
      <c r="E153" s="1"/>
      <c r="F153" s="1"/>
      <c r="G153" s="1"/>
      <c r="I153" s="1"/>
      <c r="J153" s="1"/>
      <c r="K153" s="1"/>
      <c r="L153" s="1"/>
    </row>
    <row r="154" spans="3:12" ht="15">
      <c r="C154" s="1"/>
      <c r="D154" s="1"/>
      <c r="E154" s="1"/>
      <c r="F154" s="1"/>
      <c r="G154" s="1"/>
      <c r="I154" s="1"/>
      <c r="J154" s="1"/>
      <c r="K154" s="1"/>
      <c r="L154" s="1"/>
    </row>
    <row r="155" spans="3:12" ht="15">
      <c r="C155" s="1"/>
      <c r="D155" s="1"/>
      <c r="E155" s="1"/>
      <c r="F155" s="1"/>
      <c r="G155" s="1"/>
      <c r="I155" s="1"/>
      <c r="J155" s="1"/>
      <c r="K155" s="1"/>
      <c r="L155" s="1"/>
    </row>
    <row r="156" spans="3:12" ht="15">
      <c r="C156" s="1"/>
      <c r="D156" s="1"/>
      <c r="E156" s="1"/>
      <c r="F156" s="1"/>
      <c r="G156" s="1"/>
      <c r="I156" s="1"/>
      <c r="J156" s="1"/>
      <c r="K156" s="1"/>
      <c r="L156" s="1"/>
    </row>
    <row r="157" spans="3:12" ht="15">
      <c r="C157" s="1"/>
      <c r="D157" s="1"/>
      <c r="E157" s="1"/>
      <c r="F157" s="1"/>
      <c r="G157" s="1"/>
      <c r="I157" s="1"/>
      <c r="J157" s="1"/>
      <c r="K157" s="1"/>
      <c r="L157" s="1"/>
    </row>
    <row r="158" spans="3:12" ht="15">
      <c r="C158" s="1"/>
      <c r="D158" s="1"/>
      <c r="E158" s="1"/>
      <c r="F158" s="1"/>
      <c r="G158" s="1"/>
      <c r="I158" s="1"/>
      <c r="J158" s="1"/>
      <c r="K158" s="1"/>
      <c r="L158" s="1"/>
    </row>
    <row r="159" spans="3:12" ht="15">
      <c r="C159" s="1"/>
      <c r="D159" s="1"/>
      <c r="E159" s="1"/>
      <c r="F159" s="1"/>
      <c r="G159" s="1"/>
      <c r="I159" s="1"/>
      <c r="J159" s="1"/>
      <c r="K159" s="1"/>
      <c r="L159" s="1"/>
    </row>
    <row r="160" spans="3:12" ht="15">
      <c r="C160" s="1"/>
      <c r="D160" s="1"/>
      <c r="E160" s="1"/>
      <c r="F160" s="1"/>
      <c r="G160" s="1"/>
      <c r="I160" s="1"/>
      <c r="J160" s="1"/>
      <c r="K160" s="1"/>
      <c r="L160" s="1"/>
    </row>
    <row r="161" spans="3:12" ht="15">
      <c r="C161" s="1"/>
      <c r="D161" s="1"/>
      <c r="E161" s="1"/>
      <c r="F161" s="1"/>
      <c r="G161" s="1"/>
      <c r="I161" s="1"/>
      <c r="J161" s="1"/>
      <c r="K161" s="1"/>
      <c r="L161" s="1"/>
    </row>
    <row r="162" spans="3:12" ht="15">
      <c r="C162" s="1"/>
      <c r="D162" s="1"/>
      <c r="E162" s="1"/>
      <c r="F162" s="1"/>
      <c r="G162" s="1"/>
      <c r="I162" s="1"/>
      <c r="J162" s="1"/>
      <c r="K162" s="1"/>
      <c r="L162" s="1"/>
    </row>
    <row r="163" spans="3:12" ht="15">
      <c r="C163" s="1"/>
      <c r="D163" s="1"/>
      <c r="E163" s="1"/>
      <c r="F163" s="1"/>
      <c r="G163" s="1"/>
      <c r="I163" s="1"/>
      <c r="J163" s="1"/>
      <c r="K163" s="1"/>
      <c r="L163" s="1"/>
    </row>
    <row r="164" spans="3:12" ht="15">
      <c r="C164" s="1"/>
      <c r="D164" s="1"/>
      <c r="E164" s="1"/>
      <c r="F164" s="1"/>
      <c r="G164" s="1"/>
      <c r="I164" s="1"/>
      <c r="J164" s="1"/>
      <c r="K164" s="1"/>
      <c r="L164" s="1"/>
    </row>
    <row r="165" spans="3:12" ht="15">
      <c r="C165" s="1"/>
      <c r="D165" s="1"/>
      <c r="E165" s="1"/>
      <c r="F165" s="1"/>
      <c r="G165" s="1"/>
      <c r="I165" s="1"/>
      <c r="J165" s="1"/>
      <c r="K165" s="1"/>
      <c r="L165" s="1"/>
    </row>
    <row r="166" spans="3:12" ht="15">
      <c r="C166" s="1"/>
      <c r="D166" s="1"/>
      <c r="E166" s="1"/>
      <c r="F166" s="1"/>
      <c r="G166" s="1"/>
      <c r="I166" s="1"/>
      <c r="J166" s="1"/>
      <c r="K166" s="1"/>
      <c r="L166" s="1"/>
    </row>
    <row r="167" spans="3:12" ht="15">
      <c r="C167" s="1"/>
      <c r="D167" s="1"/>
      <c r="E167" s="1"/>
      <c r="F167" s="1"/>
      <c r="G167" s="1"/>
      <c r="I167" s="1"/>
      <c r="J167" s="1"/>
      <c r="K167" s="1"/>
      <c r="L167" s="1"/>
    </row>
    <row r="168" spans="3:12" ht="15">
      <c r="C168" s="1"/>
      <c r="D168" s="1"/>
      <c r="E168" s="1"/>
      <c r="F168" s="1"/>
      <c r="G168" s="1"/>
      <c r="I168" s="1"/>
      <c r="J168" s="1"/>
      <c r="K168" s="1"/>
      <c r="L168" s="1"/>
    </row>
    <row r="169" spans="3:12" ht="15">
      <c r="C169" s="1"/>
      <c r="D169" s="1"/>
      <c r="E169" s="1"/>
      <c r="F169" s="1"/>
      <c r="G169" s="1"/>
      <c r="I169" s="1"/>
      <c r="J169" s="1"/>
      <c r="K169" s="1"/>
      <c r="L169" s="1"/>
    </row>
    <row r="170" spans="3:12" ht="15">
      <c r="C170" s="1"/>
      <c r="D170" s="1"/>
      <c r="E170" s="1"/>
      <c r="F170" s="1"/>
      <c r="G170" s="1"/>
      <c r="I170" s="1"/>
      <c r="J170" s="1"/>
      <c r="K170" s="1"/>
      <c r="L170" s="1"/>
    </row>
    <row r="171" spans="3:12" ht="15">
      <c r="C171" s="1"/>
      <c r="D171" s="1"/>
      <c r="E171" s="1"/>
      <c r="F171" s="1"/>
      <c r="G171" s="1"/>
      <c r="I171" s="1"/>
      <c r="J171" s="1"/>
      <c r="K171" s="1"/>
      <c r="L171" s="1"/>
    </row>
    <row r="172" spans="3:12" ht="15">
      <c r="C172" s="1"/>
      <c r="D172" s="1"/>
      <c r="E172" s="1"/>
      <c r="F172" s="1"/>
      <c r="G172" s="1"/>
      <c r="I172" s="1"/>
      <c r="J172" s="1"/>
      <c r="K172" s="1"/>
      <c r="L172" s="1"/>
    </row>
    <row r="173" spans="3:12" ht="15">
      <c r="C173" s="1"/>
      <c r="D173" s="1"/>
      <c r="E173" s="1"/>
      <c r="F173" s="1"/>
      <c r="G173" s="1"/>
      <c r="I173" s="1"/>
      <c r="J173" s="1"/>
      <c r="K173" s="1"/>
      <c r="L173" s="1"/>
    </row>
    <row r="174" spans="3:12" ht="15">
      <c r="C174" s="1"/>
      <c r="D174" s="1"/>
      <c r="E174" s="1"/>
      <c r="F174" s="1"/>
      <c r="G174" s="1"/>
      <c r="I174" s="1"/>
      <c r="J174" s="1"/>
      <c r="K174" s="1"/>
      <c r="L174" s="1"/>
    </row>
    <row r="175" spans="3:12" ht="15">
      <c r="C175" s="1"/>
      <c r="D175" s="1"/>
      <c r="E175" s="1"/>
      <c r="F175" s="1"/>
      <c r="G175" s="1"/>
      <c r="I175" s="1"/>
      <c r="J175" s="1"/>
      <c r="K175" s="1"/>
      <c r="L175" s="1"/>
    </row>
    <row r="176" spans="3:12" ht="15">
      <c r="C176" s="1"/>
      <c r="D176" s="1"/>
      <c r="E176" s="1"/>
      <c r="F176" s="1"/>
      <c r="G176" s="1"/>
      <c r="I176" s="1"/>
      <c r="J176" s="1"/>
      <c r="K176" s="1"/>
      <c r="L176" s="1"/>
    </row>
    <row r="177" spans="3:12" ht="15">
      <c r="C177" s="1"/>
      <c r="D177" s="1"/>
      <c r="E177" s="1"/>
      <c r="F177" s="1"/>
      <c r="G177" s="1"/>
      <c r="I177" s="1"/>
      <c r="J177" s="1"/>
      <c r="K177" s="1"/>
      <c r="L177" s="1"/>
    </row>
    <row r="178" spans="3:12" ht="15">
      <c r="C178" s="1"/>
      <c r="D178" s="1"/>
      <c r="E178" s="1"/>
      <c r="F178" s="1"/>
      <c r="G178" s="1"/>
      <c r="I178" s="1"/>
      <c r="J178" s="1"/>
      <c r="K178" s="1"/>
      <c r="L178" s="1"/>
    </row>
    <row r="179" spans="3:12" ht="15">
      <c r="C179" s="1"/>
      <c r="D179" s="1"/>
      <c r="E179" s="1"/>
      <c r="F179" s="1"/>
      <c r="G179" s="1"/>
      <c r="I179" s="1"/>
      <c r="J179" s="1"/>
      <c r="K179" s="1"/>
      <c r="L179" s="1"/>
    </row>
    <row r="180" spans="3:12" ht="15">
      <c r="C180" s="1"/>
      <c r="D180" s="1"/>
      <c r="E180" s="1"/>
      <c r="F180" s="1"/>
      <c r="G180" s="1"/>
      <c r="I180" s="1"/>
      <c r="J180" s="1"/>
      <c r="K180" s="1"/>
      <c r="L180" s="1"/>
    </row>
    <row r="181" spans="3:12" ht="15">
      <c r="C181" s="1"/>
      <c r="D181" s="1"/>
      <c r="E181" s="1"/>
      <c r="F181" s="1"/>
      <c r="G181" s="1"/>
      <c r="I181" s="1"/>
      <c r="J181" s="1"/>
      <c r="K181" s="1"/>
      <c r="L181" s="1"/>
    </row>
    <row r="182" spans="3:12" ht="15">
      <c r="C182" s="1"/>
      <c r="D182" s="1"/>
      <c r="E182" s="1"/>
      <c r="F182" s="1"/>
      <c r="G182" s="1"/>
      <c r="I182" s="1"/>
      <c r="J182" s="1"/>
      <c r="K182" s="1"/>
      <c r="L182" s="1"/>
    </row>
    <row r="183" spans="3:12" ht="15">
      <c r="C183" s="1"/>
      <c r="D183" s="1"/>
      <c r="E183" s="1"/>
      <c r="F183" s="1"/>
      <c r="G183" s="1"/>
      <c r="I183" s="1"/>
      <c r="J183" s="1"/>
      <c r="K183" s="1"/>
      <c r="L183" s="1"/>
    </row>
    <row r="184" spans="3:12" ht="15">
      <c r="C184" s="1"/>
      <c r="D184" s="1"/>
      <c r="E184" s="1"/>
      <c r="F184" s="1"/>
      <c r="G184" s="1"/>
      <c r="I184" s="1"/>
      <c r="J184" s="1"/>
      <c r="K184" s="1"/>
      <c r="L184" s="1"/>
    </row>
    <row r="185" spans="3:12" ht="15">
      <c r="C185" s="1"/>
      <c r="D185" s="1"/>
      <c r="E185" s="1"/>
      <c r="F185" s="1"/>
      <c r="G185" s="1"/>
      <c r="I185" s="1"/>
      <c r="J185" s="1"/>
      <c r="K185" s="1"/>
      <c r="L185" s="1"/>
    </row>
    <row r="186" spans="3:12" ht="15">
      <c r="C186" s="1"/>
      <c r="D186" s="1"/>
      <c r="E186" s="1"/>
      <c r="F186" s="1"/>
      <c r="G186" s="1"/>
      <c r="I186" s="1"/>
      <c r="J186" s="1"/>
      <c r="K186" s="1"/>
      <c r="L186" s="1"/>
    </row>
    <row r="187" spans="3:12" ht="15">
      <c r="C187" s="1"/>
      <c r="D187" s="1"/>
      <c r="E187" s="1"/>
      <c r="F187" s="1"/>
      <c r="G187" s="1"/>
      <c r="I187" s="1"/>
      <c r="J187" s="1"/>
      <c r="K187" s="1"/>
      <c r="L187" s="1"/>
    </row>
    <row r="188" spans="3:12" ht="15">
      <c r="C188" s="1"/>
      <c r="D188" s="1"/>
      <c r="E188" s="1"/>
      <c r="F188" s="1"/>
      <c r="G188" s="1"/>
      <c r="I188" s="1"/>
      <c r="J188" s="1"/>
      <c r="K188" s="1"/>
      <c r="L188" s="1"/>
    </row>
    <row r="189" spans="3:12" ht="15">
      <c r="C189" s="1"/>
      <c r="D189" s="1"/>
      <c r="E189" s="1"/>
      <c r="F189" s="1"/>
      <c r="G189" s="1"/>
      <c r="I189" s="1"/>
      <c r="J189" s="1"/>
      <c r="K189" s="1"/>
      <c r="L189" s="1"/>
    </row>
    <row r="190" spans="3:12" ht="15">
      <c r="C190" s="1"/>
      <c r="D190" s="1"/>
      <c r="E190" s="1"/>
      <c r="F190" s="1"/>
      <c r="G190" s="1"/>
      <c r="I190" s="1"/>
      <c r="J190" s="1"/>
      <c r="K190" s="1"/>
      <c r="L190" s="1"/>
    </row>
    <row r="191" spans="3:12" ht="15">
      <c r="C191" s="1"/>
      <c r="D191" s="1"/>
      <c r="E191" s="1"/>
      <c r="F191" s="1"/>
      <c r="G191" s="1"/>
      <c r="I191" s="1"/>
      <c r="J191" s="1"/>
      <c r="K191" s="1"/>
      <c r="L191" s="1"/>
    </row>
    <row r="192" spans="3:12" ht="15">
      <c r="C192" s="1"/>
      <c r="D192" s="1"/>
      <c r="E192" s="1"/>
      <c r="F192" s="1"/>
      <c r="G192" s="1"/>
      <c r="I192" s="1"/>
      <c r="J192" s="1"/>
      <c r="K192" s="1"/>
      <c r="L192" s="1"/>
    </row>
    <row r="193" spans="3:12" ht="15">
      <c r="C193" s="1"/>
      <c r="D193" s="1"/>
      <c r="E193" s="1"/>
      <c r="F193" s="1"/>
      <c r="G193" s="1"/>
      <c r="I193" s="1"/>
      <c r="J193" s="1"/>
      <c r="K193" s="1"/>
      <c r="L193" s="1"/>
    </row>
    <row r="194" spans="3:12" ht="15">
      <c r="C194" s="1"/>
      <c r="D194" s="1"/>
      <c r="E194" s="1"/>
      <c r="F194" s="1"/>
      <c r="G194" s="1"/>
      <c r="I194" s="1"/>
      <c r="J194" s="1"/>
      <c r="K194" s="1"/>
      <c r="L194" s="1"/>
    </row>
    <row r="195" spans="3:12" ht="15">
      <c r="C195" s="1"/>
      <c r="D195" s="1"/>
      <c r="E195" s="1"/>
      <c r="F195" s="1"/>
      <c r="G195" s="1"/>
      <c r="I195" s="1"/>
      <c r="J195" s="1"/>
      <c r="K195" s="1"/>
      <c r="L195" s="1"/>
    </row>
    <row r="196" spans="3:12" ht="15">
      <c r="C196" s="1"/>
      <c r="D196" s="1"/>
      <c r="E196" s="1"/>
      <c r="F196" s="1"/>
      <c r="G196" s="1"/>
      <c r="I196" s="1"/>
      <c r="J196" s="1"/>
      <c r="K196" s="1"/>
      <c r="L196" s="1"/>
    </row>
    <row r="197" spans="3:12" ht="15">
      <c r="C197" s="1"/>
      <c r="D197" s="1"/>
      <c r="E197" s="1"/>
      <c r="F197" s="1"/>
      <c r="G197" s="1"/>
      <c r="I197" s="1"/>
      <c r="J197" s="1"/>
      <c r="K197" s="1"/>
      <c r="L197" s="1"/>
    </row>
    <row r="198" spans="3:12" ht="15">
      <c r="C198" s="1"/>
      <c r="D198" s="1"/>
      <c r="E198" s="1"/>
      <c r="F198" s="1"/>
      <c r="G198" s="1"/>
      <c r="I198" s="1"/>
      <c r="J198" s="1"/>
      <c r="K198" s="1"/>
      <c r="L198" s="1"/>
    </row>
    <row r="199" spans="3:12" ht="15">
      <c r="C199" s="1"/>
      <c r="D199" s="1"/>
      <c r="E199" s="1"/>
      <c r="F199" s="1"/>
      <c r="G199" s="1"/>
      <c r="I199" s="1"/>
      <c r="J199" s="1"/>
      <c r="K199" s="1"/>
      <c r="L199" s="1"/>
    </row>
    <row r="200" spans="3:12" ht="15">
      <c r="C200" s="1"/>
      <c r="D200" s="1"/>
      <c r="E200" s="1"/>
      <c r="F200" s="1"/>
      <c r="G200" s="1"/>
      <c r="I200" s="1"/>
      <c r="J200" s="1"/>
      <c r="K200" s="1"/>
      <c r="L200" s="1"/>
    </row>
    <row r="201" spans="3:12" ht="15">
      <c r="C201" s="1"/>
      <c r="D201" s="1"/>
      <c r="E201" s="1"/>
      <c r="F201" s="1"/>
      <c r="G201" s="1"/>
      <c r="I201" s="1"/>
      <c r="J201" s="1"/>
      <c r="K201" s="1"/>
      <c r="L201" s="1"/>
    </row>
    <row r="202" spans="3:12" ht="15">
      <c r="C202" s="1"/>
      <c r="D202" s="1"/>
      <c r="E202" s="1"/>
      <c r="F202" s="1"/>
      <c r="G202" s="1"/>
      <c r="I202" s="1"/>
      <c r="J202" s="1"/>
      <c r="K202" s="1"/>
      <c r="L202" s="1"/>
    </row>
    <row r="203" spans="3:12" ht="15">
      <c r="C203" s="1"/>
      <c r="D203" s="1"/>
      <c r="E203" s="1"/>
      <c r="F203" s="1"/>
      <c r="G203" s="1"/>
      <c r="I203" s="1"/>
      <c r="J203" s="1"/>
      <c r="K203" s="1"/>
      <c r="L203" s="1"/>
    </row>
    <row r="204" spans="3:12" ht="15">
      <c r="C204" s="1"/>
      <c r="D204" s="1"/>
      <c r="E204" s="1"/>
      <c r="F204" s="1"/>
      <c r="G204" s="1"/>
      <c r="I204" s="1"/>
      <c r="J204" s="1"/>
      <c r="K204" s="1"/>
      <c r="L204" s="1"/>
    </row>
    <row r="205" spans="3:12" ht="15">
      <c r="C205" s="1"/>
      <c r="D205" s="1"/>
      <c r="E205" s="1"/>
      <c r="F205" s="1"/>
      <c r="G205" s="1"/>
      <c r="I205" s="1"/>
      <c r="J205" s="1"/>
      <c r="K205" s="1"/>
      <c r="L205" s="1"/>
    </row>
    <row r="206" spans="3:12" ht="15">
      <c r="C206" s="1"/>
      <c r="D206" s="1"/>
      <c r="E206" s="1"/>
      <c r="F206" s="1"/>
      <c r="G206" s="1"/>
      <c r="I206" s="1"/>
      <c r="J206" s="1"/>
      <c r="K206" s="1"/>
      <c r="L206" s="1"/>
    </row>
    <row r="207" spans="3:12" ht="15">
      <c r="C207" s="1"/>
      <c r="D207" s="1"/>
      <c r="E207" s="1"/>
      <c r="F207" s="1"/>
      <c r="G207" s="1"/>
      <c r="I207" s="1"/>
      <c r="J207" s="1"/>
      <c r="K207" s="1"/>
      <c r="L207" s="1"/>
    </row>
    <row r="208" spans="3:12" ht="15">
      <c r="C208" s="1"/>
      <c r="D208" s="1"/>
      <c r="E208" s="1"/>
      <c r="F208" s="1"/>
      <c r="G208" s="1"/>
      <c r="I208" s="1"/>
      <c r="J208" s="1"/>
      <c r="K208" s="1"/>
      <c r="L208" s="1"/>
    </row>
    <row r="209" spans="3:12" ht="15">
      <c r="C209" s="1"/>
      <c r="D209" s="1"/>
      <c r="E209" s="1"/>
      <c r="F209" s="1"/>
      <c r="G209" s="1"/>
      <c r="I209" s="1"/>
      <c r="J209" s="1"/>
      <c r="K209" s="1"/>
      <c r="L209" s="1"/>
    </row>
    <row r="210" spans="3:12" ht="15">
      <c r="C210" s="1"/>
      <c r="D210" s="1"/>
      <c r="E210" s="1"/>
      <c r="F210" s="1"/>
      <c r="G210" s="1"/>
      <c r="I210" s="1"/>
      <c r="J210" s="1"/>
      <c r="K210" s="1"/>
      <c r="L210" s="1"/>
    </row>
    <row r="211" spans="3:12" ht="15">
      <c r="C211" s="1"/>
      <c r="D211" s="1"/>
      <c r="E211" s="1"/>
      <c r="F211" s="1"/>
      <c r="G211" s="1"/>
      <c r="I211" s="1"/>
      <c r="J211" s="1"/>
      <c r="K211" s="1"/>
      <c r="L211" s="1"/>
    </row>
    <row r="212" spans="3:12" ht="15">
      <c r="C212" s="1"/>
      <c r="D212" s="1"/>
      <c r="E212" s="1"/>
      <c r="F212" s="1"/>
      <c r="G212" s="1"/>
      <c r="I212" s="1"/>
      <c r="J212" s="1"/>
      <c r="K212" s="1"/>
      <c r="L212" s="1"/>
    </row>
    <row r="213" spans="3:12" ht="15">
      <c r="C213" s="1"/>
      <c r="D213" s="1"/>
      <c r="E213" s="1"/>
      <c r="F213" s="1"/>
      <c r="G213" s="1"/>
      <c r="I213" s="1"/>
      <c r="J213" s="1"/>
      <c r="K213" s="1"/>
      <c r="L213" s="1"/>
    </row>
    <row r="214" spans="3:12" ht="15">
      <c r="C214" s="1"/>
      <c r="D214" s="1"/>
      <c r="E214" s="1"/>
      <c r="F214" s="1"/>
      <c r="G214" s="1"/>
      <c r="I214" s="1"/>
      <c r="J214" s="1"/>
      <c r="K214" s="1"/>
      <c r="L214" s="1"/>
    </row>
    <row r="215" spans="3:12" ht="15">
      <c r="C215" s="1"/>
      <c r="D215" s="1"/>
      <c r="E215" s="1"/>
      <c r="F215" s="1"/>
      <c r="G215" s="1"/>
      <c r="I215" s="1"/>
      <c r="J215" s="1"/>
      <c r="K215" s="1"/>
      <c r="L215" s="1"/>
    </row>
    <row r="216" spans="3:12" ht="15">
      <c r="C216" s="1"/>
      <c r="D216" s="1"/>
      <c r="E216" s="1"/>
      <c r="F216" s="1"/>
      <c r="G216" s="1"/>
      <c r="I216" s="1"/>
      <c r="J216" s="1"/>
      <c r="K216" s="1"/>
      <c r="L216" s="1"/>
    </row>
    <row r="217" spans="3:12" ht="15">
      <c r="C217" s="1"/>
      <c r="D217" s="1"/>
      <c r="E217" s="1"/>
      <c r="F217" s="1"/>
      <c r="G217" s="1"/>
      <c r="I217" s="1"/>
      <c r="J217" s="1"/>
      <c r="K217" s="1"/>
      <c r="L217" s="1"/>
    </row>
    <row r="218" spans="3:12" ht="15">
      <c r="C218" s="1"/>
      <c r="D218" s="1"/>
      <c r="E218" s="1"/>
      <c r="F218" s="1"/>
      <c r="G218" s="1"/>
      <c r="I218" s="1"/>
      <c r="J218" s="1"/>
      <c r="K218" s="1"/>
      <c r="L218" s="1"/>
    </row>
    <row r="219" spans="3:12" ht="15">
      <c r="C219" s="1"/>
      <c r="D219" s="1"/>
      <c r="E219" s="1"/>
      <c r="F219" s="1"/>
      <c r="G219" s="1"/>
      <c r="I219" s="1"/>
      <c r="J219" s="1"/>
      <c r="K219" s="1"/>
      <c r="L219" s="1"/>
    </row>
    <row r="220" spans="3:12" ht="15">
      <c r="C220" s="1"/>
      <c r="D220" s="1"/>
      <c r="E220" s="1"/>
      <c r="F220" s="1"/>
      <c r="G220" s="1"/>
      <c r="I220" s="1"/>
      <c r="J220" s="1"/>
      <c r="K220" s="1"/>
      <c r="L220" s="1"/>
    </row>
    <row r="221" spans="3:12" ht="15">
      <c r="C221" s="1"/>
      <c r="D221" s="1"/>
      <c r="E221" s="1"/>
      <c r="F221" s="1"/>
      <c r="G221" s="1"/>
      <c r="I221" s="1"/>
      <c r="J221" s="1"/>
      <c r="K221" s="1"/>
      <c r="L221" s="1"/>
    </row>
    <row r="222" spans="3:12" ht="15">
      <c r="C222" s="1"/>
      <c r="D222" s="1"/>
      <c r="E222" s="1"/>
      <c r="F222" s="1"/>
      <c r="G222" s="1"/>
      <c r="I222" s="1"/>
      <c r="J222" s="1"/>
      <c r="K222" s="1"/>
      <c r="L222" s="1"/>
    </row>
    <row r="223" spans="3:12" ht="15">
      <c r="C223" s="1"/>
      <c r="D223" s="1"/>
      <c r="E223" s="1"/>
      <c r="F223" s="1"/>
      <c r="G223" s="1"/>
      <c r="I223" s="1"/>
      <c r="J223" s="1"/>
      <c r="K223" s="1"/>
      <c r="L223" s="1"/>
    </row>
    <row r="224" spans="3:12" ht="15">
      <c r="C224" s="1"/>
      <c r="D224" s="1"/>
      <c r="E224" s="1"/>
      <c r="F224" s="1"/>
      <c r="G224" s="1"/>
      <c r="I224" s="1"/>
      <c r="J224" s="1"/>
      <c r="K224" s="1"/>
      <c r="L224" s="1"/>
    </row>
    <row r="225" spans="3:12" ht="15">
      <c r="C225" s="1"/>
      <c r="D225" s="1"/>
      <c r="E225" s="1"/>
      <c r="F225" s="1"/>
      <c r="G225" s="1"/>
      <c r="I225" s="1"/>
      <c r="J225" s="1"/>
      <c r="K225" s="1"/>
      <c r="L225" s="1"/>
    </row>
    <row r="226" spans="3:12" ht="15">
      <c r="C226" s="1"/>
      <c r="D226" s="1"/>
      <c r="E226" s="1"/>
      <c r="F226" s="1"/>
      <c r="G226" s="1"/>
      <c r="I226" s="1"/>
      <c r="J226" s="1"/>
      <c r="K226" s="1"/>
      <c r="L226" s="1"/>
    </row>
    <row r="227" spans="3:12" ht="15">
      <c r="C227" s="1"/>
      <c r="D227" s="1"/>
      <c r="E227" s="1"/>
      <c r="F227" s="1"/>
      <c r="G227" s="1"/>
      <c r="I227" s="1"/>
      <c r="J227" s="1"/>
      <c r="K227" s="1"/>
      <c r="L227" s="1"/>
    </row>
    <row r="228" spans="3:12" ht="15">
      <c r="C228" s="1"/>
      <c r="D228" s="1"/>
      <c r="E228" s="1"/>
      <c r="F228" s="1"/>
      <c r="G228" s="1"/>
      <c r="I228" s="1"/>
      <c r="J228" s="1"/>
      <c r="K228" s="1"/>
      <c r="L228" s="1"/>
    </row>
    <row r="229" spans="3:12" ht="15">
      <c r="C229" s="1"/>
      <c r="D229" s="1"/>
      <c r="E229" s="1"/>
      <c r="F229" s="1"/>
      <c r="G229" s="1"/>
      <c r="I229" s="1"/>
      <c r="J229" s="1"/>
      <c r="K229" s="1"/>
      <c r="L229" s="1"/>
    </row>
    <row r="230" spans="3:12" ht="15">
      <c r="C230" s="1"/>
      <c r="D230" s="1"/>
      <c r="E230" s="1"/>
      <c r="F230" s="1"/>
      <c r="G230" s="1"/>
      <c r="I230" s="1"/>
      <c r="J230" s="1"/>
      <c r="K230" s="1"/>
      <c r="L230" s="1"/>
    </row>
    <row r="231" spans="3:12" ht="15">
      <c r="C231" s="1"/>
      <c r="D231" s="1"/>
      <c r="E231" s="1"/>
      <c r="F231" s="1"/>
      <c r="G231" s="1"/>
      <c r="I231" s="1"/>
      <c r="J231" s="1"/>
      <c r="K231" s="1"/>
      <c r="L231" s="1"/>
    </row>
    <row r="232" spans="3:12" ht="15">
      <c r="C232" s="1"/>
      <c r="D232" s="1"/>
      <c r="E232" s="1"/>
      <c r="F232" s="1"/>
      <c r="G232" s="1"/>
      <c r="I232" s="1"/>
      <c r="J232" s="1"/>
      <c r="K232" s="1"/>
      <c r="L232" s="1"/>
    </row>
    <row r="233" spans="3:12" ht="15">
      <c r="C233" s="1"/>
      <c r="D233" s="1"/>
      <c r="E233" s="1"/>
      <c r="F233" s="1"/>
      <c r="G233" s="1"/>
      <c r="I233" s="1"/>
      <c r="J233" s="1"/>
      <c r="K233" s="1"/>
      <c r="L233" s="1"/>
    </row>
    <row r="234" spans="3:12" ht="15">
      <c r="C234" s="1"/>
      <c r="D234" s="1"/>
      <c r="E234" s="1"/>
      <c r="F234" s="1"/>
      <c r="G234" s="1"/>
      <c r="I234" s="1"/>
      <c r="J234" s="1"/>
      <c r="K234" s="1"/>
      <c r="L234" s="1"/>
    </row>
    <row r="235" spans="3:12" ht="15">
      <c r="C235" s="1"/>
      <c r="D235" s="1"/>
      <c r="E235" s="1"/>
      <c r="F235" s="1"/>
      <c r="G235" s="1"/>
      <c r="I235" s="1"/>
      <c r="J235" s="1"/>
      <c r="K235" s="1"/>
      <c r="L235" s="1"/>
    </row>
    <row r="236" spans="3:12" ht="15">
      <c r="C236" s="1"/>
      <c r="D236" s="1"/>
      <c r="E236" s="1"/>
      <c r="F236" s="1"/>
      <c r="G236" s="1"/>
      <c r="I236" s="1"/>
      <c r="J236" s="1"/>
      <c r="K236" s="1"/>
      <c r="L236" s="1"/>
    </row>
    <row r="237" spans="3:12" ht="15">
      <c r="C237" s="1"/>
      <c r="D237" s="1"/>
      <c r="E237" s="1"/>
      <c r="F237" s="1"/>
      <c r="G237" s="1"/>
      <c r="I237" s="1"/>
      <c r="J237" s="1"/>
      <c r="K237" s="1"/>
      <c r="L237" s="1"/>
    </row>
    <row r="238" spans="3:12" ht="15">
      <c r="C238" s="1"/>
      <c r="D238" s="1"/>
      <c r="E238" s="1"/>
      <c r="F238" s="1"/>
      <c r="G238" s="1"/>
      <c r="I238" s="1"/>
      <c r="J238" s="1"/>
      <c r="K238" s="1"/>
      <c r="L238" s="1"/>
    </row>
    <row r="239" spans="3:12" ht="15">
      <c r="C239" s="1"/>
      <c r="D239" s="1"/>
      <c r="E239" s="1"/>
      <c r="F239" s="1"/>
      <c r="G239" s="1"/>
      <c r="I239" s="1"/>
      <c r="J239" s="1"/>
      <c r="K239" s="1"/>
      <c r="L239" s="1"/>
    </row>
    <row r="240" spans="3:12" ht="15">
      <c r="C240" s="1"/>
      <c r="D240" s="1"/>
      <c r="E240" s="1"/>
      <c r="F240" s="1"/>
      <c r="G240" s="1"/>
      <c r="I240" s="1"/>
      <c r="J240" s="1"/>
      <c r="K240" s="1"/>
      <c r="L240" s="1"/>
    </row>
    <row r="241" spans="3:12" ht="15">
      <c r="C241" s="1"/>
      <c r="D241" s="1"/>
      <c r="E241" s="1"/>
      <c r="F241" s="1"/>
      <c r="G241" s="1"/>
      <c r="I241" s="1"/>
      <c r="J241" s="1"/>
      <c r="K241" s="1"/>
      <c r="L241" s="1"/>
    </row>
    <row r="242" spans="3:12" ht="15">
      <c r="C242" s="1"/>
      <c r="D242" s="1"/>
      <c r="E242" s="1"/>
      <c r="F242" s="1"/>
      <c r="G242" s="1"/>
      <c r="I242" s="1"/>
      <c r="J242" s="1"/>
      <c r="K242" s="1"/>
      <c r="L242" s="1"/>
    </row>
    <row r="243" spans="3:12" ht="15">
      <c r="C243" s="1"/>
      <c r="D243" s="1"/>
      <c r="E243" s="1"/>
      <c r="F243" s="1"/>
      <c r="G243" s="1"/>
      <c r="I243" s="1"/>
      <c r="J243" s="1"/>
      <c r="K243" s="1"/>
      <c r="L243" s="1"/>
    </row>
    <row r="244" spans="3:12" ht="15">
      <c r="C244" s="1"/>
      <c r="D244" s="1"/>
      <c r="E244" s="1"/>
      <c r="F244" s="1"/>
      <c r="G244" s="1"/>
      <c r="I244" s="1"/>
      <c r="J244" s="1"/>
      <c r="K244" s="1"/>
      <c r="L244" s="1"/>
    </row>
    <row r="245" spans="3:12" ht="15">
      <c r="C245" s="1"/>
      <c r="D245" s="1"/>
      <c r="E245" s="1"/>
      <c r="F245" s="1"/>
      <c r="G245" s="1"/>
      <c r="I245" s="1"/>
      <c r="J245" s="1"/>
      <c r="K245" s="1"/>
      <c r="L245" s="1"/>
    </row>
    <row r="246" spans="3:12" ht="15">
      <c r="C246" s="1"/>
      <c r="D246" s="1"/>
      <c r="E246" s="1"/>
      <c r="F246" s="1"/>
      <c r="G246" s="1"/>
      <c r="I246" s="1"/>
      <c r="J246" s="1"/>
      <c r="K246" s="1"/>
      <c r="L246" s="1"/>
    </row>
    <row r="247" spans="3:12" ht="15">
      <c r="C247" s="1"/>
      <c r="D247" s="1"/>
      <c r="E247" s="1"/>
      <c r="F247" s="1"/>
      <c r="G247" s="1"/>
      <c r="I247" s="1"/>
      <c r="J247" s="1"/>
      <c r="K247" s="1"/>
      <c r="L247" s="1"/>
    </row>
    <row r="248" spans="3:12" ht="15">
      <c r="C248" s="1"/>
      <c r="D248" s="1"/>
      <c r="E248" s="1"/>
      <c r="F248" s="1"/>
      <c r="G248" s="1"/>
      <c r="I248" s="1"/>
      <c r="J248" s="1"/>
      <c r="K248" s="1"/>
      <c r="L248" s="1"/>
    </row>
    <row r="249" spans="3:12" ht="15">
      <c r="C249" s="1"/>
      <c r="D249" s="1"/>
      <c r="E249" s="1"/>
      <c r="F249" s="1"/>
      <c r="G249" s="1"/>
      <c r="I249" s="1"/>
      <c r="J249" s="1"/>
      <c r="K249" s="1"/>
      <c r="L249" s="1"/>
    </row>
    <row r="250" spans="3:12" ht="15">
      <c r="C250" s="1"/>
      <c r="D250" s="1"/>
      <c r="E250" s="1"/>
      <c r="F250" s="1"/>
      <c r="G250" s="1"/>
      <c r="I250" s="1"/>
      <c r="J250" s="1"/>
      <c r="K250" s="1"/>
      <c r="L250" s="1"/>
    </row>
    <row r="251" spans="3:12" ht="15">
      <c r="C251" s="1"/>
      <c r="D251" s="1"/>
      <c r="E251" s="1"/>
      <c r="F251" s="1"/>
      <c r="G251" s="1"/>
      <c r="I251" s="1"/>
      <c r="J251" s="1"/>
      <c r="K251" s="1"/>
      <c r="L251" s="1"/>
    </row>
    <row r="252" spans="3:12" ht="15">
      <c r="C252" s="1"/>
      <c r="D252" s="1"/>
      <c r="E252" s="1"/>
      <c r="F252" s="1"/>
      <c r="G252" s="1"/>
      <c r="I252" s="1"/>
      <c r="J252" s="1"/>
      <c r="K252" s="1"/>
      <c r="L252" s="1"/>
    </row>
    <row r="253" spans="3:12" ht="15">
      <c r="C253" s="1"/>
      <c r="D253" s="1"/>
      <c r="E253" s="1"/>
      <c r="F253" s="1"/>
      <c r="G253" s="1"/>
      <c r="I253" s="1"/>
      <c r="J253" s="1"/>
      <c r="K253" s="1"/>
      <c r="L253" s="1"/>
    </row>
    <row r="254" spans="3:12" ht="15">
      <c r="C254" s="1"/>
      <c r="D254" s="1"/>
      <c r="E254" s="1"/>
      <c r="F254" s="1"/>
      <c r="G254" s="1"/>
      <c r="I254" s="1"/>
      <c r="J254" s="1"/>
      <c r="K254" s="1"/>
      <c r="L254" s="1"/>
    </row>
    <row r="255" spans="3:12" ht="15">
      <c r="C255" s="1"/>
      <c r="D255" s="1"/>
      <c r="E255" s="1"/>
      <c r="F255" s="1"/>
      <c r="G255" s="1"/>
      <c r="I255" s="1"/>
      <c r="J255" s="1"/>
      <c r="K255" s="1"/>
      <c r="L255" s="1"/>
    </row>
    <row r="256" spans="3:12" ht="15">
      <c r="C256" s="1"/>
      <c r="D256" s="1"/>
      <c r="E256" s="1"/>
      <c r="F256" s="1"/>
      <c r="G256" s="1"/>
      <c r="I256" s="1"/>
      <c r="J256" s="1"/>
      <c r="K256" s="1"/>
      <c r="L256" s="1"/>
    </row>
  </sheetData>
  <sheetProtection password="F79C" sheet="1" objects="1" scenarios="1" selectLockedCells="1"/>
  <mergeCells count="10">
    <mergeCell ref="B3:C3"/>
    <mergeCell ref="D3:E3"/>
    <mergeCell ref="N1:P1"/>
    <mergeCell ref="N116:P116"/>
    <mergeCell ref="B115:F115"/>
    <mergeCell ref="B116:F116"/>
    <mergeCell ref="I7:I113"/>
    <mergeCell ref="H7:H113"/>
    <mergeCell ref="G7:G113"/>
    <mergeCell ref="N115:P115"/>
  </mergeCells>
  <conditionalFormatting sqref="B7:B113">
    <cfRule type="containsBlanks" priority="206" dxfId="180">
      <formula>LEN(TRIM(B7))=0</formula>
    </cfRule>
  </conditionalFormatting>
  <conditionalFormatting sqref="B7:B113">
    <cfRule type="cellIs" priority="201" dxfId="186" operator="greaterThanOrEqual">
      <formula>1</formula>
    </cfRule>
  </conditionalFormatting>
  <conditionalFormatting sqref="D71:D97 D100:D102 D107:D113 D7:D69">
    <cfRule type="containsBlanks" priority="186" dxfId="180">
      <formula>LEN(TRIM(D7))=0</formula>
    </cfRule>
  </conditionalFormatting>
  <conditionalFormatting sqref="D70">
    <cfRule type="containsBlanks" priority="185" dxfId="180">
      <formula>LEN(TRIM(D70))=0</formula>
    </cfRule>
  </conditionalFormatting>
  <conditionalFormatting sqref="D103:D105">
    <cfRule type="containsBlanks" priority="184" dxfId="180">
      <formula>LEN(TRIM(D103))=0</formula>
    </cfRule>
  </conditionalFormatting>
  <conditionalFormatting sqref="D106">
    <cfRule type="containsBlanks" priority="183" dxfId="180">
      <formula>LEN(TRIM(D106))=0</formula>
    </cfRule>
  </conditionalFormatting>
  <conditionalFormatting sqref="D99">
    <cfRule type="containsBlanks" priority="182" dxfId="180">
      <formula>LEN(TRIM(D99))=0</formula>
    </cfRule>
  </conditionalFormatting>
  <conditionalFormatting sqref="D98">
    <cfRule type="containsBlanks" priority="181" dxfId="180">
      <formula>LEN(TRIM(D98))=0</formula>
    </cfRule>
  </conditionalFormatting>
  <conditionalFormatting sqref="P7:P9">
    <cfRule type="cellIs" priority="179" dxfId="4" operator="equal">
      <formula>"NEVYHOVUJE"</formula>
    </cfRule>
    <cfRule type="cellIs" priority="180" dxfId="3" operator="equal">
      <formula>"VYHOVUJE"</formula>
    </cfRule>
  </conditionalFormatting>
  <conditionalFormatting sqref="N7:N9">
    <cfRule type="notContainsBlanks" priority="177" dxfId="2">
      <formula>LEN(TRIM(N7))&gt;0</formula>
    </cfRule>
    <cfRule type="containsBlanks" priority="178" dxfId="1">
      <formula>LEN(TRIM(N7))=0</formula>
    </cfRule>
  </conditionalFormatting>
  <conditionalFormatting sqref="N7:N9">
    <cfRule type="notContainsBlanks" priority="176" dxfId="0">
      <formula>LEN(TRIM(N7))&gt;0</formula>
    </cfRule>
  </conditionalFormatting>
  <conditionalFormatting sqref="P10:P12">
    <cfRule type="cellIs" priority="174" dxfId="4" operator="equal">
      <formula>"NEVYHOVUJE"</formula>
    </cfRule>
    <cfRule type="cellIs" priority="175" dxfId="3" operator="equal">
      <formula>"VYHOVUJE"</formula>
    </cfRule>
  </conditionalFormatting>
  <conditionalFormatting sqref="N10:N12">
    <cfRule type="notContainsBlanks" priority="172" dxfId="2">
      <formula>LEN(TRIM(N10))&gt;0</formula>
    </cfRule>
    <cfRule type="containsBlanks" priority="173" dxfId="1">
      <formula>LEN(TRIM(N10))=0</formula>
    </cfRule>
  </conditionalFormatting>
  <conditionalFormatting sqref="N10:N12">
    <cfRule type="notContainsBlanks" priority="171" dxfId="0">
      <formula>LEN(TRIM(N10))&gt;0</formula>
    </cfRule>
  </conditionalFormatting>
  <conditionalFormatting sqref="P13:P15">
    <cfRule type="cellIs" priority="169" dxfId="4" operator="equal">
      <formula>"NEVYHOVUJE"</formula>
    </cfRule>
    <cfRule type="cellIs" priority="170" dxfId="3" operator="equal">
      <formula>"VYHOVUJE"</formula>
    </cfRule>
  </conditionalFormatting>
  <conditionalFormatting sqref="N13:N15">
    <cfRule type="notContainsBlanks" priority="167" dxfId="2">
      <formula>LEN(TRIM(N13))&gt;0</formula>
    </cfRule>
    <cfRule type="containsBlanks" priority="168" dxfId="1">
      <formula>LEN(TRIM(N13))=0</formula>
    </cfRule>
  </conditionalFormatting>
  <conditionalFormatting sqref="N13:N15">
    <cfRule type="notContainsBlanks" priority="166" dxfId="0">
      <formula>LEN(TRIM(N13))&gt;0</formula>
    </cfRule>
  </conditionalFormatting>
  <conditionalFormatting sqref="P16:P18">
    <cfRule type="cellIs" priority="164" dxfId="4" operator="equal">
      <formula>"NEVYHOVUJE"</formula>
    </cfRule>
    <cfRule type="cellIs" priority="165" dxfId="3" operator="equal">
      <formula>"VYHOVUJE"</formula>
    </cfRule>
  </conditionalFormatting>
  <conditionalFormatting sqref="N16:N18">
    <cfRule type="notContainsBlanks" priority="162" dxfId="2">
      <formula>LEN(TRIM(N16))&gt;0</formula>
    </cfRule>
    <cfRule type="containsBlanks" priority="163" dxfId="1">
      <formula>LEN(TRIM(N16))=0</formula>
    </cfRule>
  </conditionalFormatting>
  <conditionalFormatting sqref="N16:N18">
    <cfRule type="notContainsBlanks" priority="161" dxfId="0">
      <formula>LEN(TRIM(N16))&gt;0</formula>
    </cfRule>
  </conditionalFormatting>
  <conditionalFormatting sqref="P19:P21">
    <cfRule type="cellIs" priority="159" dxfId="4" operator="equal">
      <formula>"NEVYHOVUJE"</formula>
    </cfRule>
    <cfRule type="cellIs" priority="160" dxfId="3" operator="equal">
      <formula>"VYHOVUJE"</formula>
    </cfRule>
  </conditionalFormatting>
  <conditionalFormatting sqref="N19:N21">
    <cfRule type="notContainsBlanks" priority="157" dxfId="2">
      <formula>LEN(TRIM(N19))&gt;0</formula>
    </cfRule>
    <cfRule type="containsBlanks" priority="158" dxfId="1">
      <formula>LEN(TRIM(N19))=0</formula>
    </cfRule>
  </conditionalFormatting>
  <conditionalFormatting sqref="N19:N21">
    <cfRule type="notContainsBlanks" priority="156" dxfId="0">
      <formula>LEN(TRIM(N19))&gt;0</formula>
    </cfRule>
  </conditionalFormatting>
  <conditionalFormatting sqref="P22:P24">
    <cfRule type="cellIs" priority="154" dxfId="4" operator="equal">
      <formula>"NEVYHOVUJE"</formula>
    </cfRule>
    <cfRule type="cellIs" priority="155" dxfId="3" operator="equal">
      <formula>"VYHOVUJE"</formula>
    </cfRule>
  </conditionalFormatting>
  <conditionalFormatting sqref="N22:N24">
    <cfRule type="notContainsBlanks" priority="152" dxfId="2">
      <formula>LEN(TRIM(N22))&gt;0</formula>
    </cfRule>
    <cfRule type="containsBlanks" priority="153" dxfId="1">
      <formula>LEN(TRIM(N22))=0</formula>
    </cfRule>
  </conditionalFormatting>
  <conditionalFormatting sqref="N22:N24">
    <cfRule type="notContainsBlanks" priority="151" dxfId="0">
      <formula>LEN(TRIM(N22))&gt;0</formula>
    </cfRule>
  </conditionalFormatting>
  <conditionalFormatting sqref="P25:P27">
    <cfRule type="cellIs" priority="149" dxfId="4" operator="equal">
      <formula>"NEVYHOVUJE"</formula>
    </cfRule>
    <cfRule type="cellIs" priority="150" dxfId="3" operator="equal">
      <formula>"VYHOVUJE"</formula>
    </cfRule>
  </conditionalFormatting>
  <conditionalFormatting sqref="N25:N27">
    <cfRule type="notContainsBlanks" priority="147" dxfId="2">
      <formula>LEN(TRIM(N25))&gt;0</formula>
    </cfRule>
    <cfRule type="containsBlanks" priority="148" dxfId="1">
      <formula>LEN(TRIM(N25))=0</formula>
    </cfRule>
  </conditionalFormatting>
  <conditionalFormatting sqref="N25:N27">
    <cfRule type="notContainsBlanks" priority="146" dxfId="0">
      <formula>LEN(TRIM(N25))&gt;0</formula>
    </cfRule>
  </conditionalFormatting>
  <conditionalFormatting sqref="P28:P30">
    <cfRule type="cellIs" priority="144" dxfId="4" operator="equal">
      <formula>"NEVYHOVUJE"</formula>
    </cfRule>
    <cfRule type="cellIs" priority="145" dxfId="3" operator="equal">
      <formula>"VYHOVUJE"</formula>
    </cfRule>
  </conditionalFormatting>
  <conditionalFormatting sqref="N28:N30">
    <cfRule type="notContainsBlanks" priority="142" dxfId="2">
      <formula>LEN(TRIM(N28))&gt;0</formula>
    </cfRule>
    <cfRule type="containsBlanks" priority="143" dxfId="1">
      <formula>LEN(TRIM(N28))=0</formula>
    </cfRule>
  </conditionalFormatting>
  <conditionalFormatting sqref="N28:N30">
    <cfRule type="notContainsBlanks" priority="141" dxfId="0">
      <formula>LEN(TRIM(N28))&gt;0</formula>
    </cfRule>
  </conditionalFormatting>
  <conditionalFormatting sqref="P31:P33">
    <cfRule type="cellIs" priority="139" dxfId="4" operator="equal">
      <formula>"NEVYHOVUJE"</formula>
    </cfRule>
    <cfRule type="cellIs" priority="140" dxfId="3" operator="equal">
      <formula>"VYHOVUJE"</formula>
    </cfRule>
  </conditionalFormatting>
  <conditionalFormatting sqref="N31:N33">
    <cfRule type="notContainsBlanks" priority="137" dxfId="2">
      <formula>LEN(TRIM(N31))&gt;0</formula>
    </cfRule>
    <cfRule type="containsBlanks" priority="138" dxfId="1">
      <formula>LEN(TRIM(N31))=0</formula>
    </cfRule>
  </conditionalFormatting>
  <conditionalFormatting sqref="N31:N33">
    <cfRule type="notContainsBlanks" priority="136" dxfId="0">
      <formula>LEN(TRIM(N31))&gt;0</formula>
    </cfRule>
  </conditionalFormatting>
  <conditionalFormatting sqref="P34:P36">
    <cfRule type="cellIs" priority="134" dxfId="4" operator="equal">
      <formula>"NEVYHOVUJE"</formula>
    </cfRule>
    <cfRule type="cellIs" priority="135" dxfId="3" operator="equal">
      <formula>"VYHOVUJE"</formula>
    </cfRule>
  </conditionalFormatting>
  <conditionalFormatting sqref="N34:N36">
    <cfRule type="notContainsBlanks" priority="132" dxfId="2">
      <formula>LEN(TRIM(N34))&gt;0</formula>
    </cfRule>
    <cfRule type="containsBlanks" priority="133" dxfId="1">
      <formula>LEN(TRIM(N34))=0</formula>
    </cfRule>
  </conditionalFormatting>
  <conditionalFormatting sqref="N34:N36">
    <cfRule type="notContainsBlanks" priority="131" dxfId="0">
      <formula>LEN(TRIM(N34))&gt;0</formula>
    </cfRule>
  </conditionalFormatting>
  <conditionalFormatting sqref="P37:P39">
    <cfRule type="cellIs" priority="129" dxfId="4" operator="equal">
      <formula>"NEVYHOVUJE"</formula>
    </cfRule>
    <cfRule type="cellIs" priority="130" dxfId="3" operator="equal">
      <formula>"VYHOVUJE"</formula>
    </cfRule>
  </conditionalFormatting>
  <conditionalFormatting sqref="N37:N39">
    <cfRule type="notContainsBlanks" priority="127" dxfId="2">
      <formula>LEN(TRIM(N37))&gt;0</formula>
    </cfRule>
    <cfRule type="containsBlanks" priority="128" dxfId="1">
      <formula>LEN(TRIM(N37))=0</formula>
    </cfRule>
  </conditionalFormatting>
  <conditionalFormatting sqref="N37:N39">
    <cfRule type="notContainsBlanks" priority="126" dxfId="0">
      <formula>LEN(TRIM(N37))&gt;0</formula>
    </cfRule>
  </conditionalFormatting>
  <conditionalFormatting sqref="P40:P42">
    <cfRule type="cellIs" priority="124" dxfId="4" operator="equal">
      <formula>"NEVYHOVUJE"</formula>
    </cfRule>
    <cfRule type="cellIs" priority="125" dxfId="3" operator="equal">
      <formula>"VYHOVUJE"</formula>
    </cfRule>
  </conditionalFormatting>
  <conditionalFormatting sqref="N40:N42">
    <cfRule type="notContainsBlanks" priority="122" dxfId="2">
      <formula>LEN(TRIM(N40))&gt;0</formula>
    </cfRule>
    <cfRule type="containsBlanks" priority="123" dxfId="1">
      <formula>LEN(TRIM(N40))=0</formula>
    </cfRule>
  </conditionalFormatting>
  <conditionalFormatting sqref="N40:N42">
    <cfRule type="notContainsBlanks" priority="121" dxfId="0">
      <formula>LEN(TRIM(N40))&gt;0</formula>
    </cfRule>
  </conditionalFormatting>
  <conditionalFormatting sqref="P43:P45">
    <cfRule type="cellIs" priority="119" dxfId="4" operator="equal">
      <formula>"NEVYHOVUJE"</formula>
    </cfRule>
    <cfRule type="cellIs" priority="120" dxfId="3" operator="equal">
      <formula>"VYHOVUJE"</formula>
    </cfRule>
  </conditionalFormatting>
  <conditionalFormatting sqref="N43:N45">
    <cfRule type="notContainsBlanks" priority="117" dxfId="2">
      <formula>LEN(TRIM(N43))&gt;0</formula>
    </cfRule>
    <cfRule type="containsBlanks" priority="118" dxfId="1">
      <formula>LEN(TRIM(N43))=0</formula>
    </cfRule>
  </conditionalFormatting>
  <conditionalFormatting sqref="N43:N45">
    <cfRule type="notContainsBlanks" priority="116" dxfId="0">
      <formula>LEN(TRIM(N43))&gt;0</formula>
    </cfRule>
  </conditionalFormatting>
  <conditionalFormatting sqref="P46:P48">
    <cfRule type="cellIs" priority="114" dxfId="4" operator="equal">
      <formula>"NEVYHOVUJE"</formula>
    </cfRule>
    <cfRule type="cellIs" priority="115" dxfId="3" operator="equal">
      <formula>"VYHOVUJE"</formula>
    </cfRule>
  </conditionalFormatting>
  <conditionalFormatting sqref="N46:N48">
    <cfRule type="notContainsBlanks" priority="112" dxfId="2">
      <formula>LEN(TRIM(N46))&gt;0</formula>
    </cfRule>
    <cfRule type="containsBlanks" priority="113" dxfId="1">
      <formula>LEN(TRIM(N46))=0</formula>
    </cfRule>
  </conditionalFormatting>
  <conditionalFormatting sqref="N46:N48">
    <cfRule type="notContainsBlanks" priority="111" dxfId="0">
      <formula>LEN(TRIM(N46))&gt;0</formula>
    </cfRule>
  </conditionalFormatting>
  <conditionalFormatting sqref="P49:P51">
    <cfRule type="cellIs" priority="109" dxfId="4" operator="equal">
      <formula>"NEVYHOVUJE"</formula>
    </cfRule>
    <cfRule type="cellIs" priority="110" dxfId="3" operator="equal">
      <formula>"VYHOVUJE"</formula>
    </cfRule>
  </conditionalFormatting>
  <conditionalFormatting sqref="N49:N51">
    <cfRule type="notContainsBlanks" priority="107" dxfId="2">
      <formula>LEN(TRIM(N49))&gt;0</formula>
    </cfRule>
    <cfRule type="containsBlanks" priority="108" dxfId="1">
      <formula>LEN(TRIM(N49))=0</formula>
    </cfRule>
  </conditionalFormatting>
  <conditionalFormatting sqref="N49:N51">
    <cfRule type="notContainsBlanks" priority="106" dxfId="0">
      <formula>LEN(TRIM(N49))&gt;0</formula>
    </cfRule>
  </conditionalFormatting>
  <conditionalFormatting sqref="P52:P54">
    <cfRule type="cellIs" priority="104" dxfId="4" operator="equal">
      <formula>"NEVYHOVUJE"</formula>
    </cfRule>
    <cfRule type="cellIs" priority="105" dxfId="3" operator="equal">
      <formula>"VYHOVUJE"</formula>
    </cfRule>
  </conditionalFormatting>
  <conditionalFormatting sqref="N52:N54">
    <cfRule type="notContainsBlanks" priority="102" dxfId="2">
      <formula>LEN(TRIM(N52))&gt;0</formula>
    </cfRule>
    <cfRule type="containsBlanks" priority="103" dxfId="1">
      <formula>LEN(TRIM(N52))=0</formula>
    </cfRule>
  </conditionalFormatting>
  <conditionalFormatting sqref="N52:N54">
    <cfRule type="notContainsBlanks" priority="101" dxfId="0">
      <formula>LEN(TRIM(N52))&gt;0</formula>
    </cfRule>
  </conditionalFormatting>
  <conditionalFormatting sqref="P55:P57">
    <cfRule type="cellIs" priority="99" dxfId="4" operator="equal">
      <formula>"NEVYHOVUJE"</formula>
    </cfRule>
    <cfRule type="cellIs" priority="100" dxfId="3" operator="equal">
      <formula>"VYHOVUJE"</formula>
    </cfRule>
  </conditionalFormatting>
  <conditionalFormatting sqref="N55:N57">
    <cfRule type="notContainsBlanks" priority="97" dxfId="2">
      <formula>LEN(TRIM(N55))&gt;0</formula>
    </cfRule>
    <cfRule type="containsBlanks" priority="98" dxfId="1">
      <formula>LEN(TRIM(N55))=0</formula>
    </cfRule>
  </conditionalFormatting>
  <conditionalFormatting sqref="N55:N57">
    <cfRule type="notContainsBlanks" priority="96" dxfId="0">
      <formula>LEN(TRIM(N55))&gt;0</formula>
    </cfRule>
  </conditionalFormatting>
  <conditionalFormatting sqref="P58:P60">
    <cfRule type="cellIs" priority="94" dxfId="4" operator="equal">
      <formula>"NEVYHOVUJE"</formula>
    </cfRule>
    <cfRule type="cellIs" priority="95" dxfId="3" operator="equal">
      <formula>"VYHOVUJE"</formula>
    </cfRule>
  </conditionalFormatting>
  <conditionalFormatting sqref="N58:N60">
    <cfRule type="notContainsBlanks" priority="92" dxfId="2">
      <formula>LEN(TRIM(N58))&gt;0</formula>
    </cfRule>
    <cfRule type="containsBlanks" priority="93" dxfId="1">
      <formula>LEN(TRIM(N58))=0</formula>
    </cfRule>
  </conditionalFormatting>
  <conditionalFormatting sqref="N58:N60">
    <cfRule type="notContainsBlanks" priority="91" dxfId="0">
      <formula>LEN(TRIM(N58))&gt;0</formula>
    </cfRule>
  </conditionalFormatting>
  <conditionalFormatting sqref="P61:P63">
    <cfRule type="cellIs" priority="89" dxfId="4" operator="equal">
      <formula>"NEVYHOVUJE"</formula>
    </cfRule>
    <cfRule type="cellIs" priority="90" dxfId="3" operator="equal">
      <formula>"VYHOVUJE"</formula>
    </cfRule>
  </conditionalFormatting>
  <conditionalFormatting sqref="N61:N63">
    <cfRule type="notContainsBlanks" priority="87" dxfId="2">
      <formula>LEN(TRIM(N61))&gt;0</formula>
    </cfRule>
    <cfRule type="containsBlanks" priority="88" dxfId="1">
      <formula>LEN(TRIM(N61))=0</formula>
    </cfRule>
  </conditionalFormatting>
  <conditionalFormatting sqref="N61:N63">
    <cfRule type="notContainsBlanks" priority="86" dxfId="0">
      <formula>LEN(TRIM(N61))&gt;0</formula>
    </cfRule>
  </conditionalFormatting>
  <conditionalFormatting sqref="P64:P66">
    <cfRule type="cellIs" priority="84" dxfId="4" operator="equal">
      <formula>"NEVYHOVUJE"</formula>
    </cfRule>
    <cfRule type="cellIs" priority="85" dxfId="3" operator="equal">
      <formula>"VYHOVUJE"</formula>
    </cfRule>
  </conditionalFormatting>
  <conditionalFormatting sqref="N64:N66">
    <cfRule type="notContainsBlanks" priority="82" dxfId="2">
      <formula>LEN(TRIM(N64))&gt;0</formula>
    </cfRule>
    <cfRule type="containsBlanks" priority="83" dxfId="1">
      <formula>LEN(TRIM(N64))=0</formula>
    </cfRule>
  </conditionalFormatting>
  <conditionalFormatting sqref="N64:N66">
    <cfRule type="notContainsBlanks" priority="81" dxfId="0">
      <formula>LEN(TRIM(N64))&gt;0</formula>
    </cfRule>
  </conditionalFormatting>
  <conditionalFormatting sqref="P67:P69">
    <cfRule type="cellIs" priority="79" dxfId="4" operator="equal">
      <formula>"NEVYHOVUJE"</formula>
    </cfRule>
    <cfRule type="cellIs" priority="80" dxfId="3" operator="equal">
      <formula>"VYHOVUJE"</formula>
    </cfRule>
  </conditionalFormatting>
  <conditionalFormatting sqref="N67:N69">
    <cfRule type="notContainsBlanks" priority="77" dxfId="2">
      <formula>LEN(TRIM(N67))&gt;0</formula>
    </cfRule>
    <cfRule type="containsBlanks" priority="78" dxfId="1">
      <formula>LEN(TRIM(N67))=0</formula>
    </cfRule>
  </conditionalFormatting>
  <conditionalFormatting sqref="N67:N69">
    <cfRule type="notContainsBlanks" priority="76" dxfId="0">
      <formula>LEN(TRIM(N67))&gt;0</formula>
    </cfRule>
  </conditionalFormatting>
  <conditionalFormatting sqref="P70:P72">
    <cfRule type="cellIs" priority="74" dxfId="4" operator="equal">
      <formula>"NEVYHOVUJE"</formula>
    </cfRule>
    <cfRule type="cellIs" priority="75" dxfId="3" operator="equal">
      <formula>"VYHOVUJE"</formula>
    </cfRule>
  </conditionalFormatting>
  <conditionalFormatting sqref="N70:N72">
    <cfRule type="notContainsBlanks" priority="72" dxfId="2">
      <formula>LEN(TRIM(N70))&gt;0</formula>
    </cfRule>
    <cfRule type="containsBlanks" priority="73" dxfId="1">
      <formula>LEN(TRIM(N70))=0</formula>
    </cfRule>
  </conditionalFormatting>
  <conditionalFormatting sqref="N70:N72">
    <cfRule type="notContainsBlanks" priority="71" dxfId="0">
      <formula>LEN(TRIM(N70))&gt;0</formula>
    </cfRule>
  </conditionalFormatting>
  <conditionalFormatting sqref="P73:P75">
    <cfRule type="cellIs" priority="69" dxfId="4" operator="equal">
      <formula>"NEVYHOVUJE"</formula>
    </cfRule>
    <cfRule type="cellIs" priority="70" dxfId="3" operator="equal">
      <formula>"VYHOVUJE"</formula>
    </cfRule>
  </conditionalFormatting>
  <conditionalFormatting sqref="N73:N75">
    <cfRule type="notContainsBlanks" priority="67" dxfId="2">
      <formula>LEN(TRIM(N73))&gt;0</formula>
    </cfRule>
    <cfRule type="containsBlanks" priority="68" dxfId="1">
      <formula>LEN(TRIM(N73))=0</formula>
    </cfRule>
  </conditionalFormatting>
  <conditionalFormatting sqref="N73:N75">
    <cfRule type="notContainsBlanks" priority="66" dxfId="0">
      <formula>LEN(TRIM(N73))&gt;0</formula>
    </cfRule>
  </conditionalFormatting>
  <conditionalFormatting sqref="P76:P78">
    <cfRule type="cellIs" priority="64" dxfId="4" operator="equal">
      <formula>"NEVYHOVUJE"</formula>
    </cfRule>
    <cfRule type="cellIs" priority="65" dxfId="3" operator="equal">
      <formula>"VYHOVUJE"</formula>
    </cfRule>
  </conditionalFormatting>
  <conditionalFormatting sqref="N76:N78">
    <cfRule type="notContainsBlanks" priority="62" dxfId="2">
      <formula>LEN(TRIM(N76))&gt;0</formula>
    </cfRule>
    <cfRule type="containsBlanks" priority="63" dxfId="1">
      <formula>LEN(TRIM(N76))=0</formula>
    </cfRule>
  </conditionalFormatting>
  <conditionalFormatting sqref="N76:N78">
    <cfRule type="notContainsBlanks" priority="61" dxfId="0">
      <formula>LEN(TRIM(N76))&gt;0</formula>
    </cfRule>
  </conditionalFormatting>
  <conditionalFormatting sqref="P79:P81">
    <cfRule type="cellIs" priority="59" dxfId="4" operator="equal">
      <formula>"NEVYHOVUJE"</formula>
    </cfRule>
    <cfRule type="cellIs" priority="60" dxfId="3" operator="equal">
      <formula>"VYHOVUJE"</formula>
    </cfRule>
  </conditionalFormatting>
  <conditionalFormatting sqref="N79:N81">
    <cfRule type="notContainsBlanks" priority="57" dxfId="2">
      <formula>LEN(TRIM(N79))&gt;0</formula>
    </cfRule>
    <cfRule type="containsBlanks" priority="58" dxfId="1">
      <formula>LEN(TRIM(N79))=0</formula>
    </cfRule>
  </conditionalFormatting>
  <conditionalFormatting sqref="N79:N81">
    <cfRule type="notContainsBlanks" priority="56" dxfId="0">
      <formula>LEN(TRIM(N79))&gt;0</formula>
    </cfRule>
  </conditionalFormatting>
  <conditionalFormatting sqref="P82:P84">
    <cfRule type="cellIs" priority="54" dxfId="4" operator="equal">
      <formula>"NEVYHOVUJE"</formula>
    </cfRule>
    <cfRule type="cellIs" priority="55" dxfId="3" operator="equal">
      <formula>"VYHOVUJE"</formula>
    </cfRule>
  </conditionalFormatting>
  <conditionalFormatting sqref="N82:N84">
    <cfRule type="notContainsBlanks" priority="52" dxfId="2">
      <formula>LEN(TRIM(N82))&gt;0</formula>
    </cfRule>
    <cfRule type="containsBlanks" priority="53" dxfId="1">
      <formula>LEN(TRIM(N82))=0</formula>
    </cfRule>
  </conditionalFormatting>
  <conditionalFormatting sqref="N82:N84">
    <cfRule type="notContainsBlanks" priority="51" dxfId="0">
      <formula>LEN(TRIM(N82))&gt;0</formula>
    </cfRule>
  </conditionalFormatting>
  <conditionalFormatting sqref="P85:P87">
    <cfRule type="cellIs" priority="49" dxfId="4" operator="equal">
      <formula>"NEVYHOVUJE"</formula>
    </cfRule>
    <cfRule type="cellIs" priority="50" dxfId="3" operator="equal">
      <formula>"VYHOVUJE"</formula>
    </cfRule>
  </conditionalFormatting>
  <conditionalFormatting sqref="N85:N87">
    <cfRule type="notContainsBlanks" priority="47" dxfId="2">
      <formula>LEN(TRIM(N85))&gt;0</formula>
    </cfRule>
    <cfRule type="containsBlanks" priority="48" dxfId="1">
      <formula>LEN(TRIM(N85))=0</formula>
    </cfRule>
  </conditionalFormatting>
  <conditionalFormatting sqref="N85:N87">
    <cfRule type="notContainsBlanks" priority="46" dxfId="0">
      <formula>LEN(TRIM(N85))&gt;0</formula>
    </cfRule>
  </conditionalFormatting>
  <conditionalFormatting sqref="P88:P90">
    <cfRule type="cellIs" priority="44" dxfId="4" operator="equal">
      <formula>"NEVYHOVUJE"</formula>
    </cfRule>
    <cfRule type="cellIs" priority="45" dxfId="3" operator="equal">
      <formula>"VYHOVUJE"</formula>
    </cfRule>
  </conditionalFormatting>
  <conditionalFormatting sqref="N88:N90">
    <cfRule type="notContainsBlanks" priority="42" dxfId="2">
      <formula>LEN(TRIM(N88))&gt;0</formula>
    </cfRule>
    <cfRule type="containsBlanks" priority="43" dxfId="1">
      <formula>LEN(TRIM(N88))=0</formula>
    </cfRule>
  </conditionalFormatting>
  <conditionalFormatting sqref="N88:N90">
    <cfRule type="notContainsBlanks" priority="41" dxfId="0">
      <formula>LEN(TRIM(N88))&gt;0</formula>
    </cfRule>
  </conditionalFormatting>
  <conditionalFormatting sqref="P91:P93">
    <cfRule type="cellIs" priority="39" dxfId="4" operator="equal">
      <formula>"NEVYHOVUJE"</formula>
    </cfRule>
    <cfRule type="cellIs" priority="40" dxfId="3" operator="equal">
      <formula>"VYHOVUJE"</formula>
    </cfRule>
  </conditionalFormatting>
  <conditionalFormatting sqref="N91:N93">
    <cfRule type="notContainsBlanks" priority="37" dxfId="2">
      <formula>LEN(TRIM(N91))&gt;0</formula>
    </cfRule>
    <cfRule type="containsBlanks" priority="38" dxfId="1">
      <formula>LEN(TRIM(N91))=0</formula>
    </cfRule>
  </conditionalFormatting>
  <conditionalFormatting sqref="N91:N93">
    <cfRule type="notContainsBlanks" priority="36" dxfId="0">
      <formula>LEN(TRIM(N91))&gt;0</formula>
    </cfRule>
  </conditionalFormatting>
  <conditionalFormatting sqref="P94:P96">
    <cfRule type="cellIs" priority="34" dxfId="4" operator="equal">
      <formula>"NEVYHOVUJE"</formula>
    </cfRule>
    <cfRule type="cellIs" priority="35" dxfId="3" operator="equal">
      <formula>"VYHOVUJE"</formula>
    </cfRule>
  </conditionalFormatting>
  <conditionalFormatting sqref="N94:N96">
    <cfRule type="notContainsBlanks" priority="32" dxfId="2">
      <formula>LEN(TRIM(N94))&gt;0</formula>
    </cfRule>
    <cfRule type="containsBlanks" priority="33" dxfId="1">
      <formula>LEN(TRIM(N94))=0</formula>
    </cfRule>
  </conditionalFormatting>
  <conditionalFormatting sqref="N94:N96">
    <cfRule type="notContainsBlanks" priority="31" dxfId="0">
      <formula>LEN(TRIM(N94))&gt;0</formula>
    </cfRule>
  </conditionalFormatting>
  <conditionalFormatting sqref="P97:P99">
    <cfRule type="cellIs" priority="29" dxfId="4" operator="equal">
      <formula>"NEVYHOVUJE"</formula>
    </cfRule>
    <cfRule type="cellIs" priority="30" dxfId="3" operator="equal">
      <formula>"VYHOVUJE"</formula>
    </cfRule>
  </conditionalFormatting>
  <conditionalFormatting sqref="N97:N99">
    <cfRule type="notContainsBlanks" priority="27" dxfId="2">
      <formula>LEN(TRIM(N97))&gt;0</formula>
    </cfRule>
    <cfRule type="containsBlanks" priority="28" dxfId="1">
      <formula>LEN(TRIM(N97))=0</formula>
    </cfRule>
  </conditionalFormatting>
  <conditionalFormatting sqref="N97:N99">
    <cfRule type="notContainsBlanks" priority="26" dxfId="0">
      <formula>LEN(TRIM(N97))&gt;0</formula>
    </cfRule>
  </conditionalFormatting>
  <conditionalFormatting sqref="P100:P102">
    <cfRule type="cellIs" priority="24" dxfId="4" operator="equal">
      <formula>"NEVYHOVUJE"</formula>
    </cfRule>
    <cfRule type="cellIs" priority="25" dxfId="3" operator="equal">
      <formula>"VYHOVUJE"</formula>
    </cfRule>
  </conditionalFormatting>
  <conditionalFormatting sqref="N100:N102">
    <cfRule type="notContainsBlanks" priority="22" dxfId="2">
      <formula>LEN(TRIM(N100))&gt;0</formula>
    </cfRule>
    <cfRule type="containsBlanks" priority="23" dxfId="1">
      <formula>LEN(TRIM(N100))=0</formula>
    </cfRule>
  </conditionalFormatting>
  <conditionalFormatting sqref="N100:N102">
    <cfRule type="notContainsBlanks" priority="21" dxfId="0">
      <formula>LEN(TRIM(N100))&gt;0</formula>
    </cfRule>
  </conditionalFormatting>
  <conditionalFormatting sqref="P103:P105">
    <cfRule type="cellIs" priority="19" dxfId="4" operator="equal">
      <formula>"NEVYHOVUJE"</formula>
    </cfRule>
    <cfRule type="cellIs" priority="20" dxfId="3" operator="equal">
      <formula>"VYHOVUJE"</formula>
    </cfRule>
  </conditionalFormatting>
  <conditionalFormatting sqref="N103:N105">
    <cfRule type="notContainsBlanks" priority="17" dxfId="2">
      <formula>LEN(TRIM(N103))&gt;0</formula>
    </cfRule>
    <cfRule type="containsBlanks" priority="18" dxfId="1">
      <formula>LEN(TRIM(N103))=0</formula>
    </cfRule>
  </conditionalFormatting>
  <conditionalFormatting sqref="N103:N105">
    <cfRule type="notContainsBlanks" priority="16" dxfId="0">
      <formula>LEN(TRIM(N103))&gt;0</formula>
    </cfRule>
  </conditionalFormatting>
  <conditionalFormatting sqref="P106:P108">
    <cfRule type="cellIs" priority="14" dxfId="4" operator="equal">
      <formula>"NEVYHOVUJE"</formula>
    </cfRule>
    <cfRule type="cellIs" priority="15" dxfId="3" operator="equal">
      <formula>"VYHOVUJE"</formula>
    </cfRule>
  </conditionalFormatting>
  <conditionalFormatting sqref="N106:N108">
    <cfRule type="notContainsBlanks" priority="12" dxfId="2">
      <formula>LEN(TRIM(N106))&gt;0</formula>
    </cfRule>
    <cfRule type="containsBlanks" priority="13" dxfId="1">
      <formula>LEN(TRIM(N106))=0</formula>
    </cfRule>
  </conditionalFormatting>
  <conditionalFormatting sqref="N106:N108">
    <cfRule type="notContainsBlanks" priority="11" dxfId="0">
      <formula>LEN(TRIM(N106))&gt;0</formula>
    </cfRule>
  </conditionalFormatting>
  <conditionalFormatting sqref="P109:P111">
    <cfRule type="cellIs" priority="9" dxfId="4" operator="equal">
      <formula>"NEVYHOVUJE"</formula>
    </cfRule>
    <cfRule type="cellIs" priority="10" dxfId="3" operator="equal">
      <formula>"VYHOVUJE"</formula>
    </cfRule>
  </conditionalFormatting>
  <conditionalFormatting sqref="N109:N111">
    <cfRule type="notContainsBlanks" priority="7" dxfId="2">
      <formula>LEN(TRIM(N109))&gt;0</formula>
    </cfRule>
    <cfRule type="containsBlanks" priority="8" dxfId="1">
      <formula>LEN(TRIM(N109))=0</formula>
    </cfRule>
  </conditionalFormatting>
  <conditionalFormatting sqref="N109:N111">
    <cfRule type="notContainsBlanks" priority="6" dxfId="0">
      <formula>LEN(TRIM(N109))&gt;0</formula>
    </cfRule>
  </conditionalFormatting>
  <conditionalFormatting sqref="P112:P113">
    <cfRule type="cellIs" priority="4" dxfId="4" operator="equal">
      <formula>"NEVYHOVUJE"</formula>
    </cfRule>
    <cfRule type="cellIs" priority="5" dxfId="3" operator="equal">
      <formula>"VYHOVUJE"</formula>
    </cfRule>
  </conditionalFormatting>
  <conditionalFormatting sqref="N112:N113">
    <cfRule type="notContainsBlanks" priority="2" dxfId="2">
      <formula>LEN(TRIM(N112))&gt;0</formula>
    </cfRule>
    <cfRule type="containsBlanks" priority="3" dxfId="1">
      <formula>LEN(TRIM(N112))=0</formula>
    </cfRule>
  </conditionalFormatting>
  <conditionalFormatting sqref="N112:N113">
    <cfRule type="notContainsBlanks" priority="1" dxfId="0">
      <formula>LEN(TRIM(N112))&gt;0</formula>
    </cfRule>
  </conditionalFormatting>
  <dataValidations count="1">
    <dataValidation type="list" showInputMessage="1" showErrorMessage="1" sqref="E7:E113">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51" r:id="rId2"/>
  <drawing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P9kolDbq9DaWgMU55sFXd+ibPf0=</DigestValue>
    </Reference>
    <Reference URI="#idOfficeObject" Type="http://www.w3.org/2000/09/xmldsig#Object">
      <DigestMethod Algorithm="http://www.w3.org/2000/09/xmldsig#sha1"/>
      <DigestValue>z+SKvM4cbFwLH0pIQvsZN4Qgavg=</DigestValue>
    </Reference>
    <Reference URI="#idSignedProperties" Type="http://uri.etsi.org/01903#SignedProperties">
      <Transforms>
        <Transform Algorithm="http://www.w3.org/TR/2001/REC-xml-c14n-20010315"/>
      </Transforms>
      <DigestMethod Algorithm="http://www.w3.org/2000/09/xmldsig#sha1"/>
      <DigestValue>ck2X7OFtAWuaARmfM9LC47YDaKM=</DigestValue>
    </Reference>
  </SignedInfo>
  <SignatureValue>OeZNy1l4D70bD0dI3gmPArMPjVeKTG3uucOlrk4CAXJYldoKXPjaawlkdLZNtaxIDuRx5LLeD4AT
gpDDZCsxZUp4QDiHzoNNp1gp7wpapENId06AbrH5xu5tdU3w9K2bWeSxyCbcgHFQh+YKseHOYDm8
Xp7O97p6Fi24jJF/UpHoXk8+gQKQfB4DBiVEnUI5cr7RDiOCJwgkfdr3mpvEmtknxnNFBARjLGT7
kQutt45kpqN48WnLx50qEY2QRcFGdM3TH8AlRK+iqcSzQqKgDyaFxNNY26vfTAct5XX4GnOic0dw
YW9/m/9iVUQ5Bkv14XlqzlXmaHu2gFbYN/GIXw==</SignatureValue>
  <KeyInfo>
    <X509Data>
      <X509Certificate>MIIG2zCCBcOgAwIBAgIDHVrEMA0GCSqGSIb3DQEBCwUAMF8xCzAJBgNVBAYTAkNaMSwwKgYDVQQK
DCPEjGVza8OhIHBvxaF0YSwgcy5wLiBbScSMIDQ3MTE0OTgzXTEiMCAGA1UEAxMZUG9zdFNpZ251
bSBRdWFsaWZpZWQgQ0EgMjAeFw0xNjAxMjAxMzA1MTFaFw0xNzAyMDgxMzA1MTFaMIG3MQswCQYD
VQQGEwJDWjE5MDcGA1UECgwwWsOhcGFkb8SNZXNrw6EgdW5pdmVyeml0YSB2IFBsem5pIFtJxIwg
NDk3Nzc1MTNdMRwwGgYDVQQLExNPZGJvciByb3p2b2plIGFrdGl2MQ4wDAYDVQQLEwU5NTY1OTEb
MBkGA1UEAwwSSGFuYSBLdmFzbmnEjWtvdsOhMQ8wDQYDVQQFEwZQOTE1MjUxETAPBgNVBAwTCHJl
ZmVyZW50MIIBIjANBgkqhkiG9w0BAQEFAAOCAQ8AMIIBCgKCAQEApT8IwXxv2wENa7QF6KJIEmAU
qCDXQwE5Dr1T85TFbXQv4s0eZrYEUr1vbVuWVYj0hN5HFNkvJxmQWeK4cQ7NBQ/bqPNYwB+BrCtc
WzayaFYZjS1/Xl5PTL8R44ko8PQkynGIH+rqN1g7IS/dIfD7bc7SDzL1WwOw6KAiXrzdDm/EIX57
F7YMTc8YzXrrHqLXctsBiqAD7Ti6MUkrvexc1euHYaJO4Ag51/iIsMinaJ8XoTgMbJ01jMkLjsHt
vDQKG+Dbn+0S71AytqrerAQL4Jbeb0yT3RhKgcXvzg1tPHctiKGhgT5NnYFZ5EkRzUc1GLnHt4y7
vfNhf6oh2yh8pwIDAQABo4IDRTCCA0EwRAYDVR0RBD0wO4ETaGFrdmFzbmlAcmVrLnpjdS5jeqAZ
BgkrBgEEAdwZAgGgDBMKMTg2MDU4Njc3MqAJBgNVBA2gAhMAMIIBDgYDVR0gBIIBBTCCAQEwgf4G
CWeBBgEEAQeCLDCB8DCBxwYIKwYBBQUHAgIwgboagbdUZW50byBrdmFsaWZpa292YW55IGNlcnRp
ZmlrYXQgYnlsIHZ5ZGFuIHBvZGxlIHpha29uYSAyMjcvMjAwMFNiLiBhIG5hdmF6bnljaCBwcmVk
cGlzdS4vVGhpcyBxdWFsaWZpZWQgY2VydGlmaWNhdGUgd2FzIGlzc3VlZCBhY2NvcmRpbmcgdG8g
TGF3IE5vIDIyNy8yMDAwQ29sbC4gYW5kIHJlbGF0ZWQgcmVndWxhdGlvbnMwJAYIKwYBBQUHAgEW
GGh0dHA6Ly93d3cucG9zdHNpZ251bS5jejAYBggrBgEFBQcBAwQMMAowCAYGBACORgEBMIHIBggr
BgEFBQcBAQSBuzCBuDA7BggrBgEFBQcwAoYvaHR0cDovL3d3dy5wb3N0c2lnbnVtLmN6L2NydC9w
c3F1YWxpZmllZGNhMi5jcnQwPAYIKwYBBQUHMAKGMGh0dHA6Ly93d3cyLnBvc3RzaWdudW0uY3ov
Y3J0L3BzcXVhbGlmaWVkY2EyLmNydDA7BggrBgEFBQcwAoYvaHR0cDovL3Bvc3RzaWdudW0udHRj
LmN6L2NydC9wc3F1YWxpZmllZGNhMi5jcnQwDgYDVR0PAQH/BAQDAgXgMB8GA1UdIwQYMBaAFIno
TN+LJjk+1yQuEg565+Yn5daXMIGxBgNVHR8EgakwgaYwNaAzoDGGL2h0dHA6Ly93d3cucG9zdHNp
Z251bS5jei9jcmwvcHNxdWFsaWZpZWRjYTIuY3JsMDagNKAyhjBodHRwOi8vd3d3Mi5wb3N0c2ln
bnVtLmN6L2NybC9wc3F1YWxpZmllZGNhMi5jcmwwNaAzoDGGL2h0dHA6Ly9wb3N0c2lnbnVtLnR0
Yy5jei9jcmwvcHNxdWFsaWZpZWRjYTIuY3JsMB0GA1UdDgQWBBRinYohd1pw5D26SLBS/DF1rmw7
tzANBgkqhkiG9w0BAQsFAAOCAQEAmHNOm+pOa4ZItyFPmWBuWxgKyad4tMjRIv+u/s9D8K+HnO1K
wpCvIlY9LKvqVbufsPaS/Edfj/eaAxhwJnGGxu6wUGF8/5wx0/kwaeubP5UBx2vjouEb1Os9JErx
6akMPd7uaPPBo5r7JgHIElM9+pnHQEVsc0Rq5hj2F2/DAqZYpIveUFDiKj5uqwiS7Y7GHx+tW1Wj
TDSpRRHWT9H/EdCC2OzHLIjG6bUlK8eiMGdkLJU3xT7gW9SjQtW9Whu4WLT4qaTpRXaNxAx2kAY5
BR7nJ95V+BFpnXZImNpZ/M15V80tFkUumbM5JgGLirB9WGlTC1T75ojMSrYUptZJQA==</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w/iNi/HfWVNjNlOS5xtKmgfAAJ8=</DigestValue>
      </Reference>
      <Reference URI="/xl/drawings/drawing1.xml?ContentType=application/vnd.openxmlformats-officedocument.drawing+xml">
        <DigestMethod Algorithm="http://www.w3.org/2000/09/xmldsig#sha1"/>
        <DigestValue>JCAgrRspI8kRiqelApiE0d1AxrM=</DigestValue>
      </Reference>
      <Reference URI="/xl/media/image1.gif?ContentType=image/gif">
        <DigestMethod Algorithm="http://www.w3.org/2000/09/xmldsig#sha1"/>
        <DigestValue>QcJGa3EKg1Ck2JdEJQudgobO7rA=</DigestValue>
      </Reference>
      <Reference URI="/xl/calcChain.xml?ContentType=application/vnd.openxmlformats-officedocument.spreadsheetml.calcChain+xml">
        <DigestMethod Algorithm="http://www.w3.org/2000/09/xmldsig#sha1"/>
        <DigestValue>dPRzd/TqlYX+Yml/a5Pudh93Mfg=</DigestValue>
      </Reference>
      <Reference URI="/xl/styles.xml?ContentType=application/vnd.openxmlformats-officedocument.spreadsheetml.styles+xml">
        <DigestMethod Algorithm="http://www.w3.org/2000/09/xmldsig#sha1"/>
        <DigestValue>KHId37NVeo8OPHQ0ngydu8ExqZs=</DigestValue>
      </Reference>
      <Reference URI="/xl/worksheets/sheet1.xml?ContentType=application/vnd.openxmlformats-officedocument.spreadsheetml.worksheet+xml">
        <DigestMethod Algorithm="http://www.w3.org/2000/09/xmldsig#sha1"/>
        <DigestValue>ET5pu+3s46pbtt9VJ+POzI0/C/k=</DigestValue>
      </Reference>
      <Reference URI="/xl/sharedStrings.xml?ContentType=application/vnd.openxmlformats-officedocument.spreadsheetml.sharedStrings+xml">
        <DigestMethod Algorithm="http://www.w3.org/2000/09/xmldsig#sha1"/>
        <DigestValue>/QGfatq4qrS6mcAadnvUjGLKKMM=</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/0WdQucSFmAovn1+s0LElMoIPdE=</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/hM8js03NIpCfRvB8Vra5ScF7iQ=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2016-03-23T10:28:17Z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Prohlédl jsem tento dokument</SignatureComments>
          <WindowsVersion>6.1</WindowsVersion>
          <OfficeVersion>14.0</OfficeVersion>
          <ApplicationVersion>14.0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2016-03-23T10:28:17Z</xd:SigningTime>
          <xd:SigningCertificate>
            <xd:Cert>
              <xd:CertDigest>
                <DigestMethod Algorithm="http://www.w3.org/2000/09/xmldsig#sha1"/>
                <DigestValue>pr4DxkufBRsRxho03iazoX2cAUs=</DigestValue>
              </xd:CertDigest>
              <xd:IssuerSerial>
                <X509IssuerName>CN=PostSignum Qualified CA 2, O="Česká pošta, s.p. [IČ 47114983]", C=CZ</X509IssuerName>
                <X509SerialNumber>1923780</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Hana KVASNIČKOVÁ</cp:lastModifiedBy>
  <cp:lastPrinted>2016-02-04T12:50:01Z</cp:lastPrinted>
  <dcterms:created xsi:type="dcterms:W3CDTF">2014-03-05T12:43:32Z</dcterms:created>
  <dcterms:modified xsi:type="dcterms:W3CDTF">2016-03-23T10:28:17Z</dcterms:modified>
  <cp:category/>
  <cp:version/>
  <cp:contentType/>
  <cp:contentStatus/>
</cp:coreProperties>
</file>