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potřeby'!$B$1:$P$17</definedName>
  </definedNames>
  <calcPr calcId="145621"/>
</workbook>
</file>

<file path=xl/sharedStrings.xml><?xml version="1.0" encoding="utf-8"?>
<sst xmlns="http://schemas.openxmlformats.org/spreadsheetml/2006/main" count="56" uniqueCount="47">
  <si>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</si>
  <si>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</si>
  <si>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</si>
  <si>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</si>
  <si>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</si>
  <si>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</si>
  <si>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</si>
  <si>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</si>
  <si>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</si>
  <si>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</si>
  <si>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</si>
  <si>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</si>
  <si>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</si>
  <si>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</si>
  <si>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</si>
  <si>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</si>
  <si>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</si>
  <si>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stolní kalendář podlouhlý obrázkový</t>
  </si>
  <si>
    <t>stolní kalendáře bez obrázků</t>
  </si>
  <si>
    <t>nástěnný kalendář  3měsíční</t>
  </si>
  <si>
    <t>diáře A5 denní, rozměr 143x205</t>
  </si>
  <si>
    <t>diáře A5 týdenní, rozměr 143x205 mm</t>
  </si>
  <si>
    <t xml:space="preserve">plánovací karta </t>
  </si>
  <si>
    <t>plánovací nástěnný roční mapa - kalendář A1</t>
  </si>
  <si>
    <t>kapesní diář měsíční 77 mm x 178 mm</t>
  </si>
  <si>
    <t>stolní kalendáře bez obrázků, rozměr jednotlivých listů 301- 336 mm x 121-135 mm</t>
  </si>
  <si>
    <t>stolní kalendář podlouhlý obrázkový, rozměr jednotlivých listů 300 - 320 mm x 135-150 mm</t>
  </si>
  <si>
    <t>plánovací kalendář /karta, formát 21,1x14,8 cm ± 2 mm</t>
  </si>
  <si>
    <t>ks</t>
  </si>
  <si>
    <t>pí Skalová, tel. 37763 1333</t>
  </si>
  <si>
    <t>Univerzitní 22, Plzeň</t>
  </si>
  <si>
    <t>Týdenní diář kapesní 2016</t>
  </si>
  <si>
    <r>
      <t xml:space="preserve">diáře A5 týdenní, rozměr 143-150 mm x 205-210 mm, </t>
    </r>
    <r>
      <rPr>
        <b/>
        <sz val="11"/>
        <rFont val="Calibri"/>
        <family val="2"/>
        <scheme val="minor"/>
      </rPr>
      <t>ilustr. obr. viz</t>
    </r>
    <r>
      <rPr>
        <b/>
        <sz val="11"/>
        <color rgb="FFFF0000"/>
        <rFont val="Calibri"/>
        <family val="2"/>
        <scheme val="minor"/>
      </rPr>
      <t xml:space="preserve"> Priloha_2_KS_diare_KP-039-2015.jpg</t>
    </r>
  </si>
  <si>
    <r>
      <t xml:space="preserve">diáře A5 denní, rozměr 143-150 mm x 205-210 mm, </t>
    </r>
    <r>
      <rPr>
        <b/>
        <sz val="11"/>
        <rFont val="Calibri"/>
        <family val="2"/>
        <scheme val="minor"/>
      </rPr>
      <t xml:space="preserve"> ilustr. obr. viz</t>
    </r>
    <r>
      <rPr>
        <b/>
        <sz val="11"/>
        <color rgb="FFFF0000"/>
        <rFont val="Calibri"/>
        <family val="2"/>
        <scheme val="minor"/>
      </rPr>
      <t xml:space="preserve"> Priloha_2_KS_diare_KP-039-2015.jpg</t>
    </r>
  </si>
  <si>
    <t>rozměr bloku - A6 : 75 x 150 mm</t>
  </si>
  <si>
    <t>samostatná faktura</t>
  </si>
  <si>
    <t>Kancelářské potřeby - 039 - 2015</t>
  </si>
  <si>
    <t>Nástěnný kalendář 3měsíční, rozměry 295 -315 mm x 430-450 mm</t>
  </si>
  <si>
    <r>
      <t xml:space="preserve">měsíční kapesní diář, rozměr 77-80 mm x 178-180 mm, celoplastové provedení,  </t>
    </r>
    <r>
      <rPr>
        <b/>
        <sz val="11"/>
        <rFont val="Calibri"/>
        <family val="2"/>
        <scheme val="minor"/>
      </rPr>
      <t xml:space="preserve">ilustr. obr. viz </t>
    </r>
    <r>
      <rPr>
        <b/>
        <sz val="11"/>
        <color rgb="FFFF0000"/>
        <rFont val="Calibri"/>
        <family val="2"/>
        <scheme val="minor"/>
      </rPr>
      <t xml:space="preserve">Priloha_2_KS_diare_KP-039-2015.jpg </t>
    </r>
  </si>
  <si>
    <t>Nástěnný roční kalendář B1, barevně označeny soboty neděle, svátky.  Rozměry 880- 964 mm x 640-670 mm</t>
  </si>
  <si>
    <t xml:space="preserve">Popis </t>
  </si>
  <si>
    <t>Fakturace</t>
  </si>
  <si>
    <t>Název</t>
  </si>
  <si>
    <r>
      <t xml:space="preserve">Měrná jednotka [MJ] </t>
    </r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</si>
  <si>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</si>
  <si>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</si>
  <si>
    <t>Priloha_1_KS_technicka_specifikace_KP-039-2015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</si>
</sst>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36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28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36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36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323850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95250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80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6</xdr:row>
      <xdr:rowOff>114300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190500</xdr:colOff>
      <xdr:row>5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33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6162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28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93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36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55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74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93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12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31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50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88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26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65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84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03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221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41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60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98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17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36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55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74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1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46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84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79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98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17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3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55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74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93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28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55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74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93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1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31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26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22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6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74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5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74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45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64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55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74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93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1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31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26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22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6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74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5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74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9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8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12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50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88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41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36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55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74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93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1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31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07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269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03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22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79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17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555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31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0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07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41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79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5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74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31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55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7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1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5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6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0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22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22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41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379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17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55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31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569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07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26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45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6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684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03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60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79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798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55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74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893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1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31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50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988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26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03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22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41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6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55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274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50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369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26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65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484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79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598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17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55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3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0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21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9639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25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036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20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200025</xdr:colOff>
      <xdr:row>18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20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9182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7105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1000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18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258800" y="820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7524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19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63950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593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showGridLines="0" tabSelected="1" workbookViewId="0" topLeftCell="G1">
      <selection activeCell="N12" sqref="N12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7.8515625" style="29" customWidth="1"/>
    <col min="7" max="7" width="13.0039062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customWidth="1"/>
    <col min="13" max="13" width="20.8515625" style="1" customWidth="1"/>
    <col min="14" max="14" width="18.421875" style="1" customWidth="1"/>
    <col min="15" max="15" width="21.00390625" style="23" customWidth="1"/>
    <col min="16" max="16" width="19.421875" style="1" customWidth="1"/>
    <col min="17" max="17" width="8.8515625" style="1" customWidth="1"/>
    <col min="18" max="19" width="11.57421875" style="1" bestFit="1" customWidth="1"/>
    <col min="20" max="16384" width="8.8515625" style="1" customWidth="1"/>
  </cols>
  <sheetData>
    <row r="1" spans="2:3" ht="24.6" customHeight="1">
      <c r="B1" s="31" t="s">
        <v>36</v>
      </c>
      <c r="C1" s="31"/>
    </row>
    <row r="2" spans="3:18" ht="18.75" customHeight="1">
      <c r="C2" s="49"/>
      <c r="D2" s="28"/>
      <c r="E2" s="10"/>
      <c r="G2" s="1"/>
      <c r="O2" s="22"/>
      <c r="P2" s="7" t="s">
        <v>46</v>
      </c>
      <c r="Q2" s="7"/>
      <c r="R2" s="7"/>
    </row>
    <row r="3" spans="2:15" ht="19.95" customHeight="1" thickBot="1">
      <c r="B3" s="87" t="s">
        <v>44</v>
      </c>
      <c r="C3" s="88"/>
      <c r="D3" s="89" t="s">
        <v>2</v>
      </c>
      <c r="E3" s="90"/>
      <c r="F3" s="48" t="s">
        <v>45</v>
      </c>
      <c r="G3" s="50"/>
      <c r="H3" s="50"/>
      <c r="I3" s="50"/>
      <c r="M3" s="2"/>
      <c r="N3" s="50"/>
      <c r="O3" s="51"/>
    </row>
    <row r="4" spans="2:14" ht="42.75" customHeight="1" thickBot="1">
      <c r="B4" s="8"/>
      <c r="C4" s="9"/>
      <c r="J4" s="11"/>
      <c r="K4" s="11"/>
      <c r="L4" s="6"/>
      <c r="N4" s="5" t="s">
        <v>2</v>
      </c>
    </row>
    <row r="5" spans="2:16" ht="94.5" customHeight="1" thickBot="1" thickTop="1">
      <c r="B5" s="33" t="s">
        <v>1</v>
      </c>
      <c r="C5" s="32" t="s">
        <v>42</v>
      </c>
      <c r="D5" s="32" t="s">
        <v>0</v>
      </c>
      <c r="E5" s="32" t="s">
        <v>43</v>
      </c>
      <c r="F5" s="32" t="s">
        <v>40</v>
      </c>
      <c r="G5" s="32" t="s">
        <v>41</v>
      </c>
      <c r="H5" s="41" t="s">
        <v>8</v>
      </c>
      <c r="I5" s="32" t="s">
        <v>9</v>
      </c>
      <c r="J5" s="32" t="s">
        <v>16</v>
      </c>
      <c r="K5" s="32" t="s">
        <v>10</v>
      </c>
      <c r="L5" s="32" t="s">
        <v>11</v>
      </c>
      <c r="M5" s="32" t="s">
        <v>12</v>
      </c>
      <c r="N5" s="30" t="s">
        <v>13</v>
      </c>
      <c r="O5" s="41" t="s">
        <v>14</v>
      </c>
      <c r="P5" s="35" t="s">
        <v>15</v>
      </c>
    </row>
    <row r="6" spans="1:19" ht="36.75" customHeight="1" thickTop="1">
      <c r="A6" s="52"/>
      <c r="B6" s="53">
        <v>1</v>
      </c>
      <c r="C6" s="54" t="s">
        <v>17</v>
      </c>
      <c r="D6" s="55">
        <v>480</v>
      </c>
      <c r="E6" s="56" t="s">
        <v>28</v>
      </c>
      <c r="F6" s="54" t="s">
        <v>26</v>
      </c>
      <c r="G6" s="77" t="s">
        <v>35</v>
      </c>
      <c r="H6" s="77" t="s">
        <v>29</v>
      </c>
      <c r="I6" s="77" t="s">
        <v>30</v>
      </c>
      <c r="J6" s="19">
        <f aca="true" t="shared" si="0" ref="J6:J14">D6*L6</f>
        <v>20640</v>
      </c>
      <c r="K6" s="19">
        <f aca="true" t="shared" si="1" ref="K6:K14">D6*M6</f>
        <v>22704.000000000004</v>
      </c>
      <c r="L6" s="43">
        <v>43</v>
      </c>
      <c r="M6" s="43">
        <f>L6*1.1</f>
        <v>47.300000000000004</v>
      </c>
      <c r="N6" s="39">
        <v>28</v>
      </c>
      <c r="O6" s="24">
        <f aca="true" t="shared" si="2" ref="O6:O14">D6*N6</f>
        <v>13440</v>
      </c>
      <c r="P6" s="36" t="str">
        <f>IF(ISNUMBER(N6),IF(N6&gt;M6,"NEVYHOVUJE","VYHOVUJE")," ")</f>
        <v>VYHOVUJE</v>
      </c>
      <c r="R6" s="52"/>
      <c r="S6" s="52"/>
    </row>
    <row r="7" spans="2:19" ht="44.25" customHeight="1">
      <c r="B7" s="57">
        <v>2</v>
      </c>
      <c r="C7" s="44" t="s">
        <v>18</v>
      </c>
      <c r="D7" s="58">
        <f>360+6</f>
        <v>366</v>
      </c>
      <c r="E7" s="59" t="s">
        <v>28</v>
      </c>
      <c r="F7" s="60" t="s">
        <v>25</v>
      </c>
      <c r="G7" s="78"/>
      <c r="H7" s="78"/>
      <c r="I7" s="78"/>
      <c r="J7" s="20">
        <f t="shared" si="0"/>
        <v>12078</v>
      </c>
      <c r="K7" s="20">
        <f t="shared" si="1"/>
        <v>13285.800000000001</v>
      </c>
      <c r="L7" s="45">
        <v>33</v>
      </c>
      <c r="M7" s="45">
        <f aca="true" t="shared" si="3" ref="M7:M13">L7*1.1</f>
        <v>36.300000000000004</v>
      </c>
      <c r="N7" s="39">
        <v>16</v>
      </c>
      <c r="O7" s="25">
        <f t="shared" si="2"/>
        <v>5856</v>
      </c>
      <c r="P7" s="37" t="str">
        <f aca="true" t="shared" si="4" ref="P7:P14">IF(ISNUMBER(N7),IF(N7&gt;M7,"NEVYHOVUJE","VYHOVUJE")," ")</f>
        <v>VYHOVUJE</v>
      </c>
      <c r="R7" s="52"/>
      <c r="S7" s="52"/>
    </row>
    <row r="8" spans="2:19" ht="28.8">
      <c r="B8" s="57">
        <v>3</v>
      </c>
      <c r="C8" s="44" t="s">
        <v>19</v>
      </c>
      <c r="D8" s="58">
        <v>42</v>
      </c>
      <c r="E8" s="59" t="s">
        <v>28</v>
      </c>
      <c r="F8" s="60" t="s">
        <v>37</v>
      </c>
      <c r="G8" s="78"/>
      <c r="H8" s="78"/>
      <c r="I8" s="78"/>
      <c r="J8" s="20">
        <f t="shared" si="0"/>
        <v>1470</v>
      </c>
      <c r="K8" s="20">
        <f t="shared" si="1"/>
        <v>1617</v>
      </c>
      <c r="L8" s="45">
        <v>35</v>
      </c>
      <c r="M8" s="45">
        <f t="shared" si="3"/>
        <v>38.5</v>
      </c>
      <c r="N8" s="39">
        <v>25</v>
      </c>
      <c r="O8" s="25">
        <f t="shared" si="2"/>
        <v>1050</v>
      </c>
      <c r="P8" s="37" t="str">
        <f t="shared" si="4"/>
        <v>VYHOVUJE</v>
      </c>
      <c r="R8" s="52"/>
      <c r="S8" s="52"/>
    </row>
    <row r="9" spans="2:19" ht="28.8">
      <c r="B9" s="57">
        <v>4</v>
      </c>
      <c r="C9" s="60" t="s">
        <v>20</v>
      </c>
      <c r="D9" s="58">
        <v>80</v>
      </c>
      <c r="E9" s="59" t="s">
        <v>28</v>
      </c>
      <c r="F9" s="60" t="s">
        <v>33</v>
      </c>
      <c r="G9" s="78"/>
      <c r="H9" s="78"/>
      <c r="I9" s="78"/>
      <c r="J9" s="20">
        <f t="shared" si="0"/>
        <v>7840</v>
      </c>
      <c r="K9" s="20">
        <f t="shared" si="1"/>
        <v>8624</v>
      </c>
      <c r="L9" s="45">
        <v>98</v>
      </c>
      <c r="M9" s="45">
        <f t="shared" si="3"/>
        <v>107.80000000000001</v>
      </c>
      <c r="N9" s="39">
        <v>46</v>
      </c>
      <c r="O9" s="25">
        <f t="shared" si="2"/>
        <v>3680</v>
      </c>
      <c r="P9" s="37" t="str">
        <f t="shared" si="4"/>
        <v>VYHOVUJE</v>
      </c>
      <c r="R9" s="52"/>
      <c r="S9" s="52"/>
    </row>
    <row r="10" spans="2:19" ht="28.8">
      <c r="B10" s="57">
        <v>5</v>
      </c>
      <c r="C10" s="60" t="s">
        <v>21</v>
      </c>
      <c r="D10" s="58">
        <f>107+4</f>
        <v>111</v>
      </c>
      <c r="E10" s="59" t="s">
        <v>28</v>
      </c>
      <c r="F10" s="60" t="s">
        <v>32</v>
      </c>
      <c r="G10" s="78"/>
      <c r="H10" s="78"/>
      <c r="I10" s="78"/>
      <c r="J10" s="20">
        <f t="shared" si="0"/>
        <v>10545</v>
      </c>
      <c r="K10" s="20">
        <f t="shared" si="1"/>
        <v>11599.500000000002</v>
      </c>
      <c r="L10" s="45">
        <v>95</v>
      </c>
      <c r="M10" s="45">
        <f t="shared" si="3"/>
        <v>104.50000000000001</v>
      </c>
      <c r="N10" s="39">
        <v>43</v>
      </c>
      <c r="O10" s="25">
        <f t="shared" si="2"/>
        <v>4773</v>
      </c>
      <c r="P10" s="37" t="str">
        <f t="shared" si="4"/>
        <v>VYHOVUJE</v>
      </c>
      <c r="R10" s="52"/>
      <c r="S10" s="52"/>
    </row>
    <row r="11" spans="2:19" ht="51.75" customHeight="1">
      <c r="B11" s="57">
        <v>6</v>
      </c>
      <c r="C11" s="60" t="s">
        <v>24</v>
      </c>
      <c r="D11" s="58">
        <f>140+5</f>
        <v>145</v>
      </c>
      <c r="E11" s="59" t="s">
        <v>28</v>
      </c>
      <c r="F11" s="60" t="s">
        <v>38</v>
      </c>
      <c r="G11" s="78"/>
      <c r="H11" s="78"/>
      <c r="I11" s="78"/>
      <c r="J11" s="20">
        <f t="shared" si="0"/>
        <v>2610</v>
      </c>
      <c r="K11" s="20">
        <f t="shared" si="1"/>
        <v>2871</v>
      </c>
      <c r="L11" s="45">
        <v>18</v>
      </c>
      <c r="M11" s="45">
        <f t="shared" si="3"/>
        <v>19.8</v>
      </c>
      <c r="N11" s="39">
        <v>8</v>
      </c>
      <c r="O11" s="25">
        <f t="shared" si="2"/>
        <v>1160</v>
      </c>
      <c r="P11" s="37" t="str">
        <f t="shared" si="4"/>
        <v>VYHOVUJE</v>
      </c>
      <c r="R11" s="52"/>
      <c r="S11" s="52"/>
    </row>
    <row r="12" spans="2:19" ht="15">
      <c r="B12" s="57">
        <v>7</v>
      </c>
      <c r="C12" s="46" t="s">
        <v>22</v>
      </c>
      <c r="D12" s="58">
        <f>230+4</f>
        <v>234</v>
      </c>
      <c r="E12" s="59" t="s">
        <v>28</v>
      </c>
      <c r="F12" s="60" t="s">
        <v>27</v>
      </c>
      <c r="G12" s="78"/>
      <c r="H12" s="78"/>
      <c r="I12" s="78"/>
      <c r="J12" s="20">
        <f t="shared" si="0"/>
        <v>468</v>
      </c>
      <c r="K12" s="20">
        <f t="shared" si="1"/>
        <v>514.8000000000001</v>
      </c>
      <c r="L12" s="45">
        <v>2</v>
      </c>
      <c r="M12" s="45">
        <f>L12*1.1</f>
        <v>2.2</v>
      </c>
      <c r="N12" s="39">
        <v>1.5</v>
      </c>
      <c r="O12" s="25">
        <f t="shared" si="2"/>
        <v>351</v>
      </c>
      <c r="P12" s="37" t="str">
        <f t="shared" si="4"/>
        <v>VYHOVUJE</v>
      </c>
      <c r="R12" s="52"/>
      <c r="S12" s="52"/>
    </row>
    <row r="13" spans="2:19" ht="28.8">
      <c r="B13" s="57">
        <v>8</v>
      </c>
      <c r="C13" s="60" t="s">
        <v>23</v>
      </c>
      <c r="D13" s="58">
        <f>80+1</f>
        <v>81</v>
      </c>
      <c r="E13" s="59" t="s">
        <v>28</v>
      </c>
      <c r="F13" s="60" t="s">
        <v>39</v>
      </c>
      <c r="G13" s="78"/>
      <c r="H13" s="78"/>
      <c r="I13" s="78"/>
      <c r="J13" s="20">
        <f t="shared" si="0"/>
        <v>2430</v>
      </c>
      <c r="K13" s="20">
        <f t="shared" si="1"/>
        <v>2673</v>
      </c>
      <c r="L13" s="45">
        <v>30</v>
      </c>
      <c r="M13" s="45">
        <f t="shared" si="3"/>
        <v>33</v>
      </c>
      <c r="N13" s="39">
        <v>14</v>
      </c>
      <c r="O13" s="25">
        <f t="shared" si="2"/>
        <v>1134</v>
      </c>
      <c r="P13" s="37" t="str">
        <f t="shared" si="4"/>
        <v>VYHOVUJE</v>
      </c>
      <c r="R13" s="52"/>
      <c r="S13" s="52"/>
    </row>
    <row r="14" spans="2:19" ht="24" customHeight="1" thickBot="1">
      <c r="B14" s="61">
        <v>9</v>
      </c>
      <c r="C14" s="62" t="s">
        <v>31</v>
      </c>
      <c r="D14" s="63">
        <v>4</v>
      </c>
      <c r="E14" s="64" t="s">
        <v>28</v>
      </c>
      <c r="F14" s="65" t="s">
        <v>34</v>
      </c>
      <c r="G14" s="79"/>
      <c r="H14" s="79"/>
      <c r="I14" s="79"/>
      <c r="J14" s="21">
        <f t="shared" si="0"/>
        <v>280</v>
      </c>
      <c r="K14" s="21">
        <f t="shared" si="1"/>
        <v>300</v>
      </c>
      <c r="L14" s="47">
        <v>70</v>
      </c>
      <c r="M14" s="47">
        <v>75</v>
      </c>
      <c r="N14" s="40">
        <v>44</v>
      </c>
      <c r="O14" s="26">
        <f t="shared" si="2"/>
        <v>176</v>
      </c>
      <c r="P14" s="38" t="str">
        <f t="shared" si="4"/>
        <v>VYHOVUJE</v>
      </c>
      <c r="R14" s="52"/>
      <c r="S14" s="52"/>
    </row>
    <row r="15" spans="1:17" ht="13.5" customHeight="1" thickBot="1" thickTop="1">
      <c r="A15" s="49"/>
      <c r="B15" s="49"/>
      <c r="C15" s="49"/>
      <c r="D15" s="23"/>
      <c r="E15" s="23"/>
      <c r="F15" s="66"/>
      <c r="G15" s="49"/>
      <c r="H15" s="49"/>
      <c r="I15" s="49"/>
      <c r="J15" s="49"/>
      <c r="K15" s="49"/>
      <c r="L15" s="49"/>
      <c r="M15" s="49"/>
      <c r="N15" s="49"/>
      <c r="P15" s="49"/>
      <c r="Q15" s="49"/>
    </row>
    <row r="16" spans="1:19" ht="60.75" customHeight="1" thickBot="1" thickTop="1">
      <c r="A16" s="67"/>
      <c r="B16" s="86" t="s">
        <v>3</v>
      </c>
      <c r="C16" s="86"/>
      <c r="D16" s="86"/>
      <c r="E16" s="86"/>
      <c r="F16" s="86"/>
      <c r="G16" s="12"/>
      <c r="H16" s="68"/>
      <c r="I16" s="68"/>
      <c r="J16" s="68"/>
      <c r="K16" s="13"/>
      <c r="L16" s="34" t="s">
        <v>4</v>
      </c>
      <c r="M16" s="32" t="s">
        <v>5</v>
      </c>
      <c r="N16" s="80" t="s">
        <v>6</v>
      </c>
      <c r="O16" s="81"/>
      <c r="P16" s="82"/>
      <c r="R16" s="52"/>
      <c r="S16" s="52"/>
    </row>
    <row r="17" spans="1:18" ht="33" customHeight="1" thickBot="1" thickTop="1">
      <c r="A17" s="67"/>
      <c r="B17" s="69" t="s">
        <v>7</v>
      </c>
      <c r="C17" s="69"/>
      <c r="D17" s="69"/>
      <c r="E17" s="69"/>
      <c r="F17" s="69"/>
      <c r="G17" s="69"/>
      <c r="H17" s="14"/>
      <c r="I17" s="14"/>
      <c r="J17" s="14"/>
      <c r="K17" s="15"/>
      <c r="L17" s="16">
        <f>SUM(J6:J14)</f>
        <v>58361</v>
      </c>
      <c r="M17" s="42">
        <f>SUM(K6:K14)</f>
        <v>64189.100000000006</v>
      </c>
      <c r="N17" s="83">
        <f>SUM(O6:O14)</f>
        <v>31620</v>
      </c>
      <c r="O17" s="84"/>
      <c r="P17" s="85"/>
      <c r="R17" s="52"/>
    </row>
    <row r="18" spans="1:17" ht="39.75" customHeight="1" thickTop="1">
      <c r="A18" s="67"/>
      <c r="H18" s="17"/>
      <c r="I18" s="17"/>
      <c r="J18" s="17"/>
      <c r="K18" s="70"/>
      <c r="L18" s="70"/>
      <c r="M18" s="70"/>
      <c r="N18" s="71"/>
      <c r="O18" s="72"/>
      <c r="P18" s="71"/>
      <c r="Q18" s="71"/>
    </row>
    <row r="19" spans="1:17" ht="19.95" customHeight="1">
      <c r="A19" s="67"/>
      <c r="H19" s="17"/>
      <c r="I19" s="17"/>
      <c r="J19" s="17"/>
      <c r="K19" s="70"/>
      <c r="L19" s="70"/>
      <c r="M19" s="18"/>
      <c r="N19" s="18"/>
      <c r="O19" s="27"/>
      <c r="P19" s="71"/>
      <c r="Q19" s="71"/>
    </row>
    <row r="20" spans="1:17" ht="71.25" customHeight="1">
      <c r="A20" s="67"/>
      <c r="H20" s="17"/>
      <c r="I20" s="17"/>
      <c r="J20" s="17"/>
      <c r="K20" s="70"/>
      <c r="L20" s="70"/>
      <c r="M20" s="18"/>
      <c r="N20" s="18"/>
      <c r="O20" s="27"/>
      <c r="P20" s="71"/>
      <c r="Q20" s="71"/>
    </row>
    <row r="21" spans="1:17" ht="36" customHeight="1">
      <c r="A21" s="67"/>
      <c r="H21" s="73"/>
      <c r="I21" s="73"/>
      <c r="J21" s="73"/>
      <c r="K21" s="73"/>
      <c r="L21" s="73"/>
      <c r="M21" s="70"/>
      <c r="N21" s="71"/>
      <c r="O21" s="72"/>
      <c r="P21" s="71"/>
      <c r="Q21" s="71"/>
    </row>
    <row r="22" spans="1:17" ht="14.25" customHeight="1">
      <c r="A22" s="67"/>
      <c r="B22" s="71"/>
      <c r="C22" s="70"/>
      <c r="D22" s="74"/>
      <c r="E22" s="75"/>
      <c r="F22" s="76"/>
      <c r="G22" s="70"/>
      <c r="H22" s="71"/>
      <c r="I22" s="71"/>
      <c r="J22" s="70"/>
      <c r="K22" s="70"/>
      <c r="L22" s="70"/>
      <c r="M22" s="70"/>
      <c r="N22" s="71"/>
      <c r="O22" s="72"/>
      <c r="P22" s="71"/>
      <c r="Q22" s="71"/>
    </row>
    <row r="23" spans="1:17" ht="14.25" customHeight="1">
      <c r="A23" s="67"/>
      <c r="B23" s="71"/>
      <c r="C23" s="70"/>
      <c r="D23" s="74"/>
      <c r="E23" s="75"/>
      <c r="F23" s="76"/>
      <c r="G23" s="70"/>
      <c r="H23" s="71"/>
      <c r="I23" s="71"/>
      <c r="J23" s="70"/>
      <c r="K23" s="70"/>
      <c r="L23" s="70"/>
      <c r="M23" s="70"/>
      <c r="N23" s="71"/>
      <c r="O23" s="72"/>
      <c r="P23" s="71"/>
      <c r="Q23" s="71"/>
    </row>
    <row r="24" spans="1:17" ht="14.25" customHeight="1">
      <c r="A24" s="67"/>
      <c r="B24" s="71"/>
      <c r="C24" s="70"/>
      <c r="D24" s="74"/>
      <c r="E24" s="75"/>
      <c r="F24" s="76"/>
      <c r="G24" s="70"/>
      <c r="H24" s="71"/>
      <c r="I24" s="71"/>
      <c r="J24" s="70"/>
      <c r="K24" s="70"/>
      <c r="L24" s="70"/>
      <c r="M24" s="70"/>
      <c r="N24" s="71"/>
      <c r="O24" s="72"/>
      <c r="P24" s="71"/>
      <c r="Q24" s="71"/>
    </row>
    <row r="25" spans="1:17" ht="14.25" customHeight="1">
      <c r="A25" s="67"/>
      <c r="B25" s="71"/>
      <c r="C25" s="70"/>
      <c r="D25" s="74"/>
      <c r="E25" s="75"/>
      <c r="F25" s="76"/>
      <c r="G25" s="70"/>
      <c r="H25" s="71"/>
      <c r="I25" s="71"/>
      <c r="J25" s="70"/>
      <c r="K25" s="70"/>
      <c r="L25" s="70"/>
      <c r="M25" s="70"/>
      <c r="N25" s="71"/>
      <c r="O25" s="72"/>
      <c r="P25" s="71"/>
      <c r="Q25" s="71"/>
    </row>
    <row r="26" spans="3:12" ht="15">
      <c r="C26" s="1"/>
      <c r="D26" s="23"/>
      <c r="E26" s="23"/>
      <c r="F26" s="66"/>
      <c r="G26" s="1"/>
      <c r="I26" s="1"/>
      <c r="J26" s="1"/>
      <c r="K26" s="1"/>
      <c r="L26" s="1"/>
    </row>
    <row r="27" spans="3:12" ht="15">
      <c r="C27" s="1"/>
      <c r="D27" s="23"/>
      <c r="E27" s="23"/>
      <c r="F27" s="66"/>
      <c r="G27" s="1"/>
      <c r="I27" s="1"/>
      <c r="J27" s="1"/>
      <c r="K27" s="1"/>
      <c r="L27" s="1"/>
    </row>
    <row r="28" spans="3:12" ht="15">
      <c r="C28" s="1"/>
      <c r="D28" s="23"/>
      <c r="E28" s="23"/>
      <c r="F28" s="66"/>
      <c r="G28" s="1"/>
      <c r="I28" s="1"/>
      <c r="J28" s="1"/>
      <c r="K28" s="1"/>
      <c r="L28" s="1"/>
    </row>
    <row r="29" spans="3:12" ht="15">
      <c r="C29" s="1"/>
      <c r="D29" s="23"/>
      <c r="E29" s="23"/>
      <c r="F29" s="66"/>
      <c r="G29" s="1"/>
      <c r="I29" s="1"/>
      <c r="J29" s="1"/>
      <c r="K29" s="1"/>
      <c r="L29" s="1"/>
    </row>
    <row r="30" spans="3:12" ht="15">
      <c r="C30" s="1"/>
      <c r="D30" s="23"/>
      <c r="E30" s="23"/>
      <c r="F30" s="66"/>
      <c r="G30" s="1"/>
      <c r="I30" s="1"/>
      <c r="J30" s="1"/>
      <c r="K30" s="1"/>
      <c r="L30" s="1"/>
    </row>
    <row r="31" spans="3:12" ht="15">
      <c r="C31" s="1"/>
      <c r="D31" s="23"/>
      <c r="E31" s="23"/>
      <c r="F31" s="66"/>
      <c r="G31" s="1"/>
      <c r="I31" s="1"/>
      <c r="J31" s="1"/>
      <c r="K31" s="1"/>
      <c r="L31" s="1"/>
    </row>
    <row r="32" spans="3:12" ht="15">
      <c r="C32" s="1"/>
      <c r="D32" s="23"/>
      <c r="E32" s="23"/>
      <c r="F32" s="66"/>
      <c r="G32" s="1"/>
      <c r="I32" s="1"/>
      <c r="J32" s="1"/>
      <c r="K32" s="1"/>
      <c r="L32" s="1"/>
    </row>
    <row r="33" spans="3:12" ht="15">
      <c r="C33" s="1"/>
      <c r="D33" s="23"/>
      <c r="E33" s="23"/>
      <c r="F33" s="66"/>
      <c r="G33" s="1"/>
      <c r="I33" s="1"/>
      <c r="J33" s="1"/>
      <c r="K33" s="1"/>
      <c r="L33" s="1"/>
    </row>
    <row r="34" spans="3:12" ht="15">
      <c r="C34" s="1"/>
      <c r="D34" s="23"/>
      <c r="E34" s="23"/>
      <c r="F34" s="66"/>
      <c r="G34" s="1"/>
      <c r="I34" s="1"/>
      <c r="J34" s="1"/>
      <c r="K34" s="1"/>
      <c r="L34" s="1"/>
    </row>
    <row r="35" spans="3:12" ht="15">
      <c r="C35" s="1"/>
      <c r="D35" s="23"/>
      <c r="E35" s="23"/>
      <c r="F35" s="66"/>
      <c r="G35" s="1"/>
      <c r="I35" s="1"/>
      <c r="J35" s="1"/>
      <c r="K35" s="1"/>
      <c r="L35" s="1"/>
    </row>
    <row r="36" spans="3:12" ht="15">
      <c r="C36" s="1"/>
      <c r="D36" s="23"/>
      <c r="E36" s="23"/>
      <c r="F36" s="66"/>
      <c r="G36" s="1"/>
      <c r="I36" s="1"/>
      <c r="J36" s="1"/>
      <c r="K36" s="1"/>
      <c r="L36" s="1"/>
    </row>
    <row r="37" spans="3:12" ht="15">
      <c r="C37" s="1"/>
      <c r="D37" s="23"/>
      <c r="E37" s="23"/>
      <c r="F37" s="66"/>
      <c r="G37" s="1"/>
      <c r="I37" s="1"/>
      <c r="J37" s="1"/>
      <c r="K37" s="1"/>
      <c r="L37" s="1"/>
    </row>
    <row r="38" spans="3:12" ht="15">
      <c r="C38" s="1"/>
      <c r="D38" s="23"/>
      <c r="E38" s="23"/>
      <c r="F38" s="66"/>
      <c r="G38" s="1"/>
      <c r="I38" s="1"/>
      <c r="J38" s="1"/>
      <c r="K38" s="1"/>
      <c r="L38" s="1"/>
    </row>
    <row r="39" spans="3:12" ht="15">
      <c r="C39" s="1"/>
      <c r="D39" s="23"/>
      <c r="E39" s="23"/>
      <c r="F39" s="66"/>
      <c r="G39" s="1"/>
      <c r="I39" s="1"/>
      <c r="J39" s="1"/>
      <c r="K39" s="1"/>
      <c r="L39" s="1"/>
    </row>
    <row r="40" spans="3:12" ht="15">
      <c r="C40" s="1"/>
      <c r="D40" s="23"/>
      <c r="E40" s="23"/>
      <c r="F40" s="66"/>
      <c r="G40" s="1"/>
      <c r="I40" s="1"/>
      <c r="J40" s="1"/>
      <c r="K40" s="1"/>
      <c r="L40" s="1"/>
    </row>
    <row r="41" spans="3:12" ht="15">
      <c r="C41" s="1"/>
      <c r="D41" s="23"/>
      <c r="E41" s="23"/>
      <c r="F41" s="66"/>
      <c r="G41" s="1"/>
      <c r="I41" s="1"/>
      <c r="J41" s="1"/>
      <c r="K41" s="1"/>
      <c r="L41" s="1"/>
    </row>
    <row r="42" spans="3:12" ht="15">
      <c r="C42" s="1"/>
      <c r="D42" s="23"/>
      <c r="E42" s="23"/>
      <c r="F42" s="66"/>
      <c r="G42" s="1"/>
      <c r="I42" s="1"/>
      <c r="J42" s="1"/>
      <c r="K42" s="1"/>
      <c r="L42" s="1"/>
    </row>
    <row r="43" spans="3:12" ht="15">
      <c r="C43" s="1"/>
      <c r="D43" s="23"/>
      <c r="E43" s="23"/>
      <c r="F43" s="66"/>
      <c r="G43" s="1"/>
      <c r="I43" s="1"/>
      <c r="J43" s="1"/>
      <c r="K43" s="1"/>
      <c r="L43" s="1"/>
    </row>
    <row r="44" spans="3:12" ht="15">
      <c r="C44" s="1"/>
      <c r="D44" s="23"/>
      <c r="E44" s="23"/>
      <c r="F44" s="66"/>
      <c r="G44" s="1"/>
      <c r="I44" s="1"/>
      <c r="J44" s="1"/>
      <c r="K44" s="1"/>
      <c r="L44" s="1"/>
    </row>
    <row r="45" spans="3:12" ht="15">
      <c r="C45" s="1"/>
      <c r="D45" s="23"/>
      <c r="E45" s="23"/>
      <c r="F45" s="66"/>
      <c r="G45" s="1"/>
      <c r="I45" s="1"/>
      <c r="J45" s="1"/>
      <c r="K45" s="1"/>
      <c r="L45" s="1"/>
    </row>
    <row r="46" spans="3:12" ht="15">
      <c r="C46" s="1"/>
      <c r="D46" s="23"/>
      <c r="E46" s="23"/>
      <c r="F46" s="66"/>
      <c r="G46" s="1"/>
      <c r="I46" s="1"/>
      <c r="J46" s="1"/>
      <c r="K46" s="1"/>
      <c r="L46" s="1"/>
    </row>
    <row r="47" spans="3:12" ht="15">
      <c r="C47" s="1"/>
      <c r="D47" s="23"/>
      <c r="E47" s="23"/>
      <c r="F47" s="66"/>
      <c r="G47" s="1"/>
      <c r="I47" s="1"/>
      <c r="J47" s="1"/>
      <c r="K47" s="1"/>
      <c r="L47" s="1"/>
    </row>
    <row r="48" spans="3:12" ht="15">
      <c r="C48" s="1"/>
      <c r="D48" s="23"/>
      <c r="E48" s="23"/>
      <c r="F48" s="66"/>
      <c r="G48" s="1"/>
      <c r="I48" s="1"/>
      <c r="J48" s="1"/>
      <c r="K48" s="1"/>
      <c r="L48" s="1"/>
    </row>
    <row r="49" spans="3:12" ht="15">
      <c r="C49" s="1"/>
      <c r="D49" s="23"/>
      <c r="E49" s="23"/>
      <c r="F49" s="66"/>
      <c r="G49" s="1"/>
      <c r="I49" s="1"/>
      <c r="J49" s="1"/>
      <c r="K49" s="1"/>
      <c r="L49" s="1"/>
    </row>
    <row r="50" spans="3:12" ht="15">
      <c r="C50" s="1"/>
      <c r="D50" s="23"/>
      <c r="E50" s="23"/>
      <c r="F50" s="66"/>
      <c r="G50" s="1"/>
      <c r="I50" s="1"/>
      <c r="J50" s="1"/>
      <c r="K50" s="1"/>
      <c r="L50" s="1"/>
    </row>
    <row r="51" spans="3:12" ht="15">
      <c r="C51" s="1"/>
      <c r="D51" s="23"/>
      <c r="E51" s="23"/>
      <c r="F51" s="66"/>
      <c r="G51" s="1"/>
      <c r="I51" s="1"/>
      <c r="J51" s="1"/>
      <c r="K51" s="1"/>
      <c r="L51" s="1"/>
    </row>
    <row r="52" spans="3:12" ht="15">
      <c r="C52" s="1"/>
      <c r="D52" s="23"/>
      <c r="E52" s="23"/>
      <c r="F52" s="66"/>
      <c r="G52" s="1"/>
      <c r="I52" s="1"/>
      <c r="J52" s="1"/>
      <c r="K52" s="1"/>
      <c r="L52" s="1"/>
    </row>
    <row r="53" spans="3:12" ht="15">
      <c r="C53" s="1"/>
      <c r="D53" s="23"/>
      <c r="E53" s="23"/>
      <c r="F53" s="66"/>
      <c r="G53" s="1"/>
      <c r="I53" s="1"/>
      <c r="J53" s="1"/>
      <c r="K53" s="1"/>
      <c r="L53" s="1"/>
    </row>
    <row r="54" spans="3:12" ht="15">
      <c r="C54" s="1"/>
      <c r="D54" s="23"/>
      <c r="E54" s="23"/>
      <c r="F54" s="66"/>
      <c r="G54" s="1"/>
      <c r="I54" s="1"/>
      <c r="J54" s="1"/>
      <c r="K54" s="1"/>
      <c r="L54" s="1"/>
    </row>
    <row r="55" spans="3:12" ht="15">
      <c r="C55" s="1"/>
      <c r="D55" s="23"/>
      <c r="E55" s="23"/>
      <c r="F55" s="66"/>
      <c r="G55" s="1"/>
      <c r="I55" s="1"/>
      <c r="J55" s="1"/>
      <c r="K55" s="1"/>
      <c r="L55" s="1"/>
    </row>
    <row r="56" spans="3:12" ht="15">
      <c r="C56" s="1"/>
      <c r="D56" s="23"/>
      <c r="E56" s="23"/>
      <c r="F56" s="66"/>
      <c r="G56" s="1"/>
      <c r="I56" s="1"/>
      <c r="J56" s="1"/>
      <c r="K56" s="1"/>
      <c r="L56" s="1"/>
    </row>
    <row r="57" spans="3:12" ht="15">
      <c r="C57" s="1"/>
      <c r="D57" s="23"/>
      <c r="E57" s="23"/>
      <c r="F57" s="66"/>
      <c r="G57" s="1"/>
      <c r="I57" s="1"/>
      <c r="J57" s="1"/>
      <c r="K57" s="1"/>
      <c r="L57" s="1"/>
    </row>
    <row r="58" spans="3:12" ht="15">
      <c r="C58" s="1"/>
      <c r="D58" s="23"/>
      <c r="E58" s="23"/>
      <c r="F58" s="66"/>
      <c r="G58" s="1"/>
      <c r="I58" s="1"/>
      <c r="J58" s="1"/>
      <c r="K58" s="1"/>
      <c r="L58" s="1"/>
    </row>
    <row r="59" spans="3:12" ht="15">
      <c r="C59" s="1"/>
      <c r="D59" s="23"/>
      <c r="E59" s="23"/>
      <c r="F59" s="66"/>
      <c r="G59" s="1"/>
      <c r="I59" s="1"/>
      <c r="J59" s="1"/>
      <c r="K59" s="1"/>
      <c r="L59" s="1"/>
    </row>
    <row r="60" spans="3:12" ht="15">
      <c r="C60" s="1"/>
      <c r="D60" s="23"/>
      <c r="E60" s="23"/>
      <c r="F60" s="66"/>
      <c r="G60" s="1"/>
      <c r="I60" s="1"/>
      <c r="J60" s="1"/>
      <c r="K60" s="1"/>
      <c r="L60" s="1"/>
    </row>
    <row r="61" spans="3:12" ht="15">
      <c r="C61" s="1"/>
      <c r="D61" s="23"/>
      <c r="E61" s="23"/>
      <c r="F61" s="66"/>
      <c r="G61" s="1"/>
      <c r="I61" s="1"/>
      <c r="J61" s="1"/>
      <c r="K61" s="1"/>
      <c r="L61" s="1"/>
    </row>
    <row r="62" spans="3:12" ht="15">
      <c r="C62" s="1"/>
      <c r="D62" s="23"/>
      <c r="E62" s="23"/>
      <c r="F62" s="66"/>
      <c r="G62" s="1"/>
      <c r="I62" s="1"/>
      <c r="J62" s="1"/>
      <c r="K62" s="1"/>
      <c r="L62" s="1"/>
    </row>
    <row r="63" spans="3:12" ht="15">
      <c r="C63" s="1"/>
      <c r="D63" s="23"/>
      <c r="E63" s="23"/>
      <c r="F63" s="66"/>
      <c r="G63" s="1"/>
      <c r="I63" s="1"/>
      <c r="J63" s="1"/>
      <c r="K63" s="1"/>
      <c r="L63" s="1"/>
    </row>
    <row r="64" spans="3:12" ht="15">
      <c r="C64" s="1"/>
      <c r="D64" s="23"/>
      <c r="E64" s="23"/>
      <c r="F64" s="66"/>
      <c r="G64" s="1"/>
      <c r="I64" s="1"/>
      <c r="J64" s="1"/>
      <c r="K64" s="1"/>
      <c r="L64" s="1"/>
    </row>
    <row r="65" spans="3:12" ht="15">
      <c r="C65" s="1"/>
      <c r="D65" s="23"/>
      <c r="E65" s="23"/>
      <c r="F65" s="66"/>
      <c r="G65" s="1"/>
      <c r="I65" s="1"/>
      <c r="J65" s="1"/>
      <c r="K65" s="1"/>
      <c r="L65" s="1"/>
    </row>
    <row r="66" spans="3:12" ht="15">
      <c r="C66" s="1"/>
      <c r="D66" s="23"/>
      <c r="E66" s="23"/>
      <c r="F66" s="66"/>
      <c r="G66" s="1"/>
      <c r="I66" s="1"/>
      <c r="J66" s="1"/>
      <c r="K66" s="1"/>
      <c r="L66" s="1"/>
    </row>
    <row r="67" spans="3:12" ht="15">
      <c r="C67" s="1"/>
      <c r="D67" s="23"/>
      <c r="E67" s="23"/>
      <c r="F67" s="66"/>
      <c r="G67" s="1"/>
      <c r="I67" s="1"/>
      <c r="J67" s="1"/>
      <c r="K67" s="1"/>
      <c r="L67" s="1"/>
    </row>
    <row r="68" spans="3:12" ht="15">
      <c r="C68" s="1"/>
      <c r="D68" s="23"/>
      <c r="E68" s="23"/>
      <c r="F68" s="66"/>
      <c r="G68" s="1"/>
      <c r="I68" s="1"/>
      <c r="J68" s="1"/>
      <c r="K68" s="1"/>
      <c r="L68" s="1"/>
    </row>
    <row r="69" spans="3:12" ht="15">
      <c r="C69" s="1"/>
      <c r="D69" s="23"/>
      <c r="E69" s="23"/>
      <c r="F69" s="66"/>
      <c r="G69" s="1"/>
      <c r="I69" s="1"/>
      <c r="J69" s="1"/>
      <c r="K69" s="1"/>
      <c r="L69" s="1"/>
    </row>
    <row r="70" spans="3:12" ht="15">
      <c r="C70" s="1"/>
      <c r="D70" s="23"/>
      <c r="E70" s="23"/>
      <c r="F70" s="66"/>
      <c r="G70" s="1"/>
      <c r="I70" s="1"/>
      <c r="J70" s="1"/>
      <c r="K70" s="1"/>
      <c r="L70" s="1"/>
    </row>
    <row r="71" spans="3:12" ht="15">
      <c r="C71" s="1"/>
      <c r="D71" s="23"/>
      <c r="E71" s="23"/>
      <c r="F71" s="66"/>
      <c r="G71" s="1"/>
      <c r="I71" s="1"/>
      <c r="J71" s="1"/>
      <c r="K71" s="1"/>
      <c r="L71" s="1"/>
    </row>
    <row r="72" spans="3:12" ht="15">
      <c r="C72" s="1"/>
      <c r="D72" s="23"/>
      <c r="E72" s="23"/>
      <c r="F72" s="66"/>
      <c r="G72" s="1"/>
      <c r="I72" s="1"/>
      <c r="J72" s="1"/>
      <c r="K72" s="1"/>
      <c r="L72" s="1"/>
    </row>
    <row r="73" spans="3:12" ht="15">
      <c r="C73" s="1"/>
      <c r="D73" s="23"/>
      <c r="E73" s="23"/>
      <c r="F73" s="66"/>
      <c r="G73" s="1"/>
      <c r="I73" s="1"/>
      <c r="J73" s="1"/>
      <c r="K73" s="1"/>
      <c r="L73" s="1"/>
    </row>
    <row r="74" spans="3:12" ht="15">
      <c r="C74" s="1"/>
      <c r="D74" s="23"/>
      <c r="E74" s="23"/>
      <c r="F74" s="66"/>
      <c r="G74" s="1"/>
      <c r="I74" s="1"/>
      <c r="J74" s="1"/>
      <c r="K74" s="1"/>
      <c r="L74" s="1"/>
    </row>
    <row r="75" spans="3:12" ht="15">
      <c r="C75" s="1"/>
      <c r="D75" s="23"/>
      <c r="E75" s="23"/>
      <c r="F75" s="66"/>
      <c r="G75" s="1"/>
      <c r="I75" s="1"/>
      <c r="J75" s="1"/>
      <c r="K75" s="1"/>
      <c r="L75" s="1"/>
    </row>
    <row r="76" spans="3:12" ht="15">
      <c r="C76" s="1"/>
      <c r="D76" s="23"/>
      <c r="E76" s="23"/>
      <c r="F76" s="66"/>
      <c r="G76" s="1"/>
      <c r="I76" s="1"/>
      <c r="J76" s="1"/>
      <c r="K76" s="1"/>
      <c r="L76" s="1"/>
    </row>
    <row r="77" spans="3:12" ht="15">
      <c r="C77" s="1"/>
      <c r="D77" s="23"/>
      <c r="E77" s="23"/>
      <c r="F77" s="66"/>
      <c r="G77" s="1"/>
      <c r="I77" s="1"/>
      <c r="J77" s="1"/>
      <c r="K77" s="1"/>
      <c r="L77" s="1"/>
    </row>
    <row r="78" spans="3:12" ht="15">
      <c r="C78" s="1"/>
      <c r="D78" s="23"/>
      <c r="E78" s="23"/>
      <c r="F78" s="66"/>
      <c r="G78" s="1"/>
      <c r="I78" s="1"/>
      <c r="J78" s="1"/>
      <c r="K78" s="1"/>
      <c r="L78" s="1"/>
    </row>
    <row r="79" spans="3:12" ht="15">
      <c r="C79" s="1"/>
      <c r="D79" s="23"/>
      <c r="E79" s="23"/>
      <c r="F79" s="66"/>
      <c r="G79" s="1"/>
      <c r="I79" s="1"/>
      <c r="J79" s="1"/>
      <c r="K79" s="1"/>
      <c r="L79" s="1"/>
    </row>
    <row r="80" spans="3:12" ht="15">
      <c r="C80" s="1"/>
      <c r="D80" s="23"/>
      <c r="E80" s="23"/>
      <c r="F80" s="66"/>
      <c r="G80" s="1"/>
      <c r="I80" s="1"/>
      <c r="J80" s="1"/>
      <c r="K80" s="1"/>
      <c r="L80" s="1"/>
    </row>
    <row r="81" spans="3:12" ht="15">
      <c r="C81" s="1"/>
      <c r="D81" s="23"/>
      <c r="E81" s="23"/>
      <c r="F81" s="66"/>
      <c r="G81" s="1"/>
      <c r="I81" s="1"/>
      <c r="J81" s="1"/>
      <c r="K81" s="1"/>
      <c r="L81" s="1"/>
    </row>
    <row r="82" spans="3:12" ht="15">
      <c r="C82" s="1"/>
      <c r="D82" s="23"/>
      <c r="E82" s="23"/>
      <c r="F82" s="66"/>
      <c r="G82" s="1"/>
      <c r="I82" s="1"/>
      <c r="J82" s="1"/>
      <c r="K82" s="1"/>
      <c r="L82" s="1"/>
    </row>
    <row r="83" spans="3:12" ht="15">
      <c r="C83" s="1"/>
      <c r="D83" s="23"/>
      <c r="E83" s="23"/>
      <c r="F83" s="66"/>
      <c r="G83" s="1"/>
      <c r="I83" s="1"/>
      <c r="J83" s="1"/>
      <c r="K83" s="1"/>
      <c r="L83" s="1"/>
    </row>
    <row r="84" spans="3:12" ht="15">
      <c r="C84" s="1"/>
      <c r="D84" s="23"/>
      <c r="E84" s="23"/>
      <c r="F84" s="66"/>
      <c r="G84" s="1"/>
      <c r="I84" s="1"/>
      <c r="J84" s="1"/>
      <c r="K84" s="1"/>
      <c r="L84" s="1"/>
    </row>
    <row r="85" spans="3:12" ht="15">
      <c r="C85" s="1"/>
      <c r="D85" s="23"/>
      <c r="E85" s="23"/>
      <c r="F85" s="66"/>
      <c r="G85" s="1"/>
      <c r="I85" s="1"/>
      <c r="J85" s="1"/>
      <c r="K85" s="1"/>
      <c r="L85" s="1"/>
    </row>
    <row r="86" spans="3:12" ht="15">
      <c r="C86" s="1"/>
      <c r="D86" s="23"/>
      <c r="E86" s="23"/>
      <c r="F86" s="66"/>
      <c r="G86" s="1"/>
      <c r="I86" s="1"/>
      <c r="J86" s="1"/>
      <c r="K86" s="1"/>
      <c r="L86" s="1"/>
    </row>
    <row r="87" spans="3:12" ht="15">
      <c r="C87" s="1"/>
      <c r="D87" s="23"/>
      <c r="E87" s="23"/>
      <c r="F87" s="66"/>
      <c r="G87" s="1"/>
      <c r="I87" s="1"/>
      <c r="J87" s="1"/>
      <c r="K87" s="1"/>
      <c r="L87" s="1"/>
    </row>
    <row r="88" spans="3:12" ht="15">
      <c r="C88" s="1"/>
      <c r="D88" s="23"/>
      <c r="E88" s="23"/>
      <c r="F88" s="66"/>
      <c r="G88" s="1"/>
      <c r="I88" s="1"/>
      <c r="J88" s="1"/>
      <c r="K88" s="1"/>
      <c r="L88" s="1"/>
    </row>
    <row r="89" spans="3:12" ht="15">
      <c r="C89" s="1"/>
      <c r="D89" s="23"/>
      <c r="E89" s="23"/>
      <c r="F89" s="66"/>
      <c r="G89" s="1"/>
      <c r="I89" s="1"/>
      <c r="J89" s="1"/>
      <c r="K89" s="1"/>
      <c r="L89" s="1"/>
    </row>
    <row r="90" spans="3:12" ht="15">
      <c r="C90" s="1"/>
      <c r="D90" s="23"/>
      <c r="E90" s="23"/>
      <c r="F90" s="66"/>
      <c r="G90" s="1"/>
      <c r="I90" s="1"/>
      <c r="J90" s="1"/>
      <c r="K90" s="1"/>
      <c r="L90" s="1"/>
    </row>
    <row r="91" spans="3:12" ht="15">
      <c r="C91" s="1"/>
      <c r="D91" s="23"/>
      <c r="E91" s="23"/>
      <c r="F91" s="66"/>
      <c r="G91" s="1"/>
      <c r="I91" s="1"/>
      <c r="J91" s="1"/>
      <c r="K91" s="1"/>
      <c r="L91" s="1"/>
    </row>
    <row r="92" spans="3:12" ht="15">
      <c r="C92" s="1"/>
      <c r="D92" s="23"/>
      <c r="E92" s="23"/>
      <c r="F92" s="66"/>
      <c r="G92" s="1"/>
      <c r="I92" s="1"/>
      <c r="J92" s="1"/>
      <c r="K92" s="1"/>
      <c r="L92" s="1"/>
    </row>
    <row r="93" spans="3:12" ht="15">
      <c r="C93" s="1"/>
      <c r="D93" s="23"/>
      <c r="E93" s="23"/>
      <c r="F93" s="66"/>
      <c r="G93" s="1"/>
      <c r="I93" s="1"/>
      <c r="J93" s="1"/>
      <c r="K93" s="1"/>
      <c r="L93" s="1"/>
    </row>
    <row r="94" spans="3:12" ht="15">
      <c r="C94" s="1"/>
      <c r="D94" s="23"/>
      <c r="E94" s="23"/>
      <c r="F94" s="66"/>
      <c r="G94" s="1"/>
      <c r="I94" s="1"/>
      <c r="J94" s="1"/>
      <c r="K94" s="1"/>
      <c r="L94" s="1"/>
    </row>
    <row r="95" spans="3:12" ht="15">
      <c r="C95" s="1"/>
      <c r="D95" s="23"/>
      <c r="E95" s="23"/>
      <c r="F95" s="66"/>
      <c r="G95" s="1"/>
      <c r="I95" s="1"/>
      <c r="J95" s="1"/>
      <c r="K95" s="1"/>
      <c r="L95" s="1"/>
    </row>
    <row r="96" spans="3:12" ht="15">
      <c r="C96" s="1"/>
      <c r="D96" s="23"/>
      <c r="E96" s="23"/>
      <c r="F96" s="66"/>
      <c r="G96" s="1"/>
      <c r="I96" s="1"/>
      <c r="J96" s="1"/>
      <c r="K96" s="1"/>
      <c r="L96" s="1"/>
    </row>
    <row r="97" spans="3:12" ht="15">
      <c r="C97" s="1"/>
      <c r="D97" s="23"/>
      <c r="E97" s="23"/>
      <c r="F97" s="66"/>
      <c r="G97" s="1"/>
      <c r="I97" s="1"/>
      <c r="J97" s="1"/>
      <c r="K97" s="1"/>
      <c r="L97" s="1"/>
    </row>
    <row r="98" spans="3:12" ht="15">
      <c r="C98" s="1"/>
      <c r="D98" s="23"/>
      <c r="E98" s="23"/>
      <c r="F98" s="66"/>
      <c r="G98" s="1"/>
      <c r="I98" s="1"/>
      <c r="J98" s="1"/>
      <c r="K98" s="1"/>
      <c r="L98" s="1"/>
    </row>
    <row r="99" spans="3:12" ht="15">
      <c r="C99" s="1"/>
      <c r="D99" s="23"/>
      <c r="E99" s="23"/>
      <c r="F99" s="66"/>
      <c r="G99" s="1"/>
      <c r="I99" s="1"/>
      <c r="J99" s="1"/>
      <c r="K99" s="1"/>
      <c r="L99" s="1"/>
    </row>
    <row r="100" spans="3:12" ht="15">
      <c r="C100" s="1"/>
      <c r="D100" s="23"/>
      <c r="E100" s="23"/>
      <c r="F100" s="66"/>
      <c r="G100" s="1"/>
      <c r="I100" s="1"/>
      <c r="J100" s="1"/>
      <c r="K100" s="1"/>
      <c r="L100" s="1"/>
    </row>
    <row r="101" spans="3:12" ht="15">
      <c r="C101" s="1"/>
      <c r="D101" s="23"/>
      <c r="E101" s="23"/>
      <c r="F101" s="66"/>
      <c r="G101" s="1"/>
      <c r="I101" s="1"/>
      <c r="J101" s="1"/>
      <c r="K101" s="1"/>
      <c r="L101" s="1"/>
    </row>
    <row r="102" spans="3:12" ht="15">
      <c r="C102" s="1"/>
      <c r="D102" s="23"/>
      <c r="E102" s="23"/>
      <c r="F102" s="66"/>
      <c r="G102" s="1"/>
      <c r="I102" s="1"/>
      <c r="J102" s="1"/>
      <c r="K102" s="1"/>
      <c r="L102" s="1"/>
    </row>
    <row r="103" spans="3:12" ht="15">
      <c r="C103" s="1"/>
      <c r="D103" s="23"/>
      <c r="E103" s="23"/>
      <c r="F103" s="66"/>
      <c r="G103" s="1"/>
      <c r="I103" s="1"/>
      <c r="J103" s="1"/>
      <c r="K103" s="1"/>
      <c r="L103" s="1"/>
    </row>
    <row r="104" spans="3:12" ht="15">
      <c r="C104" s="1"/>
      <c r="D104" s="23"/>
      <c r="E104" s="23"/>
      <c r="F104" s="66"/>
      <c r="G104" s="1"/>
      <c r="I104" s="1"/>
      <c r="J104" s="1"/>
      <c r="K104" s="1"/>
      <c r="L104" s="1"/>
    </row>
    <row r="105" spans="3:12" ht="15">
      <c r="C105" s="1"/>
      <c r="D105" s="23"/>
      <c r="E105" s="23"/>
      <c r="F105" s="66"/>
      <c r="G105" s="1"/>
      <c r="I105" s="1"/>
      <c r="J105" s="1"/>
      <c r="K105" s="1"/>
      <c r="L105" s="1"/>
    </row>
    <row r="106" spans="3:12" ht="15">
      <c r="C106" s="1"/>
      <c r="D106" s="23"/>
      <c r="E106" s="23"/>
      <c r="F106" s="66"/>
      <c r="G106" s="1"/>
      <c r="I106" s="1"/>
      <c r="J106" s="1"/>
      <c r="K106" s="1"/>
      <c r="L106" s="1"/>
    </row>
    <row r="107" spans="3:12" ht="15">
      <c r="C107" s="1"/>
      <c r="D107" s="23"/>
      <c r="E107" s="23"/>
      <c r="F107" s="66"/>
      <c r="G107" s="1"/>
      <c r="I107" s="1"/>
      <c r="J107" s="1"/>
      <c r="K107" s="1"/>
      <c r="L107" s="1"/>
    </row>
    <row r="108" spans="3:12" ht="15">
      <c r="C108" s="1"/>
      <c r="D108" s="23"/>
      <c r="E108" s="23"/>
      <c r="F108" s="66"/>
      <c r="G108" s="1"/>
      <c r="I108" s="1"/>
      <c r="J108" s="1"/>
      <c r="K108" s="1"/>
      <c r="L108" s="1"/>
    </row>
    <row r="109" spans="3:12" ht="15">
      <c r="C109" s="1"/>
      <c r="D109" s="23"/>
      <c r="E109" s="23"/>
      <c r="F109" s="66"/>
      <c r="G109" s="1"/>
      <c r="I109" s="1"/>
      <c r="J109" s="1"/>
      <c r="K109" s="1"/>
      <c r="L109" s="1"/>
    </row>
    <row r="110" spans="3:12" ht="15">
      <c r="C110" s="1"/>
      <c r="D110" s="23"/>
      <c r="E110" s="23"/>
      <c r="F110" s="66"/>
      <c r="G110" s="1"/>
      <c r="I110" s="1"/>
      <c r="J110" s="1"/>
      <c r="K110" s="1"/>
      <c r="L110" s="1"/>
    </row>
    <row r="111" spans="3:12" ht="15">
      <c r="C111" s="1"/>
      <c r="D111" s="23"/>
      <c r="E111" s="23"/>
      <c r="F111" s="66"/>
      <c r="G111" s="1"/>
      <c r="I111" s="1"/>
      <c r="J111" s="1"/>
      <c r="K111" s="1"/>
      <c r="L111" s="1"/>
    </row>
    <row r="112" spans="3:12" ht="15">
      <c r="C112" s="1"/>
      <c r="D112" s="23"/>
      <c r="E112" s="23"/>
      <c r="F112" s="66"/>
      <c r="G112" s="1"/>
      <c r="I112" s="1"/>
      <c r="J112" s="1"/>
      <c r="K112" s="1"/>
      <c r="L112" s="1"/>
    </row>
    <row r="113" spans="3:12" ht="15">
      <c r="C113" s="1"/>
      <c r="D113" s="23"/>
      <c r="E113" s="23"/>
      <c r="F113" s="66"/>
      <c r="G113" s="1"/>
      <c r="I113" s="1"/>
      <c r="J113" s="1"/>
      <c r="K113" s="1"/>
      <c r="L113" s="1"/>
    </row>
    <row r="114" spans="3:12" ht="15">
      <c r="C114" s="1"/>
      <c r="D114" s="23"/>
      <c r="E114" s="23"/>
      <c r="F114" s="66"/>
      <c r="G114" s="1"/>
      <c r="I114" s="1"/>
      <c r="J114" s="1"/>
      <c r="K114" s="1"/>
      <c r="L114" s="1"/>
    </row>
    <row r="115" spans="3:12" ht="15">
      <c r="C115" s="1"/>
      <c r="D115" s="23"/>
      <c r="E115" s="23"/>
      <c r="F115" s="66"/>
      <c r="G115" s="1"/>
      <c r="I115" s="1"/>
      <c r="J115" s="1"/>
      <c r="K115" s="1"/>
      <c r="L115" s="1"/>
    </row>
    <row r="116" spans="3:12" ht="15">
      <c r="C116" s="1"/>
      <c r="D116" s="23"/>
      <c r="E116" s="23"/>
      <c r="F116" s="66"/>
      <c r="G116" s="1"/>
      <c r="I116" s="1"/>
      <c r="J116" s="1"/>
      <c r="K116" s="1"/>
      <c r="L116" s="1"/>
    </row>
    <row r="117" spans="3:12" ht="15">
      <c r="C117" s="1"/>
      <c r="D117" s="23"/>
      <c r="E117" s="23"/>
      <c r="F117" s="66"/>
      <c r="G117" s="1"/>
      <c r="I117" s="1"/>
      <c r="J117" s="1"/>
      <c r="K117" s="1"/>
      <c r="L117" s="1"/>
    </row>
    <row r="118" spans="3:12" ht="15">
      <c r="C118" s="1"/>
      <c r="D118" s="23"/>
      <c r="E118" s="23"/>
      <c r="F118" s="66"/>
      <c r="G118" s="1"/>
      <c r="I118" s="1"/>
      <c r="J118" s="1"/>
      <c r="K118" s="1"/>
      <c r="L118" s="1"/>
    </row>
    <row r="119" spans="3:12" ht="15">
      <c r="C119" s="1"/>
      <c r="D119" s="23"/>
      <c r="E119" s="23"/>
      <c r="F119" s="66"/>
      <c r="G119" s="1"/>
      <c r="I119" s="1"/>
      <c r="J119" s="1"/>
      <c r="K119" s="1"/>
      <c r="L119" s="1"/>
    </row>
    <row r="120" spans="3:12" ht="15">
      <c r="C120" s="1"/>
      <c r="D120" s="23"/>
      <c r="E120" s="23"/>
      <c r="F120" s="66"/>
      <c r="G120" s="1"/>
      <c r="I120" s="1"/>
      <c r="J120" s="1"/>
      <c r="K120" s="1"/>
      <c r="L120" s="1"/>
    </row>
    <row r="121" spans="3:12" ht="15">
      <c r="C121" s="1"/>
      <c r="D121" s="23"/>
      <c r="E121" s="23"/>
      <c r="F121" s="66"/>
      <c r="G121" s="1"/>
      <c r="I121" s="1"/>
      <c r="J121" s="1"/>
      <c r="K121" s="1"/>
      <c r="L121" s="1"/>
    </row>
    <row r="122" spans="3:12" ht="15">
      <c r="C122" s="1"/>
      <c r="D122" s="23"/>
      <c r="E122" s="23"/>
      <c r="F122" s="66"/>
      <c r="G122" s="1"/>
      <c r="I122" s="1"/>
      <c r="J122" s="1"/>
      <c r="K122" s="1"/>
      <c r="L122" s="1"/>
    </row>
    <row r="123" spans="3:12" ht="15">
      <c r="C123" s="1"/>
      <c r="D123" s="23"/>
      <c r="E123" s="23"/>
      <c r="F123" s="66"/>
      <c r="G123" s="1"/>
      <c r="I123" s="1"/>
      <c r="J123" s="1"/>
      <c r="K123" s="1"/>
      <c r="L123" s="1"/>
    </row>
    <row r="124" spans="3:12" ht="15">
      <c r="C124" s="1"/>
      <c r="D124" s="23"/>
      <c r="E124" s="23"/>
      <c r="F124" s="66"/>
      <c r="G124" s="1"/>
      <c r="I124" s="1"/>
      <c r="J124" s="1"/>
      <c r="K124" s="1"/>
      <c r="L124" s="1"/>
    </row>
    <row r="125" spans="3:12" ht="15">
      <c r="C125" s="1"/>
      <c r="D125" s="23"/>
      <c r="E125" s="23"/>
      <c r="F125" s="66"/>
      <c r="G125" s="1"/>
      <c r="I125" s="1"/>
      <c r="J125" s="1"/>
      <c r="K125" s="1"/>
      <c r="L125" s="1"/>
    </row>
    <row r="126" spans="3:12" ht="15">
      <c r="C126" s="1"/>
      <c r="D126" s="23"/>
      <c r="E126" s="23"/>
      <c r="F126" s="66"/>
      <c r="G126" s="1"/>
      <c r="I126" s="1"/>
      <c r="J126" s="1"/>
      <c r="K126" s="1"/>
      <c r="L126" s="1"/>
    </row>
    <row r="127" spans="3:12" ht="15">
      <c r="C127" s="1"/>
      <c r="D127" s="23"/>
      <c r="E127" s="23"/>
      <c r="F127" s="66"/>
      <c r="G127" s="1"/>
      <c r="I127" s="1"/>
      <c r="J127" s="1"/>
      <c r="K127" s="1"/>
      <c r="L127" s="1"/>
    </row>
    <row r="128" spans="3:12" ht="15">
      <c r="C128" s="1"/>
      <c r="D128" s="23"/>
      <c r="E128" s="23"/>
      <c r="F128" s="66"/>
      <c r="G128" s="1"/>
      <c r="I128" s="1"/>
      <c r="J128" s="1"/>
      <c r="K128" s="1"/>
      <c r="L128" s="1"/>
    </row>
    <row r="129" spans="3:12" ht="15">
      <c r="C129" s="1"/>
      <c r="D129" s="23"/>
      <c r="E129" s="23"/>
      <c r="F129" s="66"/>
      <c r="G129" s="1"/>
      <c r="I129" s="1"/>
      <c r="J129" s="1"/>
      <c r="K129" s="1"/>
      <c r="L129" s="1"/>
    </row>
    <row r="130" spans="3:12" ht="15">
      <c r="C130" s="1"/>
      <c r="D130" s="23"/>
      <c r="E130" s="23"/>
      <c r="F130" s="66"/>
      <c r="G130" s="1"/>
      <c r="I130" s="1"/>
      <c r="J130" s="1"/>
      <c r="K130" s="1"/>
      <c r="L130" s="1"/>
    </row>
    <row r="131" spans="3:12" ht="15">
      <c r="C131" s="1"/>
      <c r="D131" s="23"/>
      <c r="E131" s="23"/>
      <c r="F131" s="66"/>
      <c r="G131" s="1"/>
      <c r="I131" s="1"/>
      <c r="J131" s="1"/>
      <c r="K131" s="1"/>
      <c r="L131" s="1"/>
    </row>
    <row r="132" spans="3:12" ht="15">
      <c r="C132" s="1"/>
      <c r="D132" s="23"/>
      <c r="E132" s="23"/>
      <c r="F132" s="66"/>
      <c r="G132" s="1"/>
      <c r="I132" s="1"/>
      <c r="J132" s="1"/>
      <c r="K132" s="1"/>
      <c r="L132" s="1"/>
    </row>
    <row r="133" spans="3:12" ht="15">
      <c r="C133" s="1"/>
      <c r="D133" s="23"/>
      <c r="E133" s="23"/>
      <c r="F133" s="66"/>
      <c r="G133" s="1"/>
      <c r="I133" s="1"/>
      <c r="J133" s="1"/>
      <c r="K133" s="1"/>
      <c r="L133" s="1"/>
    </row>
    <row r="134" spans="3:12" ht="15">
      <c r="C134" s="1"/>
      <c r="D134" s="23"/>
      <c r="E134" s="23"/>
      <c r="F134" s="66"/>
      <c r="G134" s="1"/>
      <c r="I134" s="1"/>
      <c r="J134" s="1"/>
      <c r="K134" s="1"/>
      <c r="L134" s="1"/>
    </row>
    <row r="135" spans="3:12" ht="15">
      <c r="C135" s="1"/>
      <c r="D135" s="23"/>
      <c r="E135" s="23"/>
      <c r="F135" s="66"/>
      <c r="G135" s="1"/>
      <c r="I135" s="1"/>
      <c r="J135" s="1"/>
      <c r="K135" s="1"/>
      <c r="L135" s="1"/>
    </row>
    <row r="136" spans="3:12" ht="15">
      <c r="C136" s="1"/>
      <c r="D136" s="23"/>
      <c r="E136" s="23"/>
      <c r="F136" s="66"/>
      <c r="G136" s="1"/>
      <c r="I136" s="1"/>
      <c r="J136" s="1"/>
      <c r="K136" s="1"/>
      <c r="L136" s="1"/>
    </row>
    <row r="137" spans="3:12" ht="15">
      <c r="C137" s="1"/>
      <c r="D137" s="23"/>
      <c r="E137" s="23"/>
      <c r="F137" s="66"/>
      <c r="G137" s="1"/>
      <c r="I137" s="1"/>
      <c r="J137" s="1"/>
      <c r="K137" s="1"/>
      <c r="L137" s="1"/>
    </row>
    <row r="138" spans="3:12" ht="15">
      <c r="C138" s="1"/>
      <c r="D138" s="23"/>
      <c r="E138" s="23"/>
      <c r="F138" s="66"/>
      <c r="G138" s="1"/>
      <c r="I138" s="1"/>
      <c r="J138" s="1"/>
      <c r="K138" s="1"/>
      <c r="L138" s="1"/>
    </row>
    <row r="139" spans="3:12" ht="15">
      <c r="C139" s="1"/>
      <c r="D139" s="23"/>
      <c r="E139" s="23"/>
      <c r="F139" s="66"/>
      <c r="G139" s="1"/>
      <c r="I139" s="1"/>
      <c r="J139" s="1"/>
      <c r="K139" s="1"/>
      <c r="L139" s="1"/>
    </row>
    <row r="140" spans="3:12" ht="15">
      <c r="C140" s="1"/>
      <c r="D140" s="23"/>
      <c r="E140" s="23"/>
      <c r="F140" s="66"/>
      <c r="G140" s="1"/>
      <c r="I140" s="1"/>
      <c r="J140" s="1"/>
      <c r="K140" s="1"/>
      <c r="L140" s="1"/>
    </row>
    <row r="141" spans="3:12" ht="15">
      <c r="C141" s="1"/>
      <c r="D141" s="23"/>
      <c r="E141" s="23"/>
      <c r="F141" s="66"/>
      <c r="G141" s="1"/>
      <c r="I141" s="1"/>
      <c r="J141" s="1"/>
      <c r="K141" s="1"/>
      <c r="L141" s="1"/>
    </row>
    <row r="142" spans="3:12" ht="15">
      <c r="C142" s="1"/>
      <c r="D142" s="23"/>
      <c r="E142" s="23"/>
      <c r="F142" s="66"/>
      <c r="G142" s="1"/>
      <c r="I142" s="1"/>
      <c r="J142" s="1"/>
      <c r="K142" s="1"/>
      <c r="L142" s="1"/>
    </row>
    <row r="143" spans="3:12" ht="15">
      <c r="C143" s="1"/>
      <c r="D143" s="23"/>
      <c r="E143" s="23"/>
      <c r="F143" s="66"/>
      <c r="G143" s="1"/>
      <c r="I143" s="1"/>
      <c r="J143" s="1"/>
      <c r="K143" s="1"/>
      <c r="L143" s="1"/>
    </row>
    <row r="144" spans="3:12" ht="15">
      <c r="C144" s="1"/>
      <c r="D144" s="23"/>
      <c r="E144" s="23"/>
      <c r="F144" s="66"/>
      <c r="G144" s="1"/>
      <c r="I144" s="1"/>
      <c r="J144" s="1"/>
      <c r="K144" s="1"/>
      <c r="L144" s="1"/>
    </row>
    <row r="145" spans="3:12" ht="15">
      <c r="C145" s="1"/>
      <c r="D145" s="23"/>
      <c r="E145" s="23"/>
      <c r="F145" s="66"/>
      <c r="G145" s="1"/>
      <c r="I145" s="1"/>
      <c r="J145" s="1"/>
      <c r="K145" s="1"/>
      <c r="L145" s="1"/>
    </row>
    <row r="146" spans="3:12" ht="15">
      <c r="C146" s="1"/>
      <c r="D146" s="23"/>
      <c r="E146" s="23"/>
      <c r="F146" s="66"/>
      <c r="G146" s="1"/>
      <c r="I146" s="1"/>
      <c r="J146" s="1"/>
      <c r="K146" s="1"/>
      <c r="L146" s="1"/>
    </row>
    <row r="147" spans="3:12" ht="15">
      <c r="C147" s="1"/>
      <c r="D147" s="23"/>
      <c r="E147" s="23"/>
      <c r="F147" s="66"/>
      <c r="G147" s="1"/>
      <c r="I147" s="1"/>
      <c r="J147" s="1"/>
      <c r="K147" s="1"/>
      <c r="L147" s="1"/>
    </row>
    <row r="148" spans="3:12" ht="15">
      <c r="C148" s="1"/>
      <c r="D148" s="23"/>
      <c r="E148" s="23"/>
      <c r="F148" s="66"/>
      <c r="G148" s="1"/>
      <c r="I148" s="1"/>
      <c r="J148" s="1"/>
      <c r="K148" s="1"/>
      <c r="L148" s="1"/>
    </row>
    <row r="149" spans="3:12" ht="15">
      <c r="C149" s="1"/>
      <c r="D149" s="23"/>
      <c r="E149" s="23"/>
      <c r="F149" s="66"/>
      <c r="G149" s="1"/>
      <c r="I149" s="1"/>
      <c r="J149" s="1"/>
      <c r="K149" s="1"/>
      <c r="L149" s="1"/>
    </row>
    <row r="150" spans="3:12" ht="15">
      <c r="C150" s="1"/>
      <c r="D150" s="23"/>
      <c r="E150" s="23"/>
      <c r="F150" s="66"/>
      <c r="G150" s="1"/>
      <c r="I150" s="1"/>
      <c r="J150" s="1"/>
      <c r="K150" s="1"/>
      <c r="L150" s="1"/>
    </row>
    <row r="151" spans="3:12" ht="15">
      <c r="C151" s="1"/>
      <c r="D151" s="23"/>
      <c r="E151" s="23"/>
      <c r="F151" s="66"/>
      <c r="G151" s="1"/>
      <c r="I151" s="1"/>
      <c r="J151" s="1"/>
      <c r="K151" s="1"/>
      <c r="L151" s="1"/>
    </row>
    <row r="152" spans="3:12" ht="15">
      <c r="C152" s="1"/>
      <c r="D152" s="23"/>
      <c r="E152" s="23"/>
      <c r="F152" s="66"/>
      <c r="G152" s="1"/>
      <c r="I152" s="1"/>
      <c r="J152" s="1"/>
      <c r="K152" s="1"/>
      <c r="L152" s="1"/>
    </row>
    <row r="153" spans="3:12" ht="15">
      <c r="C153" s="1"/>
      <c r="D153" s="23"/>
      <c r="E153" s="23"/>
      <c r="F153" s="66"/>
      <c r="G153" s="1"/>
      <c r="I153" s="1"/>
      <c r="J153" s="1"/>
      <c r="K153" s="1"/>
      <c r="L153" s="1"/>
    </row>
    <row r="154" spans="3:12" ht="15">
      <c r="C154" s="1"/>
      <c r="D154" s="23"/>
      <c r="E154" s="23"/>
      <c r="F154" s="66"/>
      <c r="G154" s="1"/>
      <c r="I154" s="1"/>
      <c r="J154" s="1"/>
      <c r="K154" s="1"/>
      <c r="L154" s="1"/>
    </row>
    <row r="155" spans="3:12" ht="15">
      <c r="C155" s="1"/>
      <c r="D155" s="23"/>
      <c r="E155" s="23"/>
      <c r="F155" s="66"/>
      <c r="G155" s="1"/>
      <c r="I155" s="1"/>
      <c r="J155" s="1"/>
      <c r="K155" s="1"/>
      <c r="L155" s="1"/>
    </row>
    <row r="156" spans="3:12" ht="15">
      <c r="C156" s="1"/>
      <c r="D156" s="23"/>
      <c r="E156" s="23"/>
      <c r="F156" s="66"/>
      <c r="G156" s="1"/>
      <c r="I156" s="1"/>
      <c r="J156" s="1"/>
      <c r="K156" s="1"/>
      <c r="L156" s="1"/>
    </row>
    <row r="157" spans="3:12" ht="15">
      <c r="C157" s="1"/>
      <c r="D157" s="23"/>
      <c r="E157" s="23"/>
      <c r="F157" s="66"/>
      <c r="G157" s="1"/>
      <c r="I157" s="1"/>
      <c r="J157" s="1"/>
      <c r="K157" s="1"/>
      <c r="L157" s="1"/>
    </row>
  </sheetData>
  <sheetProtection password="F79C" sheet="1" objects="1" scenarios="1" selectLockedCells="1"/>
  <mergeCells count="8">
    <mergeCell ref="I6:I14"/>
    <mergeCell ref="N16:P16"/>
    <mergeCell ref="N17:P17"/>
    <mergeCell ref="B16:F16"/>
    <mergeCell ref="B3:C3"/>
    <mergeCell ref="D3:E3"/>
    <mergeCell ref="G6:G14"/>
    <mergeCell ref="H6:H14"/>
  </mergeCells>
  <conditionalFormatting sqref="B6:B14 D6:D14">
    <cfRule type="containsBlanks" priority="29" dxfId="12">
      <formula>LEN(TRIM(B6))=0</formula>
    </cfRule>
  </conditionalFormatting>
  <conditionalFormatting sqref="B6:B14">
    <cfRule type="cellIs" priority="24" dxfId="11" operator="greaterThanOrEqual">
      <formula>1</formula>
    </cfRule>
  </conditionalFormatting>
  <conditionalFormatting sqref="P6:P14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N6:N8 N10:N13">
    <cfRule type="notContainsBlanks" priority="8" dxfId="2">
      <formula>LEN(TRIM(N6))&gt;0</formula>
    </cfRule>
    <cfRule type="containsBlanks" priority="9" dxfId="1">
      <formula>LEN(TRIM(N6))=0</formula>
    </cfRule>
  </conditionalFormatting>
  <conditionalFormatting sqref="N6:N8 N10:N13">
    <cfRule type="notContainsBlanks" priority="7" dxfId="0">
      <formula>LEN(TRIM(N6))&gt;0</formula>
    </cfRule>
  </conditionalFormatting>
  <conditionalFormatting sqref="N9">
    <cfRule type="notContainsBlanks" priority="5" dxfId="2">
      <formula>LEN(TRIM(N9))&gt;0</formula>
    </cfRule>
    <cfRule type="containsBlanks" priority="6" dxfId="1">
      <formula>LEN(TRIM(N9))=0</formula>
    </cfRule>
  </conditionalFormatting>
  <conditionalFormatting sqref="N9">
    <cfRule type="notContainsBlanks" priority="4" dxfId="0">
      <formula>LEN(TRIM(N9))&gt;0</formula>
    </cfRule>
  </conditionalFormatting>
  <conditionalFormatting sqref="N14">
    <cfRule type="notContainsBlanks" priority="2" dxfId="2">
      <formula>LEN(TRIM(N14))&gt;0</formula>
    </cfRule>
    <cfRule type="containsBlanks" priority="3" dxfId="1">
      <formula>LEN(TRIM(N14))=0</formula>
    </cfRule>
  </conditionalFormatting>
  <conditionalFormatting sqref="N14">
    <cfRule type="notContainsBlanks" priority="1" dxfId="0">
      <formula>LEN(TRIM(N14))&gt;0</formula>
    </cfRule>
  </conditionalFormatting>
  <dataValidations count="1">
    <dataValidation type="list" showInputMessage="1" showErrorMessage="1" sqref="E6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9" r:id="rId2"/>
  <ignoredErrors>
    <ignoredError sqref="D7 D10:D13" unlockedFormula="1"/>
  </ignoredErrors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NfiubrV3kz36hXEDYZanCxtEGes=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Mw/rL2OdYB1nrl3mA31EIJM+EmM=</DigestValue>
    </Reference>
  </SignedInfo>
  <SignatureValue>PTzmdF5ge+XrrA4iCmZi8Xl3ioz4k3V1eMy0rMf1KNaIcPCB1Bz1hbPtVjk1kSSG/D1nbrNvm6te
tdJJoy/cZddFeQzyhgN+hJj55o8lNW088dklklC75VVCgg2yRh8bUeBOIP8Kg8dBghjHwGldEKdw
jZzwgM4vf/WP+6+2mbFdMIRGm2bFX5Dru460r3WWi1E4jGlclya+yEftG+IzzBckSmr40ELC5TQZ
NSFWLtuLpmQuypAaVsSYohXFFL/t3mVCfugVtqR6TmQAfuqdc0vKKyI+jGx8SCtK36KYm7VVB9Yh
E2uqlqJn5kZmdl2zEIHnjexCb3dV8Dt6Rvt+sw==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uZVlXzMJdjgUNZ4J5+LI2ICzb2k=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o6r2dt57OZ+gNZkoHCtoq4hI6i4=</DigestValue>
      </Reference>
      <Reference URI="/xl/styles.xml?ContentType=application/vnd.openxmlformats-officedocument.spreadsheetml.styles+xml">
        <DigestMethod Algorithm="http://www.w3.org/2000/09/xmldsig#sha1"/>
        <DigestValue>ApbLZQgoDjngdztrrdv39biNO6A=</DigestValue>
      </Reference>
      <Reference URI="/xl/worksheets/sheet1.xml?ContentType=application/vnd.openxmlformats-officedocument.spreadsheetml.worksheet+xml">
        <DigestMethod Algorithm="http://www.w3.org/2000/09/xmldsig#sha1"/>
        <DigestValue>GehDiiLvPwQklTmpZDDJUnwSXrA=</DigestValue>
      </Reference>
      <Reference URI="/xl/sharedStrings.xml?ContentType=application/vnd.openxmlformats-officedocument.spreadsheetml.sharedStrings+xml">
        <DigestMethod Algorithm="http://www.w3.org/2000/09/xmldsig#sha1"/>
        <DigestValue>8ulyEeae0O7GPUh5v7WdM3pV1EM=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1tsdbHbT4mhkWWVbZJ5hTcvicdg=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2015-11-26T12:33:12Z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2015-11-26T12:33:12Z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2015-11-05T00:28:06Z</cp:lastPrinted>
  <dcterms:created xsi:type="dcterms:W3CDTF">2014-03-05T12:43:32Z</dcterms:created>
  <dcterms:modified xsi:type="dcterms:W3CDTF">2015-11-26T12:33:12Z</dcterms:modified>
  <cp:category/>
  <cp:version/>
  <cp:contentType/>
  <cp:contentStatus/>
</cp:coreProperties>
</file>