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.5. - ZCU - Výpočetní technika II 010-2016\odevzdani\"/>
    </mc:Choice>
  </mc:AlternateContent>
  <bookViews>
    <workbookView xWindow="0" yWindow="0" windowWidth="28800" windowHeight="12435" tabRatio="679"/>
  </bookViews>
  <sheets>
    <sheet name="Počítače" sheetId="49" r:id="rId1"/>
  </sheets>
  <definedNames>
    <definedName name="_xlnm.Print_Area" localSheetId="0">Počítače!$B$1:$P$17</definedName>
  </definedNames>
  <calcPr calcId="152511"/>
</workbook>
</file>

<file path=xl/calcChain.xml><?xml version="1.0" encoding="utf-8"?>
<calcChain xmlns="http://schemas.openxmlformats.org/spreadsheetml/2006/main">
  <c r="L14" i="49" l="1"/>
  <c r="K14" i="49"/>
  <c r="P14" i="49"/>
  <c r="O14" i="49"/>
  <c r="P7" i="49" l="1"/>
  <c r="P13" i="49" l="1"/>
  <c r="O13" i="49"/>
  <c r="L13" i="49"/>
  <c r="K13" i="49"/>
  <c r="P12" i="49"/>
  <c r="O12" i="49"/>
  <c r="L12" i="49"/>
  <c r="K12" i="49"/>
  <c r="P11" i="49"/>
  <c r="O11" i="49"/>
  <c r="L11" i="49"/>
  <c r="K11" i="49"/>
  <c r="P10" i="49"/>
  <c r="O10" i="49"/>
  <c r="L10" i="49"/>
  <c r="K10" i="49"/>
  <c r="P9" i="49"/>
  <c r="O9" i="49"/>
  <c r="L9" i="49"/>
  <c r="K9" i="49"/>
  <c r="K8" i="49" l="1"/>
  <c r="K7" i="49"/>
  <c r="L7" i="49"/>
  <c r="P8" i="49" l="1"/>
  <c r="O8" i="49" l="1"/>
  <c r="L8" i="49"/>
  <c r="M17" i="49" s="1"/>
  <c r="O7" i="49"/>
  <c r="N17" i="49" l="1"/>
</calcChain>
</file>

<file path=xl/sharedStrings.xml><?xml version="1.0" encoding="utf-8"?>
<sst xmlns="http://schemas.openxmlformats.org/spreadsheetml/2006/main" count="68" uniqueCount="58">
  <si>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</si>
  <si>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</si>
  <si>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</si>
  <si>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</si>
  <si>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</si>
  <si>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</si>
  <si>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</si>
  <si>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</si>
  <si>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</si>
  <si>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</si>
  <si>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</si>
  <si>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</si>
  <si>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</si>
  <si>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</si>
  <si>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</si>
  <si>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</si>
  <si>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</si>
  <si>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HDD pro NAS</t>
  </si>
  <si>
    <t>NAS bez HDD</t>
  </si>
  <si>
    <t>Výpočetní technika - 010 - 2016</t>
  </si>
  <si>
    <t>Priloha_c._1_Kupni_smlouvy_technicka_specifikace_VT-010-2016</t>
  </si>
  <si>
    <t>ZČU Plzeň, Technicka 8, Plzeň, UC431</t>
  </si>
  <si>
    <t>Ing. Jaroslav  ŠEBESTA, tel. 37763 2131</t>
  </si>
  <si>
    <t>Místo dodání</t>
  </si>
  <si>
    <t>Kontaktní osoba 
k převzetí zboží</t>
  </si>
  <si>
    <t>Fakturace</t>
  </si>
  <si>
    <t>Popis</t>
  </si>
  <si>
    <t>Měrná jednotka [MJ]</t>
  </si>
  <si>
    <t>Název</t>
  </si>
  <si>
    <t>samostatná faktura</t>
  </si>
  <si>
    <t>podpora čtení i zápisu na DVD a CD
min. rychlost čtení/zápisu/přepisu CD 24x
min. rychlost čtení/zápisu/přepisu DVD 8x</t>
  </si>
  <si>
    <t>Polanecký Lukáš, 377 63 2886</t>
  </si>
  <si>
    <t>Univerzitní 20, Plzeň
UI 312, CIV</t>
  </si>
  <si>
    <t>USB 3.0 - SATA 3 adaptér s pro 2,5"/3,5"HDD</t>
  </si>
  <si>
    <t>možnost připojit 2,5" nebo 3,5" pevný disk
včetně napájecího zdroje 12V 2A pro napájení SATA disku</t>
  </si>
  <si>
    <t>Tablet</t>
  </si>
  <si>
    <t>- rozlišení minimálne 1920x1200
- velikost 8" (20,23 cm)
- Operační pamět minimálně 2GB
- interní úložiště minimálně 16GB
- slot na Micro SD, podpora minimálně 128GB
- WiFi, Bluetooth, GPS
- Pohybový senzor, gyroskop
- rozlišení fotoaparátu min. 5 Mpx
- rozhraní: micro USB 2.0, mini HDMI, audio výstup
- výdrž baterie alespoň 10h
- minimálně 4 jádrový procesor</t>
  </si>
  <si>
    <t>Marek Vyčítal, 
377 63 2882</t>
  </si>
  <si>
    <t>Univerzitní 20, Plzeň
UI 302, CIV</t>
  </si>
  <si>
    <t>Kryt na tablet (položka č. 5)</t>
  </si>
  <si>
    <t>Nabíječka pro tablet (položka č. 5)</t>
  </si>
  <si>
    <t xml:space="preserve">- kryt kompatibilní s tabletem (položka č. 5)
- magnetické uchycení k tabletu </t>
  </si>
  <si>
    <t>- nabíječka kompatibilní s tabletem (položka č. 5)</t>
  </si>
  <si>
    <r>
      <t>kapacita 5 TB, rozhraní SATA III 6 Gb/s, 64 MB cache, pro NAS systémy,</t>
    </r>
    <r>
      <rPr>
        <sz val="11"/>
        <color theme="1"/>
        <rFont val="Calibri"/>
        <family val="2"/>
        <charset val="238"/>
        <scheme val="minor"/>
      </rPr>
      <t xml:space="preserve"> provoz 24/7</t>
    </r>
  </si>
  <si>
    <t>čtyřjádrový procesor, minimálně Passmark CPU 2100, 2 GB operační paměť, místo pro osm SATA 3.5/2.5" pevných disků (do 6TB), rychlost čtení až 450 MB/s, rychlost zápisu až 420 MB/s, 4x GLAN, 4x USB 3.0, 2x eSATA, podpora CIFS, NFS, iSCSI, FTP, RAID 0, RAID 1, RAID 5, RAID 6, RAID 10</t>
  </si>
  <si>
    <t>Externí disk</t>
  </si>
  <si>
    <t>Kapacita: min. 1TB, vnější rozhraní: USB 3.0, vnitřní rozhraní: SATA, formát disku: 1,8" nebo 2,5", standardy: MIL-STD810G, IPX7, šifrování: AES 256-bit</t>
  </si>
  <si>
    <t>Petr Žák, 377632891</t>
  </si>
  <si>
    <t>budova CIV, Univerzitní 20, Plzeň</t>
  </si>
  <si>
    <t>externí USB 2.0 DVD/CD mechanika</t>
  </si>
  <si>
    <t>Synology DS1815+ DiskStation</t>
  </si>
  <si>
    <t>Western Digital RED WD50EFRX</t>
  </si>
  <si>
    <t>SAMSUNG SE-208GB</t>
  </si>
  <si>
    <t>GEMBIRD AUS03</t>
  </si>
  <si>
    <t>NVIDIA SHIELD Tablet K1 (940-81761-2500-500)</t>
  </si>
  <si>
    <t>NVIDIA SHIELD Tablet Cover (930-81761-0641-500)</t>
  </si>
  <si>
    <t xml:space="preserve">OEM cestovní rychlonabíjecka USB, 2x USB, výstup až 3,4 A, cerná </t>
  </si>
  <si>
    <t>LaCie Rugged Triple 1TB FW800 USB 3.0 (LAC301984)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</si>
</sst>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5" borderId="13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  <protection locked="0"/>
    </xf>
    <xf numFmtId="0" fontId="6" fillId="3" borderId="1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  <protection locked="0"/>
    </xf>
    <xf numFmtId="164" fontId="0" fillId="0" borderId="20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vertical="center" wrapText="1"/>
    </xf>
    <xf numFmtId="0" fontId="0" fillId="5" borderId="13" xfId="0" quotePrefix="1" applyNumberFormat="1" applyFont="1" applyFill="1" applyBorder="1" applyAlignment="1" applyProtection="1">
      <alignment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5" borderId="18" xfId="0" applyNumberFormat="1" applyFont="1" applyFill="1" applyBorder="1" applyAlignment="1" applyProtection="1">
      <alignment horizontal="center" vertical="center" wrapText="1"/>
    </xf>
    <xf numFmtId="3" fontId="0" fillId="5" borderId="18" xfId="0" applyNumberFormat="1" applyFill="1" applyBorder="1" applyAlignment="1" applyProtection="1">
      <alignment horizontal="center" vertical="center" wrapText="1"/>
    </xf>
    <xf numFmtId="0" fontId="0" fillId="5" borderId="18" xfId="0" applyNumberFormat="1" applyFill="1" applyBorder="1" applyAlignment="1" applyProtection="1">
      <alignment horizontal="center" vertical="center" wrapText="1"/>
    </xf>
    <xf numFmtId="0" fontId="0" fillId="5" borderId="18" xfId="0" quotePrefix="1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quotePrefix="1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89647</xdr:rowOff>
    </xdr:from>
    <xdr:to>
      <xdr:col>16</xdr:col>
      <xdr:colOff>190500</xdr:colOff>
      <xdr:row>8</xdr:row>
      <xdr:rowOff>46713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51383" y="4482353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180975</xdr:rowOff>
    </xdr:from>
    <xdr:to>
      <xdr:col>16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52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85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56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14</xdr:row>
      <xdr:rowOff>0</xdr:rowOff>
    </xdr:from>
    <xdr:to>
      <xdr:col>15</xdr:col>
      <xdr:colOff>537882</xdr:colOff>
      <xdr:row>15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14</xdr:row>
      <xdr:rowOff>0</xdr:rowOff>
    </xdr:from>
    <xdr:to>
      <xdr:col>15</xdr:col>
      <xdr:colOff>537882</xdr:colOff>
      <xdr:row>15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214412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545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563806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1889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378596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0"/>
  <sheetViews>
    <sheetView tabSelected="1" topLeftCell="C10" zoomScale="90" zoomScaleNormal="90" workbookViewId="0">
      <selection activeCell="O23" sqref="O23"/>
    </sheetView>
  </sheetViews>
  <sheetFormatPr defaultColWidth="8.85546875" defaultRowHeight="15" x14ac:dyDescent="0.25"/>
  <cols>
    <col min="1" max="1" width="1.42578125" style="72" customWidth="1"/>
    <col min="2" max="2" width="5.7109375" style="72" customWidth="1"/>
    <col min="3" max="3" width="32.85546875" style="13" customWidth="1"/>
    <col min="4" max="4" width="9.7109375" style="99" customWidth="1"/>
    <col min="5" max="5" width="9" style="17" customWidth="1"/>
    <col min="6" max="6" width="69.28515625" style="13" customWidth="1"/>
    <col min="7" max="7" width="49.7109375" style="100" customWidth="1"/>
    <col min="8" max="8" width="21.28515625" style="100" customWidth="1"/>
    <col min="9" max="9" width="18.5703125" style="72" customWidth="1"/>
    <col min="10" max="10" width="22.140625" style="100" customWidth="1"/>
    <col min="11" max="12" width="22.140625" style="100" hidden="1" customWidth="1"/>
    <col min="13" max="13" width="19" style="72" customWidth="1"/>
    <col min="14" max="14" width="23.28515625" style="72" customWidth="1"/>
    <col min="15" max="15" width="22.5703125" style="72" customWidth="1"/>
    <col min="16" max="16" width="21.140625" style="72" customWidth="1"/>
    <col min="17" max="16384" width="8.85546875" style="72"/>
  </cols>
  <sheetData>
    <row r="1" spans="1:16" s="14" customFormat="1" ht="18.75" customHeight="1" x14ac:dyDescent="0.25">
      <c r="B1" s="118" t="s">
        <v>19</v>
      </c>
      <c r="C1" s="118"/>
      <c r="D1" s="11"/>
      <c r="E1" s="12"/>
      <c r="F1" s="13"/>
      <c r="G1" s="13"/>
      <c r="J1" s="13"/>
      <c r="K1" s="13"/>
      <c r="L1" s="13"/>
      <c r="N1" s="115"/>
      <c r="O1" s="115"/>
      <c r="P1" s="115"/>
    </row>
    <row r="2" spans="1:16" s="14" customFormat="1" ht="18.75" customHeight="1" x14ac:dyDescent="0.25">
      <c r="C2" s="57"/>
      <c r="D2" s="11"/>
      <c r="E2" s="12"/>
      <c r="F2" s="13"/>
      <c r="G2" s="13"/>
      <c r="J2" s="13"/>
      <c r="K2" s="13"/>
      <c r="L2" s="13"/>
      <c r="N2" s="116" t="s">
        <v>20</v>
      </c>
      <c r="O2" s="116"/>
      <c r="P2" s="116"/>
    </row>
    <row r="3" spans="1:16" s="14" customFormat="1" ht="19.899999999999999" customHeight="1" x14ac:dyDescent="0.25">
      <c r="B3" s="58"/>
      <c r="C3" s="59" t="s">
        <v>13</v>
      </c>
      <c r="D3" s="60"/>
      <c r="E3" s="60"/>
      <c r="F3" s="60"/>
      <c r="G3" s="61"/>
      <c r="H3" s="61"/>
      <c r="I3" s="62"/>
      <c r="J3" s="63"/>
      <c r="K3" s="63"/>
      <c r="L3" s="63"/>
      <c r="M3" s="62"/>
      <c r="N3" s="62"/>
      <c r="O3" s="62"/>
    </row>
    <row r="4" spans="1:16" s="14" customFormat="1" ht="19.899999999999999" customHeight="1" thickBot="1" x14ac:dyDescent="0.3">
      <c r="B4" s="64"/>
      <c r="C4" s="65" t="s">
        <v>4</v>
      </c>
      <c r="D4" s="60"/>
      <c r="E4" s="60"/>
      <c r="F4" s="60"/>
      <c r="G4" s="60"/>
      <c r="H4" s="62"/>
      <c r="I4" s="62"/>
      <c r="J4" s="13"/>
      <c r="K4" s="13"/>
      <c r="L4" s="13"/>
      <c r="M4" s="62"/>
      <c r="N4" s="62"/>
      <c r="O4" s="62"/>
    </row>
    <row r="5" spans="1:16" s="14" customFormat="1" ht="28.15" customHeight="1" thickBot="1" x14ac:dyDescent="0.3">
      <c r="B5" s="15"/>
      <c r="C5" s="16"/>
      <c r="D5" s="17"/>
      <c r="E5" s="17"/>
      <c r="F5" s="13"/>
      <c r="G5" s="18" t="s">
        <v>3</v>
      </c>
      <c r="H5" s="13"/>
      <c r="J5" s="13"/>
      <c r="K5" s="19"/>
      <c r="L5" s="19"/>
      <c r="N5" s="18" t="s">
        <v>3</v>
      </c>
    </row>
    <row r="6" spans="1:16" s="14" customFormat="1" ht="76.5" thickTop="1" thickBot="1" x14ac:dyDescent="0.3">
      <c r="B6" s="20" t="s">
        <v>1</v>
      </c>
      <c r="C6" s="21" t="s">
        <v>28</v>
      </c>
      <c r="D6" s="21" t="s">
        <v>0</v>
      </c>
      <c r="E6" s="21" t="s">
        <v>27</v>
      </c>
      <c r="F6" s="21" t="s">
        <v>26</v>
      </c>
      <c r="G6" s="22" t="s">
        <v>2</v>
      </c>
      <c r="H6" s="21" t="s">
        <v>25</v>
      </c>
      <c r="I6" s="23" t="s">
        <v>24</v>
      </c>
      <c r="J6" s="21" t="s">
        <v>23</v>
      </c>
      <c r="K6" s="24" t="s">
        <v>15</v>
      </c>
      <c r="L6" s="24" t="s">
        <v>7</v>
      </c>
      <c r="M6" s="21" t="s">
        <v>8</v>
      </c>
      <c r="N6" s="25" t="s">
        <v>9</v>
      </c>
      <c r="O6" s="55" t="s">
        <v>10</v>
      </c>
      <c r="P6" s="25" t="s">
        <v>11</v>
      </c>
    </row>
    <row r="7" spans="1:16" ht="93" customHeight="1" thickTop="1" x14ac:dyDescent="0.25">
      <c r="A7" s="66"/>
      <c r="B7" s="67">
        <v>1</v>
      </c>
      <c r="C7" s="68" t="s">
        <v>18</v>
      </c>
      <c r="D7" s="69">
        <v>1</v>
      </c>
      <c r="E7" s="70" t="s">
        <v>16</v>
      </c>
      <c r="F7" s="71" t="s">
        <v>44</v>
      </c>
      <c r="G7" s="1" t="s">
        <v>50</v>
      </c>
      <c r="H7" s="119" t="s">
        <v>29</v>
      </c>
      <c r="I7" s="119" t="s">
        <v>22</v>
      </c>
      <c r="J7" s="119" t="s">
        <v>21</v>
      </c>
      <c r="K7" s="2" t="e">
        <f>D7*#REF!</f>
        <v>#REF!</v>
      </c>
      <c r="L7" s="2">
        <f t="shared" ref="L7:L14" si="0">D7*M7</f>
        <v>21000</v>
      </c>
      <c r="M7" s="3">
        <v>21000</v>
      </c>
      <c r="N7" s="4">
        <v>20300</v>
      </c>
      <c r="O7" s="28">
        <f t="shared" ref="O7:O14" si="1">D7*N7</f>
        <v>20300</v>
      </c>
      <c r="P7" s="27" t="str">
        <f>IF(ISNUMBER(N7), IF(N7&gt;M7,"NEVYHOVUJE","VYHOVUJE")," ")</f>
        <v>VYHOVUJE</v>
      </c>
    </row>
    <row r="8" spans="1:16" ht="49.5" customHeight="1" thickBot="1" x14ac:dyDescent="0.3">
      <c r="B8" s="73">
        <v>2</v>
      </c>
      <c r="C8" s="74" t="s">
        <v>17</v>
      </c>
      <c r="D8" s="75">
        <v>6</v>
      </c>
      <c r="E8" s="76" t="s">
        <v>16</v>
      </c>
      <c r="F8" s="77" t="s">
        <v>43</v>
      </c>
      <c r="G8" s="29" t="s">
        <v>51</v>
      </c>
      <c r="H8" s="120"/>
      <c r="I8" s="120"/>
      <c r="J8" s="120"/>
      <c r="K8" s="30" t="e">
        <f>D8*#REF!</f>
        <v>#REF!</v>
      </c>
      <c r="L8" s="30">
        <f t="shared" si="0"/>
        <v>30000</v>
      </c>
      <c r="M8" s="31">
        <v>5000</v>
      </c>
      <c r="N8" s="32">
        <v>4750</v>
      </c>
      <c r="O8" s="33">
        <f t="shared" si="1"/>
        <v>28500</v>
      </c>
      <c r="P8" s="34" t="str">
        <f t="shared" ref="P8" si="2">IF(ISNUMBER(N8), IF(N8&gt;M8,"NEVYHOVUJE","VYHOVUJE")," ")</f>
        <v>VYHOVUJE</v>
      </c>
    </row>
    <row r="9" spans="1:16" ht="49.5" customHeight="1" thickTop="1" x14ac:dyDescent="0.25">
      <c r="B9" s="67">
        <v>3</v>
      </c>
      <c r="C9" s="68" t="s">
        <v>49</v>
      </c>
      <c r="D9" s="69">
        <v>2</v>
      </c>
      <c r="E9" s="70" t="s">
        <v>16</v>
      </c>
      <c r="F9" s="78" t="s">
        <v>30</v>
      </c>
      <c r="G9" s="1" t="s">
        <v>52</v>
      </c>
      <c r="H9" s="119" t="s">
        <v>29</v>
      </c>
      <c r="I9" s="119" t="s">
        <v>31</v>
      </c>
      <c r="J9" s="119" t="s">
        <v>32</v>
      </c>
      <c r="K9" s="2" t="e">
        <f>D9*#REF!</f>
        <v>#REF!</v>
      </c>
      <c r="L9" s="2">
        <f t="shared" si="0"/>
        <v>1320</v>
      </c>
      <c r="M9" s="3">
        <v>660</v>
      </c>
      <c r="N9" s="42">
        <v>520</v>
      </c>
      <c r="O9" s="41">
        <f t="shared" si="1"/>
        <v>1040</v>
      </c>
      <c r="P9" s="27" t="str">
        <f>IF(ISNUMBER(N9), IF(N9&gt;M9,"NEVYHOVUJE","VYHOVUJE")," ")</f>
        <v>VYHOVUJE</v>
      </c>
    </row>
    <row r="10" spans="1:16" ht="49.5" customHeight="1" x14ac:dyDescent="0.25">
      <c r="B10" s="79">
        <v>4</v>
      </c>
      <c r="C10" s="80" t="s">
        <v>33</v>
      </c>
      <c r="D10" s="81">
        <v>2</v>
      </c>
      <c r="E10" s="82" t="s">
        <v>16</v>
      </c>
      <c r="F10" s="83" t="s">
        <v>34</v>
      </c>
      <c r="G10" s="35" t="s">
        <v>53</v>
      </c>
      <c r="H10" s="123"/>
      <c r="I10" s="121"/>
      <c r="J10" s="121"/>
      <c r="K10" s="36" t="e">
        <f>D10*#REF!</f>
        <v>#REF!</v>
      </c>
      <c r="L10" s="36">
        <f t="shared" si="0"/>
        <v>950</v>
      </c>
      <c r="M10" s="37">
        <v>475</v>
      </c>
      <c r="N10" s="38">
        <v>406</v>
      </c>
      <c r="O10" s="40">
        <f t="shared" si="1"/>
        <v>812</v>
      </c>
      <c r="P10" s="39" t="str">
        <f t="shared" ref="P10:P14" si="3">IF(ISNUMBER(N10), IF(N10&gt;M10,"NEVYHOVUJE","VYHOVUJE")," ")</f>
        <v>VYHOVUJE</v>
      </c>
    </row>
    <row r="11" spans="1:16" ht="171" customHeight="1" x14ac:dyDescent="0.25">
      <c r="B11" s="79">
        <v>5</v>
      </c>
      <c r="C11" s="80" t="s">
        <v>35</v>
      </c>
      <c r="D11" s="81">
        <v>1</v>
      </c>
      <c r="E11" s="82" t="s">
        <v>16</v>
      </c>
      <c r="F11" s="84" t="s">
        <v>36</v>
      </c>
      <c r="G11" s="35" t="s">
        <v>54</v>
      </c>
      <c r="H11" s="123"/>
      <c r="I11" s="122" t="s">
        <v>37</v>
      </c>
      <c r="J11" s="122" t="s">
        <v>38</v>
      </c>
      <c r="K11" s="36" t="e">
        <f>D11*#REF!</f>
        <v>#REF!</v>
      </c>
      <c r="L11" s="36">
        <f t="shared" si="0"/>
        <v>4800</v>
      </c>
      <c r="M11" s="37">
        <v>4800</v>
      </c>
      <c r="N11" s="38">
        <v>4600</v>
      </c>
      <c r="O11" s="40">
        <f t="shared" si="1"/>
        <v>4600</v>
      </c>
      <c r="P11" s="39" t="str">
        <f t="shared" si="3"/>
        <v>VYHOVUJE</v>
      </c>
    </row>
    <row r="12" spans="1:16" ht="49.5" customHeight="1" x14ac:dyDescent="0.25">
      <c r="B12" s="79">
        <v>6</v>
      </c>
      <c r="C12" s="80" t="s">
        <v>39</v>
      </c>
      <c r="D12" s="81">
        <v>1</v>
      </c>
      <c r="E12" s="82" t="s">
        <v>16</v>
      </c>
      <c r="F12" s="84" t="s">
        <v>41</v>
      </c>
      <c r="G12" s="35" t="s">
        <v>55</v>
      </c>
      <c r="H12" s="123"/>
      <c r="I12" s="123"/>
      <c r="J12" s="123"/>
      <c r="K12" s="36" t="e">
        <f>D12*#REF!</f>
        <v>#REF!</v>
      </c>
      <c r="L12" s="36">
        <f t="shared" si="0"/>
        <v>700</v>
      </c>
      <c r="M12" s="37">
        <v>700</v>
      </c>
      <c r="N12" s="38">
        <v>670</v>
      </c>
      <c r="O12" s="40">
        <f t="shared" si="1"/>
        <v>670</v>
      </c>
      <c r="P12" s="39" t="str">
        <f t="shared" si="3"/>
        <v>VYHOVUJE</v>
      </c>
    </row>
    <row r="13" spans="1:16" ht="49.5" customHeight="1" thickBot="1" x14ac:dyDescent="0.3">
      <c r="B13" s="85">
        <v>7</v>
      </c>
      <c r="C13" s="86" t="s">
        <v>40</v>
      </c>
      <c r="D13" s="87">
        <v>1</v>
      </c>
      <c r="E13" s="88" t="s">
        <v>16</v>
      </c>
      <c r="F13" s="89" t="s">
        <v>42</v>
      </c>
      <c r="G13" s="43" t="s">
        <v>56</v>
      </c>
      <c r="H13" s="123"/>
      <c r="I13" s="123"/>
      <c r="J13" s="123"/>
      <c r="K13" s="44" t="e">
        <f>D13*#REF!</f>
        <v>#REF!</v>
      </c>
      <c r="L13" s="44">
        <f t="shared" si="0"/>
        <v>500</v>
      </c>
      <c r="M13" s="45">
        <v>500</v>
      </c>
      <c r="N13" s="46">
        <v>260</v>
      </c>
      <c r="O13" s="47">
        <f t="shared" si="1"/>
        <v>260</v>
      </c>
      <c r="P13" s="48" t="str">
        <f t="shared" si="3"/>
        <v>VYHOVUJE</v>
      </c>
    </row>
    <row r="14" spans="1:16" ht="49.5" customHeight="1" thickTop="1" thickBot="1" x14ac:dyDescent="0.3">
      <c r="B14" s="90">
        <v>8</v>
      </c>
      <c r="C14" s="91" t="s">
        <v>45</v>
      </c>
      <c r="D14" s="92">
        <v>1</v>
      </c>
      <c r="E14" s="93" t="s">
        <v>16</v>
      </c>
      <c r="F14" s="94" t="s">
        <v>46</v>
      </c>
      <c r="G14" s="49" t="s">
        <v>57</v>
      </c>
      <c r="H14" s="95" t="s">
        <v>29</v>
      </c>
      <c r="I14" s="95" t="s">
        <v>47</v>
      </c>
      <c r="J14" s="95" t="s">
        <v>48</v>
      </c>
      <c r="K14" s="50" t="e">
        <f>D14*#REF!</f>
        <v>#REF!</v>
      </c>
      <c r="L14" s="50">
        <f t="shared" si="0"/>
        <v>5000</v>
      </c>
      <c r="M14" s="51">
        <v>5000</v>
      </c>
      <c r="N14" s="52">
        <v>3230</v>
      </c>
      <c r="O14" s="53">
        <f t="shared" si="1"/>
        <v>3230</v>
      </c>
      <c r="P14" s="54" t="str">
        <f t="shared" si="3"/>
        <v>VYHOVUJE</v>
      </c>
    </row>
    <row r="15" spans="1:16" ht="15" customHeight="1" thickTop="1" thickBot="1" x14ac:dyDescent="0.3">
      <c r="B15" s="96"/>
      <c r="C15" s="57"/>
      <c r="D15" s="96"/>
      <c r="E15" s="57"/>
      <c r="F15" s="57"/>
      <c r="G15" s="96"/>
      <c r="H15" s="96"/>
      <c r="I15" s="96"/>
      <c r="J15" s="96"/>
      <c r="K15" s="96"/>
      <c r="L15" s="96"/>
      <c r="M15" s="96"/>
      <c r="N15" s="96"/>
      <c r="O15" s="96"/>
      <c r="P15" s="57"/>
    </row>
    <row r="16" spans="1:16" ht="66.75" customHeight="1" thickTop="1" thickBot="1" x14ac:dyDescent="0.3">
      <c r="B16" s="117" t="s">
        <v>6</v>
      </c>
      <c r="C16" s="117"/>
      <c r="D16" s="117"/>
      <c r="E16" s="117"/>
      <c r="F16" s="117"/>
      <c r="G16" s="117"/>
      <c r="H16" s="6"/>
      <c r="I16" s="97"/>
      <c r="J16" s="97"/>
      <c r="K16" s="7"/>
      <c r="L16" s="7"/>
      <c r="M16" s="21" t="s">
        <v>12</v>
      </c>
      <c r="N16" s="109" t="s">
        <v>14</v>
      </c>
      <c r="O16" s="110"/>
      <c r="P16" s="111"/>
    </row>
    <row r="17" spans="2:16" ht="36" customHeight="1" thickTop="1" thickBot="1" x14ac:dyDescent="0.3">
      <c r="B17" s="108" t="s">
        <v>5</v>
      </c>
      <c r="C17" s="108"/>
      <c r="D17" s="108"/>
      <c r="E17" s="108"/>
      <c r="F17" s="108"/>
      <c r="G17" s="108"/>
      <c r="H17" s="98"/>
      <c r="I17" s="8"/>
      <c r="J17" s="8"/>
      <c r="K17" s="9"/>
      <c r="L17" s="9"/>
      <c r="M17" s="56">
        <f>SUM(L7:L14)</f>
        <v>64270</v>
      </c>
      <c r="N17" s="112">
        <f>SUM(O7:O14)</f>
        <v>59412</v>
      </c>
      <c r="O17" s="113"/>
      <c r="P17" s="114"/>
    </row>
    <row r="18" spans="2:16" ht="63" customHeight="1" thickTop="1" x14ac:dyDescent="0.25">
      <c r="I18" s="10"/>
      <c r="J18" s="10"/>
      <c r="K18" s="101"/>
      <c r="L18" s="101"/>
      <c r="M18" s="102"/>
      <c r="N18" s="102"/>
      <c r="O18" s="102"/>
      <c r="P18" s="5"/>
    </row>
    <row r="19" spans="2:16" ht="36" customHeight="1" x14ac:dyDescent="0.25">
      <c r="B19" s="102"/>
      <c r="C19" s="26"/>
      <c r="D19" s="103"/>
      <c r="E19" s="26"/>
      <c r="F19" s="26"/>
      <c r="G19" s="104"/>
      <c r="H19" s="105"/>
      <c r="I19" s="106"/>
      <c r="J19" s="107"/>
      <c r="K19" s="107"/>
      <c r="L19" s="107"/>
      <c r="M19" s="106"/>
      <c r="N19" s="106"/>
      <c r="O19" s="106"/>
    </row>
    <row r="20" spans="2:16" ht="14.25" customHeight="1" x14ac:dyDescent="0.25">
      <c r="B20" s="102"/>
      <c r="C20" s="26"/>
      <c r="D20" s="103"/>
      <c r="E20" s="26"/>
      <c r="F20" s="26"/>
      <c r="G20" s="104"/>
      <c r="H20" s="105"/>
      <c r="I20" s="106"/>
      <c r="J20" s="107"/>
      <c r="K20" s="107"/>
      <c r="L20" s="107"/>
      <c r="M20" s="106"/>
      <c r="N20" s="106"/>
      <c r="O20" s="106"/>
    </row>
    <row r="21" spans="2:16" ht="14.25" customHeight="1" x14ac:dyDescent="0.25">
      <c r="B21" s="102"/>
      <c r="C21" s="26"/>
      <c r="D21" s="103"/>
      <c r="E21" s="26"/>
      <c r="F21" s="26"/>
      <c r="G21" s="104"/>
      <c r="H21" s="105"/>
      <c r="I21" s="106"/>
      <c r="J21" s="107"/>
      <c r="K21" s="107"/>
      <c r="L21" s="107"/>
      <c r="M21" s="106"/>
      <c r="N21" s="106"/>
      <c r="O21" s="106"/>
    </row>
    <row r="22" spans="2:16" ht="14.25" customHeight="1" x14ac:dyDescent="0.25">
      <c r="B22" s="102"/>
      <c r="C22" s="26"/>
      <c r="D22" s="103"/>
      <c r="E22" s="26"/>
      <c r="F22" s="26"/>
      <c r="G22" s="104"/>
      <c r="H22" s="105"/>
      <c r="I22" s="106"/>
      <c r="J22" s="107"/>
      <c r="K22" s="107"/>
      <c r="L22" s="107"/>
      <c r="M22" s="106"/>
      <c r="N22" s="106"/>
      <c r="O22" s="106"/>
    </row>
    <row r="23" spans="2:16" ht="19.899999999999999" customHeight="1" x14ac:dyDescent="0.25">
      <c r="B23" s="102"/>
      <c r="C23" s="26"/>
      <c r="D23" s="103"/>
      <c r="E23" s="26"/>
      <c r="F23" s="26"/>
      <c r="G23" s="104"/>
      <c r="H23" s="105"/>
      <c r="I23" s="106"/>
      <c r="J23" s="107"/>
      <c r="K23" s="107"/>
      <c r="L23" s="107"/>
      <c r="M23" s="106"/>
      <c r="N23" s="106"/>
      <c r="O23" s="106"/>
    </row>
    <row r="24" spans="2:16" ht="19.899999999999999" customHeight="1" x14ac:dyDescent="0.25">
      <c r="B24" s="102"/>
      <c r="C24" s="26"/>
      <c r="D24" s="103"/>
      <c r="E24" s="26"/>
      <c r="F24" s="26"/>
      <c r="G24" s="104"/>
      <c r="H24" s="105"/>
      <c r="I24" s="106"/>
      <c r="J24" s="107"/>
      <c r="K24" s="107"/>
      <c r="L24" s="107"/>
      <c r="M24" s="106"/>
      <c r="N24" s="106"/>
      <c r="O24" s="106"/>
    </row>
    <row r="25" spans="2:16" ht="19.899999999999999" customHeight="1" x14ac:dyDescent="0.25">
      <c r="B25" s="102"/>
      <c r="C25" s="26"/>
      <c r="D25" s="103"/>
      <c r="E25" s="26"/>
      <c r="F25" s="26"/>
      <c r="G25" s="104"/>
      <c r="H25" s="105"/>
      <c r="I25" s="106"/>
      <c r="J25" s="107"/>
      <c r="K25" s="107"/>
      <c r="L25" s="107"/>
      <c r="M25" s="106"/>
      <c r="N25" s="106"/>
      <c r="O25" s="106"/>
    </row>
    <row r="26" spans="2:16" ht="19.899999999999999" customHeight="1" x14ac:dyDescent="0.25">
      <c r="B26" s="102"/>
      <c r="C26" s="26"/>
      <c r="D26" s="103"/>
      <c r="E26" s="26"/>
      <c r="F26" s="26"/>
      <c r="G26" s="104"/>
      <c r="H26" s="105"/>
      <c r="I26" s="106"/>
      <c r="J26" s="107"/>
      <c r="K26" s="107"/>
      <c r="L26" s="107"/>
      <c r="M26" s="106"/>
      <c r="N26" s="106"/>
      <c r="O26" s="106"/>
    </row>
    <row r="27" spans="2:16" ht="19.899999999999999" customHeight="1" x14ac:dyDescent="0.25">
      <c r="B27" s="102"/>
      <c r="C27" s="26"/>
      <c r="D27" s="103"/>
      <c r="E27" s="26"/>
      <c r="F27" s="26"/>
      <c r="G27" s="104"/>
      <c r="H27" s="105"/>
      <c r="I27" s="106"/>
      <c r="J27" s="107"/>
      <c r="K27" s="107"/>
      <c r="L27" s="107"/>
      <c r="M27" s="106"/>
      <c r="N27" s="106"/>
      <c r="O27" s="106"/>
    </row>
    <row r="28" spans="2:16" ht="19.899999999999999" customHeight="1" x14ac:dyDescent="0.25">
      <c r="B28" s="102"/>
      <c r="C28" s="26"/>
      <c r="D28" s="103"/>
      <c r="E28" s="26"/>
      <c r="F28" s="26"/>
      <c r="G28" s="104"/>
      <c r="H28" s="105"/>
      <c r="I28" s="106"/>
      <c r="J28" s="107"/>
      <c r="K28" s="107"/>
      <c r="L28" s="107"/>
      <c r="M28" s="106"/>
      <c r="N28" s="106"/>
      <c r="O28" s="106"/>
    </row>
    <row r="29" spans="2:16" ht="19.899999999999999" customHeight="1" x14ac:dyDescent="0.25">
      <c r="B29" s="102"/>
      <c r="C29" s="26"/>
      <c r="D29" s="103"/>
      <c r="E29" s="26"/>
      <c r="F29" s="26"/>
      <c r="G29" s="104"/>
      <c r="H29" s="105"/>
      <c r="I29" s="106"/>
      <c r="J29" s="107"/>
      <c r="K29" s="107"/>
      <c r="L29" s="107"/>
      <c r="M29" s="106"/>
      <c r="N29" s="106"/>
      <c r="O29" s="106"/>
    </row>
    <row r="30" spans="2:16" ht="19.899999999999999" customHeight="1" x14ac:dyDescent="0.25">
      <c r="B30" s="102"/>
      <c r="C30" s="26"/>
      <c r="D30" s="103"/>
      <c r="E30" s="26"/>
      <c r="F30" s="26"/>
      <c r="G30" s="104"/>
      <c r="H30" s="105"/>
      <c r="I30" s="106"/>
      <c r="J30" s="107"/>
      <c r="K30" s="107"/>
      <c r="L30" s="107"/>
      <c r="M30" s="106"/>
      <c r="N30" s="106"/>
      <c r="O30" s="106"/>
    </row>
    <row r="31" spans="2:16" ht="19.899999999999999" customHeight="1" x14ac:dyDescent="0.25">
      <c r="B31" s="102"/>
      <c r="C31" s="26"/>
      <c r="D31" s="103"/>
      <c r="E31" s="26"/>
      <c r="F31" s="26"/>
      <c r="G31" s="104"/>
      <c r="H31" s="105"/>
      <c r="I31" s="106"/>
      <c r="J31" s="107"/>
      <c r="K31" s="107"/>
      <c r="L31" s="107"/>
      <c r="M31" s="106"/>
      <c r="N31" s="106"/>
      <c r="O31" s="106"/>
    </row>
    <row r="32" spans="2:16" ht="19.899999999999999" customHeight="1" x14ac:dyDescent="0.25">
      <c r="B32" s="102"/>
      <c r="C32" s="26"/>
      <c r="D32" s="103"/>
      <c r="E32" s="26"/>
      <c r="F32" s="26"/>
      <c r="G32" s="104"/>
      <c r="H32" s="105"/>
      <c r="I32" s="106"/>
      <c r="J32" s="107"/>
      <c r="K32" s="107"/>
      <c r="L32" s="107"/>
      <c r="M32" s="106"/>
      <c r="N32" s="106"/>
      <c r="O32" s="106"/>
    </row>
    <row r="33" spans="2:15" ht="19.899999999999999" customHeight="1" x14ac:dyDescent="0.25">
      <c r="B33" s="102"/>
      <c r="C33" s="26"/>
      <c r="D33" s="103"/>
      <c r="E33" s="26"/>
      <c r="F33" s="26"/>
      <c r="G33" s="104"/>
      <c r="H33" s="105"/>
      <c r="I33" s="106"/>
      <c r="J33" s="107"/>
      <c r="K33" s="107"/>
      <c r="L33" s="107"/>
      <c r="M33" s="106"/>
      <c r="N33" s="106"/>
      <c r="O33" s="106"/>
    </row>
    <row r="34" spans="2:15" ht="19.899999999999999" customHeight="1" x14ac:dyDescent="0.25">
      <c r="B34" s="102"/>
      <c r="C34" s="26"/>
      <c r="D34" s="103"/>
      <c r="E34" s="26"/>
      <c r="F34" s="26"/>
      <c r="G34" s="104"/>
      <c r="H34" s="105"/>
      <c r="I34" s="106"/>
      <c r="J34" s="107"/>
      <c r="K34" s="107"/>
      <c r="L34" s="107"/>
      <c r="M34" s="106"/>
      <c r="N34" s="106"/>
      <c r="O34" s="106"/>
    </row>
    <row r="35" spans="2:15" ht="19.899999999999999" customHeight="1" x14ac:dyDescent="0.25">
      <c r="B35" s="102"/>
      <c r="C35" s="26"/>
      <c r="D35" s="103"/>
      <c r="E35" s="26"/>
      <c r="F35" s="26"/>
      <c r="G35" s="104"/>
      <c r="H35" s="105"/>
      <c r="I35" s="106"/>
      <c r="J35" s="107"/>
      <c r="K35" s="107"/>
      <c r="L35" s="107"/>
      <c r="M35" s="106"/>
      <c r="N35" s="106"/>
      <c r="O35" s="106"/>
    </row>
    <row r="36" spans="2:15" ht="19.899999999999999" customHeight="1" x14ac:dyDescent="0.25">
      <c r="B36" s="102"/>
      <c r="C36" s="26"/>
      <c r="D36" s="103"/>
      <c r="E36" s="26"/>
      <c r="F36" s="26"/>
      <c r="G36" s="104"/>
      <c r="H36" s="105"/>
      <c r="I36" s="106"/>
      <c r="J36" s="107"/>
      <c r="K36" s="107"/>
      <c r="L36" s="107"/>
      <c r="M36" s="106"/>
      <c r="N36" s="106"/>
      <c r="O36" s="106"/>
    </row>
    <row r="37" spans="2:15" ht="19.899999999999999" customHeight="1" x14ac:dyDescent="0.25">
      <c r="B37" s="102"/>
      <c r="C37" s="26"/>
      <c r="D37" s="103"/>
      <c r="E37" s="26"/>
      <c r="F37" s="26"/>
      <c r="G37" s="104"/>
      <c r="H37" s="105"/>
      <c r="I37" s="106"/>
      <c r="J37" s="107"/>
      <c r="K37" s="107"/>
      <c r="L37" s="107"/>
      <c r="M37" s="106"/>
      <c r="N37" s="106"/>
      <c r="O37" s="106"/>
    </row>
    <row r="38" spans="2:15" ht="19.899999999999999" customHeight="1" x14ac:dyDescent="0.25">
      <c r="B38" s="102"/>
      <c r="C38" s="26"/>
      <c r="D38" s="103"/>
      <c r="E38" s="26"/>
      <c r="F38" s="26"/>
      <c r="G38" s="104"/>
      <c r="H38" s="105"/>
      <c r="I38" s="106"/>
      <c r="J38" s="107"/>
      <c r="K38" s="107"/>
      <c r="L38" s="107"/>
      <c r="M38" s="106"/>
      <c r="N38" s="106"/>
      <c r="O38" s="106"/>
    </row>
    <row r="39" spans="2:15" ht="19.899999999999999" customHeight="1" x14ac:dyDescent="0.25">
      <c r="B39" s="102"/>
      <c r="C39" s="26"/>
      <c r="D39" s="103"/>
      <c r="E39" s="26"/>
      <c r="F39" s="26"/>
      <c r="G39" s="104"/>
      <c r="H39" s="105"/>
      <c r="I39" s="106"/>
      <c r="J39" s="107"/>
      <c r="K39" s="107"/>
      <c r="L39" s="107"/>
      <c r="M39" s="106"/>
      <c r="N39" s="106"/>
      <c r="O39" s="106"/>
    </row>
    <row r="40" spans="2:15" ht="19.899999999999999" customHeight="1" x14ac:dyDescent="0.25">
      <c r="B40" s="102"/>
      <c r="C40" s="26"/>
      <c r="D40" s="103"/>
      <c r="E40" s="26"/>
      <c r="F40" s="26"/>
      <c r="G40" s="104"/>
      <c r="H40" s="105"/>
      <c r="I40" s="106"/>
      <c r="J40" s="107"/>
      <c r="K40" s="107"/>
      <c r="L40" s="107"/>
      <c r="M40" s="106"/>
      <c r="N40" s="106"/>
      <c r="O40" s="106"/>
    </row>
    <row r="41" spans="2:15" ht="19.899999999999999" customHeight="1" x14ac:dyDescent="0.25">
      <c r="B41" s="102"/>
      <c r="C41" s="26"/>
      <c r="D41" s="103"/>
      <c r="E41" s="26"/>
      <c r="F41" s="26"/>
      <c r="G41" s="104"/>
      <c r="H41" s="105"/>
      <c r="I41" s="106"/>
      <c r="J41" s="107"/>
      <c r="K41" s="107"/>
      <c r="L41" s="107"/>
      <c r="M41" s="106"/>
      <c r="N41" s="106"/>
      <c r="O41" s="106"/>
    </row>
    <row r="42" spans="2:15" ht="19.899999999999999" customHeight="1" x14ac:dyDescent="0.25">
      <c r="B42" s="102"/>
      <c r="C42" s="26"/>
      <c r="D42" s="103"/>
      <c r="E42" s="26"/>
      <c r="F42" s="26"/>
      <c r="G42" s="104"/>
      <c r="H42" s="105"/>
      <c r="I42" s="106"/>
      <c r="J42" s="107"/>
      <c r="K42" s="107"/>
      <c r="L42" s="107"/>
      <c r="M42" s="106"/>
      <c r="N42" s="106"/>
      <c r="O42" s="106"/>
    </row>
    <row r="43" spans="2:15" ht="19.899999999999999" customHeight="1" x14ac:dyDescent="0.25">
      <c r="B43" s="102"/>
      <c r="C43" s="26"/>
      <c r="D43" s="103"/>
      <c r="E43" s="26"/>
      <c r="F43" s="26"/>
      <c r="G43" s="104"/>
      <c r="H43" s="105"/>
      <c r="I43" s="106"/>
      <c r="J43" s="107"/>
      <c r="K43" s="107"/>
      <c r="L43" s="107"/>
      <c r="M43" s="106"/>
      <c r="N43" s="106"/>
      <c r="O43" s="106"/>
    </row>
    <row r="44" spans="2:15" ht="19.899999999999999" customHeight="1" x14ac:dyDescent="0.25">
      <c r="B44" s="102"/>
      <c r="C44" s="26"/>
      <c r="D44" s="103"/>
      <c r="E44" s="26"/>
      <c r="F44" s="26"/>
      <c r="G44" s="104"/>
      <c r="H44" s="105"/>
      <c r="I44" s="106"/>
      <c r="J44" s="107"/>
      <c r="K44" s="107"/>
      <c r="L44" s="107"/>
      <c r="M44" s="106"/>
      <c r="N44" s="106"/>
      <c r="O44" s="106"/>
    </row>
    <row r="45" spans="2:15" ht="19.899999999999999" customHeight="1" x14ac:dyDescent="0.25">
      <c r="B45" s="102"/>
      <c r="C45" s="26"/>
      <c r="D45" s="103"/>
      <c r="E45" s="26"/>
      <c r="F45" s="26"/>
      <c r="G45" s="104"/>
      <c r="H45" s="105"/>
      <c r="I45" s="106"/>
      <c r="J45" s="107"/>
      <c r="K45" s="107"/>
      <c r="L45" s="107"/>
      <c r="M45" s="106"/>
      <c r="N45" s="106"/>
      <c r="O45" s="106"/>
    </row>
    <row r="46" spans="2:15" ht="19.899999999999999" customHeight="1" x14ac:dyDescent="0.25">
      <c r="B46" s="102"/>
      <c r="C46" s="26"/>
      <c r="D46" s="103"/>
      <c r="E46" s="26"/>
      <c r="F46" s="26"/>
      <c r="G46" s="104"/>
      <c r="H46" s="105"/>
      <c r="I46" s="106"/>
      <c r="J46" s="107"/>
      <c r="K46" s="107"/>
      <c r="L46" s="107"/>
      <c r="M46" s="106"/>
      <c r="N46" s="106"/>
      <c r="O46" s="106"/>
    </row>
    <row r="47" spans="2:15" ht="19.899999999999999" customHeight="1" x14ac:dyDescent="0.25">
      <c r="B47" s="102"/>
      <c r="C47" s="26"/>
      <c r="D47" s="103"/>
      <c r="E47" s="26"/>
      <c r="F47" s="26"/>
      <c r="G47" s="104"/>
      <c r="H47" s="105"/>
      <c r="I47" s="106"/>
      <c r="J47" s="107"/>
      <c r="K47" s="107"/>
      <c r="L47" s="107"/>
      <c r="M47" s="106"/>
      <c r="N47" s="106"/>
      <c r="O47" s="106"/>
    </row>
    <row r="48" spans="2:15" ht="19.899999999999999" customHeight="1" x14ac:dyDescent="0.25">
      <c r="B48" s="102"/>
      <c r="C48" s="26"/>
      <c r="D48" s="103"/>
      <c r="E48" s="26"/>
      <c r="F48" s="26"/>
      <c r="G48" s="104"/>
      <c r="H48" s="105"/>
      <c r="I48" s="106"/>
      <c r="J48" s="107"/>
      <c r="K48" s="107"/>
      <c r="L48" s="107"/>
      <c r="M48" s="106"/>
      <c r="N48" s="106"/>
      <c r="O48" s="106"/>
    </row>
    <row r="49" spans="2:15" ht="19.899999999999999" customHeight="1" x14ac:dyDescent="0.25">
      <c r="B49" s="102"/>
      <c r="C49" s="26"/>
      <c r="D49" s="103"/>
      <c r="E49" s="26"/>
      <c r="F49" s="26"/>
      <c r="G49" s="104"/>
      <c r="H49" s="105"/>
      <c r="I49" s="106"/>
      <c r="J49" s="107"/>
      <c r="K49" s="107"/>
      <c r="L49" s="107"/>
      <c r="M49" s="106"/>
      <c r="N49" s="106"/>
      <c r="O49" s="106"/>
    </row>
    <row r="50" spans="2:15" ht="19.899999999999999" customHeight="1" x14ac:dyDescent="0.25">
      <c r="B50" s="102"/>
      <c r="C50" s="26"/>
      <c r="D50" s="103"/>
      <c r="E50" s="26"/>
      <c r="F50" s="26"/>
      <c r="G50" s="104"/>
      <c r="H50" s="105"/>
      <c r="I50" s="106"/>
      <c r="J50" s="107"/>
      <c r="K50" s="107"/>
      <c r="L50" s="107"/>
      <c r="M50" s="106"/>
      <c r="N50" s="106"/>
      <c r="O50" s="106"/>
    </row>
    <row r="51" spans="2:15" ht="19.899999999999999" customHeight="1" x14ac:dyDescent="0.25">
      <c r="B51" s="102"/>
      <c r="C51" s="26"/>
      <c r="D51" s="103"/>
      <c r="E51" s="26"/>
      <c r="F51" s="26"/>
      <c r="G51" s="104"/>
      <c r="H51" s="105"/>
      <c r="I51" s="106"/>
      <c r="J51" s="107"/>
      <c r="K51" s="107"/>
      <c r="L51" s="107"/>
      <c r="M51" s="106"/>
      <c r="N51" s="106"/>
      <c r="O51" s="106"/>
    </row>
    <row r="52" spans="2:15" ht="19.899999999999999" customHeight="1" x14ac:dyDescent="0.25">
      <c r="B52" s="102"/>
      <c r="C52" s="26"/>
      <c r="D52" s="103"/>
      <c r="E52" s="26"/>
      <c r="F52" s="26"/>
      <c r="G52" s="104"/>
      <c r="H52" s="105"/>
      <c r="I52" s="106"/>
      <c r="J52" s="107"/>
      <c r="K52" s="107"/>
      <c r="L52" s="107"/>
      <c r="M52" s="106"/>
      <c r="N52" s="106"/>
      <c r="O52" s="106"/>
    </row>
    <row r="53" spans="2:15" ht="19.899999999999999" customHeight="1" x14ac:dyDescent="0.25">
      <c r="B53" s="102"/>
      <c r="C53" s="26"/>
      <c r="D53" s="103"/>
      <c r="E53" s="26"/>
      <c r="F53" s="26"/>
      <c r="G53" s="104"/>
      <c r="H53" s="105"/>
      <c r="I53" s="106"/>
      <c r="J53" s="107"/>
      <c r="K53" s="107"/>
      <c r="L53" s="107"/>
      <c r="M53" s="106"/>
      <c r="N53" s="106"/>
      <c r="O53" s="106"/>
    </row>
    <row r="54" spans="2:15" ht="19.899999999999999" customHeight="1" x14ac:dyDescent="0.25">
      <c r="B54" s="102"/>
      <c r="C54" s="26"/>
      <c r="D54" s="103"/>
      <c r="E54" s="26"/>
      <c r="F54" s="26"/>
      <c r="G54" s="104"/>
      <c r="H54" s="105"/>
      <c r="I54" s="106"/>
      <c r="J54" s="107"/>
      <c r="K54" s="107"/>
      <c r="L54" s="107"/>
      <c r="M54" s="106"/>
      <c r="N54" s="106"/>
      <c r="O54" s="106"/>
    </row>
    <row r="55" spans="2:15" ht="19.899999999999999" customHeight="1" x14ac:dyDescent="0.25">
      <c r="B55" s="102"/>
      <c r="C55" s="26"/>
      <c r="D55" s="103"/>
      <c r="E55" s="26"/>
      <c r="F55" s="26"/>
      <c r="G55" s="104"/>
      <c r="H55" s="105"/>
      <c r="I55" s="106"/>
      <c r="J55" s="107"/>
      <c r="K55" s="107"/>
      <c r="L55" s="107"/>
      <c r="M55" s="106"/>
      <c r="N55" s="106"/>
      <c r="O55" s="106"/>
    </row>
    <row r="56" spans="2:15" ht="19.899999999999999" customHeight="1" x14ac:dyDescent="0.25">
      <c r="B56" s="102"/>
      <c r="C56" s="26"/>
      <c r="D56" s="103"/>
      <c r="E56" s="26"/>
      <c r="F56" s="26"/>
      <c r="G56" s="104"/>
      <c r="H56" s="105"/>
      <c r="I56" s="106"/>
      <c r="J56" s="107"/>
      <c r="K56" s="107"/>
      <c r="L56" s="107"/>
      <c r="M56" s="106"/>
      <c r="N56" s="106"/>
      <c r="O56" s="106"/>
    </row>
    <row r="57" spans="2:15" ht="19.899999999999999" customHeight="1" x14ac:dyDescent="0.25">
      <c r="B57" s="102"/>
      <c r="C57" s="26"/>
      <c r="D57" s="103"/>
      <c r="E57" s="26"/>
      <c r="F57" s="26"/>
      <c r="G57" s="104"/>
      <c r="H57" s="105"/>
      <c r="I57" s="106"/>
      <c r="J57" s="107"/>
      <c r="K57" s="107"/>
      <c r="L57" s="107"/>
      <c r="M57" s="106"/>
      <c r="N57" s="106"/>
      <c r="O57" s="106"/>
    </row>
    <row r="58" spans="2:15" ht="19.899999999999999" customHeight="1" x14ac:dyDescent="0.25">
      <c r="B58" s="102"/>
      <c r="C58" s="26"/>
      <c r="D58" s="103"/>
      <c r="E58" s="26"/>
      <c r="F58" s="26"/>
      <c r="G58" s="104"/>
      <c r="H58" s="105"/>
      <c r="I58" s="106"/>
      <c r="J58" s="107"/>
      <c r="K58" s="107"/>
      <c r="L58" s="107"/>
      <c r="M58" s="106"/>
      <c r="N58" s="106"/>
      <c r="O58" s="106"/>
    </row>
    <row r="59" spans="2:15" ht="19.899999999999999" customHeight="1" x14ac:dyDescent="0.25">
      <c r="B59" s="102"/>
      <c r="C59" s="26"/>
      <c r="D59" s="103"/>
      <c r="E59" s="26"/>
      <c r="F59" s="26"/>
      <c r="G59" s="104"/>
      <c r="H59" s="105"/>
      <c r="I59" s="106"/>
      <c r="J59" s="107"/>
      <c r="K59" s="107"/>
      <c r="L59" s="107"/>
      <c r="M59" s="106"/>
      <c r="N59" s="106"/>
      <c r="O59" s="106"/>
    </row>
    <row r="60" spans="2:15" ht="19.899999999999999" customHeight="1" x14ac:dyDescent="0.25">
      <c r="B60" s="102"/>
      <c r="C60" s="26"/>
      <c r="D60" s="103"/>
      <c r="E60" s="26"/>
      <c r="F60" s="26"/>
      <c r="G60" s="104"/>
      <c r="H60" s="105"/>
      <c r="I60" s="106"/>
      <c r="J60" s="107"/>
      <c r="K60" s="107"/>
      <c r="L60" s="107"/>
      <c r="M60" s="106"/>
      <c r="N60" s="106"/>
      <c r="O60" s="106"/>
    </row>
    <row r="61" spans="2:15" ht="19.899999999999999" customHeight="1" x14ac:dyDescent="0.25">
      <c r="B61" s="102"/>
      <c r="C61" s="26"/>
      <c r="D61" s="103"/>
      <c r="E61" s="26"/>
      <c r="F61" s="26"/>
      <c r="G61" s="104"/>
      <c r="H61" s="105"/>
      <c r="I61" s="106"/>
      <c r="J61" s="107"/>
      <c r="K61" s="107"/>
      <c r="L61" s="107"/>
      <c r="M61" s="106"/>
      <c r="N61" s="106"/>
      <c r="O61" s="106"/>
    </row>
    <row r="62" spans="2:15" ht="19.899999999999999" customHeight="1" x14ac:dyDescent="0.25">
      <c r="B62" s="102"/>
      <c r="C62" s="26"/>
      <c r="D62" s="103"/>
      <c r="E62" s="26"/>
      <c r="F62" s="26"/>
      <c r="G62" s="104"/>
      <c r="H62" s="105"/>
      <c r="I62" s="106"/>
      <c r="J62" s="107"/>
      <c r="K62" s="107"/>
      <c r="L62" s="107"/>
      <c r="M62" s="106"/>
      <c r="N62" s="106"/>
      <c r="O62" s="106"/>
    </row>
    <row r="63" spans="2:15" ht="19.899999999999999" customHeight="1" x14ac:dyDescent="0.25">
      <c r="B63" s="102"/>
      <c r="C63" s="26"/>
      <c r="D63" s="103"/>
      <c r="E63" s="26"/>
      <c r="F63" s="26"/>
      <c r="G63" s="104"/>
      <c r="H63" s="105"/>
      <c r="I63" s="106"/>
      <c r="J63" s="107"/>
      <c r="K63" s="107"/>
      <c r="L63" s="107"/>
      <c r="M63" s="106"/>
      <c r="N63" s="106"/>
      <c r="O63" s="106"/>
    </row>
    <row r="64" spans="2:15" ht="19.899999999999999" customHeight="1" x14ac:dyDescent="0.25">
      <c r="B64" s="102"/>
      <c r="C64" s="26"/>
      <c r="D64" s="103"/>
      <c r="E64" s="26"/>
      <c r="F64" s="26"/>
      <c r="G64" s="104"/>
      <c r="H64" s="105"/>
      <c r="I64" s="106"/>
      <c r="J64" s="107"/>
      <c r="K64" s="107"/>
      <c r="L64" s="107"/>
      <c r="M64" s="106"/>
      <c r="N64" s="106"/>
      <c r="O64" s="106"/>
    </row>
    <row r="65" spans="2:15" ht="19.899999999999999" customHeight="1" x14ac:dyDescent="0.25">
      <c r="B65" s="102"/>
      <c r="C65" s="26"/>
      <c r="D65" s="103"/>
      <c r="E65" s="26"/>
      <c r="F65" s="26"/>
      <c r="G65" s="104"/>
      <c r="H65" s="105"/>
      <c r="I65" s="106"/>
      <c r="J65" s="107"/>
      <c r="K65" s="107"/>
      <c r="L65" s="107"/>
      <c r="M65" s="106"/>
      <c r="N65" s="106"/>
      <c r="O65" s="106"/>
    </row>
    <row r="66" spans="2:15" ht="19.899999999999999" customHeight="1" x14ac:dyDescent="0.25">
      <c r="B66" s="102"/>
      <c r="C66" s="26"/>
      <c r="D66" s="103"/>
      <c r="E66" s="26"/>
      <c r="F66" s="26"/>
      <c r="G66" s="104"/>
      <c r="H66" s="105"/>
      <c r="I66" s="106"/>
      <c r="J66" s="107"/>
      <c r="K66" s="107"/>
      <c r="L66" s="107"/>
      <c r="M66" s="106"/>
      <c r="N66" s="106"/>
      <c r="O66" s="106"/>
    </row>
    <row r="67" spans="2:15" ht="19.899999999999999" customHeight="1" x14ac:dyDescent="0.25">
      <c r="B67" s="102"/>
      <c r="C67" s="26"/>
      <c r="D67" s="103"/>
      <c r="E67" s="26"/>
      <c r="F67" s="26"/>
      <c r="G67" s="104"/>
      <c r="H67" s="105"/>
      <c r="I67" s="106"/>
      <c r="J67" s="107"/>
      <c r="K67" s="107"/>
      <c r="L67" s="107"/>
      <c r="M67" s="106"/>
      <c r="N67" s="106"/>
      <c r="O67" s="106"/>
    </row>
    <row r="68" spans="2:15" ht="19.899999999999999" customHeight="1" x14ac:dyDescent="0.25">
      <c r="B68" s="102"/>
      <c r="C68" s="26"/>
      <c r="D68" s="103"/>
      <c r="E68" s="26"/>
      <c r="F68" s="26"/>
      <c r="G68" s="104"/>
      <c r="H68" s="105"/>
      <c r="I68" s="106"/>
      <c r="J68" s="107"/>
      <c r="K68" s="107"/>
      <c r="L68" s="107"/>
      <c r="M68" s="106"/>
      <c r="N68" s="106"/>
      <c r="O68" s="106"/>
    </row>
    <row r="69" spans="2:15" ht="19.899999999999999" customHeight="1" x14ac:dyDescent="0.25">
      <c r="B69" s="102"/>
      <c r="C69" s="26"/>
      <c r="D69" s="103"/>
      <c r="E69" s="26"/>
      <c r="F69" s="26"/>
      <c r="G69" s="104"/>
      <c r="H69" s="105"/>
      <c r="I69" s="106"/>
      <c r="J69" s="107"/>
      <c r="K69" s="107"/>
      <c r="L69" s="107"/>
      <c r="M69" s="106"/>
      <c r="N69" s="106"/>
      <c r="O69" s="106"/>
    </row>
    <row r="70" spans="2:15" ht="19.899999999999999" customHeight="1" x14ac:dyDescent="0.25">
      <c r="B70" s="102"/>
      <c r="C70" s="26"/>
      <c r="D70" s="103"/>
      <c r="E70" s="26"/>
      <c r="F70" s="26"/>
      <c r="G70" s="104"/>
      <c r="H70" s="105"/>
      <c r="I70" s="106"/>
      <c r="J70" s="107"/>
      <c r="K70" s="107"/>
      <c r="L70" s="107"/>
      <c r="M70" s="106"/>
      <c r="N70" s="106"/>
      <c r="O70" s="106"/>
    </row>
    <row r="71" spans="2:15" ht="19.899999999999999" customHeight="1" x14ac:dyDescent="0.25">
      <c r="B71" s="102"/>
      <c r="C71" s="26"/>
      <c r="D71" s="103"/>
      <c r="E71" s="26"/>
      <c r="F71" s="26"/>
      <c r="G71" s="104"/>
      <c r="H71" s="105"/>
      <c r="I71" s="106"/>
      <c r="J71" s="107"/>
      <c r="K71" s="107"/>
      <c r="L71" s="107"/>
      <c r="M71" s="106"/>
      <c r="N71" s="106"/>
      <c r="O71" s="106"/>
    </row>
    <row r="72" spans="2:15" ht="19.899999999999999" customHeight="1" x14ac:dyDescent="0.25">
      <c r="B72" s="102"/>
      <c r="C72" s="26"/>
      <c r="D72" s="103"/>
      <c r="E72" s="26"/>
      <c r="F72" s="26"/>
      <c r="G72" s="104"/>
      <c r="H72" s="105"/>
      <c r="I72" s="106"/>
      <c r="J72" s="107"/>
      <c r="K72" s="107"/>
      <c r="L72" s="107"/>
      <c r="M72" s="106"/>
      <c r="N72" s="106"/>
      <c r="O72" s="106"/>
    </row>
    <row r="73" spans="2:15" ht="19.899999999999999" customHeight="1" x14ac:dyDescent="0.25">
      <c r="B73" s="102"/>
      <c r="C73" s="26"/>
      <c r="D73" s="103"/>
      <c r="E73" s="26"/>
      <c r="F73" s="26"/>
      <c r="G73" s="104"/>
      <c r="H73" s="105"/>
      <c r="I73" s="106"/>
      <c r="J73" s="107"/>
      <c r="K73" s="107"/>
      <c r="L73" s="107"/>
      <c r="M73" s="106"/>
      <c r="N73" s="106"/>
      <c r="O73" s="106"/>
    </row>
    <row r="74" spans="2:15" ht="19.899999999999999" customHeight="1" x14ac:dyDescent="0.25">
      <c r="B74" s="102"/>
      <c r="C74" s="26"/>
      <c r="D74" s="103"/>
      <c r="E74" s="26"/>
      <c r="F74" s="26"/>
      <c r="G74" s="104"/>
      <c r="H74" s="105"/>
      <c r="I74" s="106"/>
      <c r="J74" s="107"/>
      <c r="K74" s="107"/>
      <c r="L74" s="107"/>
      <c r="M74" s="106"/>
      <c r="N74" s="106"/>
      <c r="O74" s="106"/>
    </row>
    <row r="75" spans="2:15" ht="19.899999999999999" customHeight="1" x14ac:dyDescent="0.25">
      <c r="B75" s="102"/>
      <c r="C75" s="26"/>
      <c r="D75" s="103"/>
      <c r="E75" s="26"/>
      <c r="F75" s="26"/>
      <c r="G75" s="104"/>
      <c r="H75" s="105"/>
      <c r="I75" s="106"/>
      <c r="J75" s="107"/>
      <c r="K75" s="107"/>
      <c r="L75" s="107"/>
      <c r="M75" s="106"/>
      <c r="N75" s="106"/>
      <c r="O75" s="106"/>
    </row>
    <row r="76" spans="2:15" ht="19.899999999999999" customHeight="1" x14ac:dyDescent="0.25">
      <c r="B76" s="102"/>
      <c r="C76" s="26"/>
      <c r="D76" s="103"/>
      <c r="E76" s="26"/>
      <c r="F76" s="26"/>
      <c r="G76" s="104"/>
      <c r="H76" s="105"/>
      <c r="I76" s="106"/>
      <c r="J76" s="107"/>
      <c r="K76" s="107"/>
      <c r="L76" s="107"/>
      <c r="M76" s="106"/>
      <c r="N76" s="106"/>
      <c r="O76" s="106"/>
    </row>
    <row r="77" spans="2:15" ht="19.899999999999999" customHeight="1" x14ac:dyDescent="0.25">
      <c r="B77" s="102"/>
      <c r="C77" s="26"/>
      <c r="D77" s="103"/>
      <c r="E77" s="26"/>
      <c r="F77" s="26"/>
      <c r="G77" s="104"/>
      <c r="H77" s="105"/>
      <c r="I77" s="106"/>
      <c r="J77" s="107"/>
      <c r="K77" s="107"/>
      <c r="L77" s="107"/>
      <c r="M77" s="106"/>
      <c r="N77" s="106"/>
      <c r="O77" s="106"/>
    </row>
    <row r="78" spans="2:15" ht="19.899999999999999" customHeight="1" x14ac:dyDescent="0.25">
      <c r="B78" s="102"/>
      <c r="C78" s="26"/>
      <c r="D78" s="103"/>
      <c r="E78" s="26"/>
      <c r="F78" s="26"/>
      <c r="G78" s="104"/>
      <c r="H78" s="105"/>
      <c r="I78" s="106"/>
      <c r="J78" s="107"/>
      <c r="K78" s="107"/>
      <c r="L78" s="107"/>
      <c r="M78" s="106"/>
      <c r="N78" s="106"/>
      <c r="O78" s="106"/>
    </row>
    <row r="79" spans="2:15" ht="19.899999999999999" customHeight="1" x14ac:dyDescent="0.25">
      <c r="B79" s="102"/>
      <c r="C79" s="26"/>
      <c r="D79" s="103"/>
      <c r="E79" s="26"/>
      <c r="F79" s="26"/>
      <c r="G79" s="104"/>
      <c r="H79" s="105"/>
      <c r="I79" s="106"/>
      <c r="J79" s="107"/>
      <c r="K79" s="107"/>
      <c r="L79" s="107"/>
      <c r="M79" s="106"/>
      <c r="N79" s="106"/>
      <c r="O79" s="106"/>
    </row>
    <row r="80" spans="2:15" ht="19.899999999999999" customHeight="1" x14ac:dyDescent="0.25">
      <c r="B80" s="102"/>
      <c r="C80" s="26"/>
      <c r="D80" s="103"/>
      <c r="E80" s="26"/>
      <c r="F80" s="26"/>
      <c r="G80" s="104"/>
      <c r="H80" s="105"/>
      <c r="I80" s="106"/>
      <c r="J80" s="107"/>
      <c r="K80" s="107"/>
      <c r="L80" s="107"/>
      <c r="M80" s="106"/>
      <c r="N80" s="106"/>
      <c r="O80" s="106"/>
    </row>
    <row r="81" spans="2:15" ht="19.899999999999999" customHeight="1" x14ac:dyDescent="0.25">
      <c r="B81" s="102"/>
      <c r="C81" s="26"/>
      <c r="D81" s="103"/>
      <c r="E81" s="26"/>
      <c r="F81" s="26"/>
      <c r="G81" s="104"/>
      <c r="H81" s="105"/>
      <c r="I81" s="106"/>
      <c r="J81" s="107"/>
      <c r="K81" s="107"/>
      <c r="L81" s="107"/>
      <c r="M81" s="106"/>
      <c r="N81" s="106"/>
      <c r="O81" s="106"/>
    </row>
    <row r="82" spans="2:15" ht="19.899999999999999" customHeight="1" x14ac:dyDescent="0.25">
      <c r="B82" s="102"/>
      <c r="C82" s="26"/>
      <c r="D82" s="103"/>
      <c r="E82" s="26"/>
      <c r="F82" s="26"/>
      <c r="G82" s="104"/>
      <c r="H82" s="105"/>
      <c r="I82" s="106"/>
      <c r="J82" s="107"/>
      <c r="K82" s="107"/>
      <c r="L82" s="107"/>
      <c r="M82" s="106"/>
      <c r="N82" s="106"/>
      <c r="O82" s="106"/>
    </row>
    <row r="83" spans="2:15" ht="19.899999999999999" customHeight="1" x14ac:dyDescent="0.25">
      <c r="B83" s="102"/>
      <c r="C83" s="26"/>
      <c r="D83" s="103"/>
      <c r="E83" s="26"/>
      <c r="F83" s="26"/>
      <c r="G83" s="104"/>
      <c r="H83" s="105"/>
      <c r="I83" s="106"/>
      <c r="J83" s="107"/>
      <c r="K83" s="107"/>
      <c r="L83" s="107"/>
      <c r="M83" s="106"/>
      <c r="N83" s="106"/>
      <c r="O83" s="106"/>
    </row>
    <row r="84" spans="2:15" ht="19.899999999999999" customHeight="1" x14ac:dyDescent="0.25">
      <c r="B84" s="102"/>
      <c r="C84" s="26"/>
      <c r="D84" s="103"/>
      <c r="E84" s="26"/>
      <c r="F84" s="26"/>
      <c r="G84" s="104"/>
      <c r="H84" s="105"/>
      <c r="I84" s="106"/>
      <c r="J84" s="107"/>
      <c r="K84" s="107"/>
      <c r="L84" s="107"/>
      <c r="M84" s="106"/>
      <c r="N84" s="106"/>
      <c r="O84" s="106"/>
    </row>
    <row r="85" spans="2:15" ht="19.899999999999999" customHeight="1" x14ac:dyDescent="0.25">
      <c r="B85" s="102"/>
      <c r="C85" s="26"/>
      <c r="D85" s="103"/>
      <c r="E85" s="26"/>
      <c r="F85" s="26"/>
      <c r="G85" s="104"/>
      <c r="H85" s="105"/>
      <c r="I85" s="106"/>
      <c r="J85" s="107"/>
      <c r="K85" s="107"/>
      <c r="L85" s="107"/>
      <c r="M85" s="106"/>
      <c r="N85" s="106"/>
      <c r="O85" s="106"/>
    </row>
    <row r="86" spans="2:15" ht="19.899999999999999" customHeight="1" x14ac:dyDescent="0.25">
      <c r="B86" s="102"/>
      <c r="C86" s="26"/>
      <c r="D86" s="103"/>
      <c r="E86" s="26"/>
      <c r="F86" s="26"/>
      <c r="G86" s="104"/>
      <c r="H86" s="105"/>
      <c r="I86" s="106"/>
      <c r="J86" s="107"/>
      <c r="K86" s="107"/>
      <c r="L86" s="107"/>
      <c r="M86" s="106"/>
      <c r="N86" s="106"/>
      <c r="O86" s="106"/>
    </row>
    <row r="87" spans="2:15" ht="19.899999999999999" customHeight="1" x14ac:dyDescent="0.25">
      <c r="B87" s="102"/>
      <c r="C87" s="26"/>
      <c r="D87" s="103"/>
      <c r="E87" s="26"/>
      <c r="F87" s="26"/>
      <c r="G87" s="104"/>
      <c r="H87" s="105"/>
      <c r="I87" s="106"/>
      <c r="J87" s="107"/>
      <c r="K87" s="107"/>
      <c r="L87" s="107"/>
      <c r="M87" s="106"/>
      <c r="N87" s="106"/>
      <c r="O87" s="106"/>
    </row>
    <row r="88" spans="2:15" ht="19.899999999999999" customHeight="1" x14ac:dyDescent="0.25">
      <c r="B88" s="102"/>
      <c r="C88" s="26"/>
      <c r="D88" s="103"/>
      <c r="E88" s="26"/>
      <c r="F88" s="26"/>
      <c r="G88" s="104"/>
      <c r="H88" s="105"/>
      <c r="I88" s="106"/>
      <c r="J88" s="107"/>
      <c r="K88" s="107"/>
      <c r="L88" s="107"/>
      <c r="M88" s="106"/>
      <c r="N88" s="106"/>
      <c r="O88" s="106"/>
    </row>
    <row r="89" spans="2:15" ht="19.899999999999999" customHeight="1" x14ac:dyDescent="0.25">
      <c r="B89" s="102"/>
      <c r="C89" s="26"/>
      <c r="D89" s="103"/>
      <c r="E89" s="26"/>
      <c r="F89" s="26"/>
      <c r="G89" s="104"/>
      <c r="H89" s="105"/>
      <c r="I89" s="106"/>
      <c r="J89" s="107"/>
      <c r="K89" s="107"/>
      <c r="L89" s="107"/>
      <c r="M89" s="106"/>
      <c r="N89" s="106"/>
      <c r="O89" s="106"/>
    </row>
    <row r="90" spans="2:15" ht="19.899999999999999" customHeight="1" x14ac:dyDescent="0.25">
      <c r="B90" s="102"/>
      <c r="C90" s="26"/>
      <c r="D90" s="103"/>
      <c r="E90" s="26"/>
      <c r="F90" s="26"/>
      <c r="G90" s="104"/>
      <c r="H90" s="105"/>
      <c r="I90" s="106"/>
      <c r="J90" s="107"/>
      <c r="K90" s="107"/>
      <c r="L90" s="107"/>
      <c r="M90" s="106"/>
      <c r="N90" s="106"/>
      <c r="O90" s="106"/>
    </row>
    <row r="91" spans="2:15" ht="19.899999999999999" customHeight="1" x14ac:dyDescent="0.25">
      <c r="B91" s="102"/>
      <c r="C91" s="26"/>
      <c r="D91" s="103"/>
      <c r="E91" s="26"/>
      <c r="F91" s="26"/>
      <c r="G91" s="104"/>
      <c r="H91" s="105"/>
      <c r="I91" s="106"/>
      <c r="J91" s="107"/>
      <c r="K91" s="107"/>
      <c r="L91" s="107"/>
      <c r="M91" s="106"/>
      <c r="N91" s="106"/>
      <c r="O91" s="106"/>
    </row>
    <row r="92" spans="2:15" ht="19.899999999999999" customHeight="1" x14ac:dyDescent="0.25">
      <c r="B92" s="102"/>
      <c r="C92" s="26"/>
      <c r="D92" s="103"/>
      <c r="E92" s="26"/>
      <c r="F92" s="26"/>
      <c r="G92" s="104"/>
      <c r="H92" s="105"/>
      <c r="I92" s="106"/>
      <c r="J92" s="107"/>
      <c r="K92" s="107"/>
      <c r="L92" s="107"/>
      <c r="M92" s="106"/>
      <c r="N92" s="106"/>
      <c r="O92" s="106"/>
    </row>
    <row r="93" spans="2:15" ht="19.899999999999999" customHeight="1" x14ac:dyDescent="0.25">
      <c r="B93" s="102"/>
      <c r="C93" s="26"/>
      <c r="D93" s="103"/>
      <c r="E93" s="26"/>
      <c r="F93" s="26"/>
      <c r="G93" s="104"/>
      <c r="H93" s="105"/>
      <c r="I93" s="106"/>
      <c r="J93" s="107"/>
      <c r="K93" s="107"/>
      <c r="L93" s="107"/>
      <c r="M93" s="106"/>
      <c r="N93" s="106"/>
      <c r="O93" s="106"/>
    </row>
    <row r="94" spans="2:15" ht="19.899999999999999" customHeight="1" x14ac:dyDescent="0.25">
      <c r="B94" s="102"/>
      <c r="C94" s="26"/>
      <c r="D94" s="103"/>
      <c r="E94" s="26"/>
      <c r="F94" s="26"/>
      <c r="G94" s="104"/>
      <c r="H94" s="105"/>
      <c r="I94" s="106"/>
      <c r="J94" s="107"/>
      <c r="K94" s="107"/>
      <c r="L94" s="107"/>
      <c r="M94" s="106"/>
      <c r="N94" s="106"/>
      <c r="O94" s="106"/>
    </row>
    <row r="95" spans="2:15" ht="19.899999999999999" customHeight="1" x14ac:dyDescent="0.25">
      <c r="B95" s="102"/>
      <c r="C95" s="26"/>
      <c r="D95" s="103"/>
      <c r="E95" s="26"/>
      <c r="F95" s="26"/>
      <c r="G95" s="104"/>
      <c r="H95" s="105"/>
      <c r="I95" s="106"/>
      <c r="J95" s="107"/>
      <c r="K95" s="107"/>
      <c r="L95" s="107"/>
      <c r="M95" s="106"/>
      <c r="N95" s="106"/>
      <c r="O95" s="106"/>
    </row>
    <row r="96" spans="2:15" ht="19.899999999999999" customHeight="1" x14ac:dyDescent="0.25">
      <c r="B96" s="102"/>
      <c r="C96" s="26"/>
      <c r="D96" s="103"/>
      <c r="E96" s="26"/>
      <c r="F96" s="26"/>
      <c r="G96" s="104"/>
      <c r="H96" s="105"/>
      <c r="I96" s="106"/>
      <c r="J96" s="107"/>
      <c r="K96" s="107"/>
      <c r="L96" s="107"/>
      <c r="M96" s="106"/>
      <c r="N96" s="106"/>
      <c r="O96" s="106"/>
    </row>
    <row r="97" spans="2:15" ht="19.899999999999999" customHeight="1" x14ac:dyDescent="0.25">
      <c r="B97" s="102"/>
      <c r="C97" s="26"/>
      <c r="D97" s="103"/>
      <c r="E97" s="26"/>
      <c r="F97" s="26"/>
      <c r="G97" s="104"/>
      <c r="H97" s="105"/>
      <c r="I97" s="106"/>
      <c r="J97" s="107"/>
      <c r="K97" s="107"/>
      <c r="L97" s="107"/>
      <c r="M97" s="106"/>
      <c r="N97" s="106"/>
      <c r="O97" s="106"/>
    </row>
    <row r="98" spans="2:15" ht="19.899999999999999" customHeight="1" x14ac:dyDescent="0.25">
      <c r="B98" s="102"/>
      <c r="C98" s="26"/>
      <c r="D98" s="103"/>
      <c r="E98" s="26"/>
      <c r="F98" s="26"/>
      <c r="G98" s="104"/>
      <c r="H98" s="105"/>
      <c r="I98" s="106"/>
      <c r="J98" s="107"/>
      <c r="K98" s="107"/>
      <c r="L98" s="107"/>
      <c r="M98" s="106"/>
      <c r="N98" s="106"/>
      <c r="O98" s="106"/>
    </row>
    <row r="99" spans="2:15" ht="19.899999999999999" customHeight="1" x14ac:dyDescent="0.25">
      <c r="B99" s="102"/>
      <c r="C99" s="26"/>
      <c r="D99" s="103"/>
      <c r="E99" s="26"/>
      <c r="F99" s="26"/>
      <c r="G99" s="104"/>
      <c r="H99" s="105"/>
      <c r="I99" s="106"/>
      <c r="J99" s="107"/>
      <c r="K99" s="107"/>
      <c r="L99" s="107"/>
      <c r="M99" s="106"/>
      <c r="N99" s="106"/>
      <c r="O99" s="106"/>
    </row>
    <row r="100" spans="2:15" ht="19.899999999999999" customHeight="1" x14ac:dyDescent="0.25">
      <c r="B100" s="102"/>
      <c r="C100" s="26"/>
      <c r="D100" s="103"/>
      <c r="E100" s="26"/>
      <c r="F100" s="26"/>
      <c r="G100" s="104"/>
      <c r="H100" s="105"/>
      <c r="I100" s="106"/>
      <c r="J100" s="107"/>
      <c r="K100" s="107"/>
      <c r="L100" s="107"/>
      <c r="M100" s="106"/>
      <c r="N100" s="106"/>
      <c r="O100" s="106"/>
    </row>
    <row r="101" spans="2:15" ht="19.899999999999999" customHeight="1" x14ac:dyDescent="0.25">
      <c r="B101" s="102"/>
      <c r="C101" s="26"/>
      <c r="D101" s="103"/>
      <c r="E101" s="26"/>
      <c r="F101" s="26"/>
      <c r="G101" s="104"/>
      <c r="H101" s="105"/>
      <c r="I101" s="106"/>
      <c r="J101" s="107"/>
      <c r="K101" s="107"/>
      <c r="L101" s="107"/>
      <c r="M101" s="106"/>
      <c r="N101" s="106"/>
      <c r="O101" s="106"/>
    </row>
    <row r="102" spans="2:15" ht="19.899999999999999" customHeight="1" x14ac:dyDescent="0.25">
      <c r="B102" s="102"/>
      <c r="C102" s="26"/>
      <c r="D102" s="103"/>
      <c r="E102" s="26"/>
      <c r="F102" s="26"/>
      <c r="G102" s="104"/>
      <c r="H102" s="105"/>
      <c r="I102" s="106"/>
      <c r="J102" s="107"/>
      <c r="K102" s="107"/>
      <c r="L102" s="107"/>
      <c r="M102" s="106"/>
      <c r="N102" s="106"/>
      <c r="O102" s="106"/>
    </row>
    <row r="103" spans="2:15" ht="19.899999999999999" customHeight="1" x14ac:dyDescent="0.25">
      <c r="B103" s="102"/>
      <c r="C103" s="26"/>
      <c r="D103" s="103"/>
      <c r="E103" s="26"/>
      <c r="F103" s="26"/>
      <c r="G103" s="104"/>
      <c r="H103" s="105"/>
      <c r="I103" s="106"/>
      <c r="J103" s="107"/>
      <c r="K103" s="107"/>
      <c r="L103" s="107"/>
      <c r="M103" s="106"/>
      <c r="N103" s="106"/>
      <c r="O103" s="106"/>
    </row>
    <row r="104" spans="2:15" ht="19.899999999999999" customHeight="1" x14ac:dyDescent="0.25">
      <c r="B104" s="102"/>
      <c r="C104" s="26"/>
      <c r="D104" s="103"/>
      <c r="E104" s="26"/>
      <c r="F104" s="26"/>
      <c r="G104" s="104"/>
      <c r="H104" s="105"/>
      <c r="I104" s="106"/>
      <c r="J104" s="107"/>
      <c r="K104" s="107"/>
      <c r="L104" s="107"/>
      <c r="M104" s="106"/>
      <c r="N104" s="106"/>
      <c r="O104" s="106"/>
    </row>
    <row r="105" spans="2:15" ht="19.899999999999999" customHeight="1" x14ac:dyDescent="0.25">
      <c r="B105" s="102"/>
      <c r="C105" s="26"/>
      <c r="D105" s="103"/>
      <c r="E105" s="26"/>
      <c r="F105" s="26"/>
      <c r="G105" s="104"/>
      <c r="H105" s="105"/>
      <c r="I105" s="106"/>
      <c r="J105" s="107"/>
      <c r="K105" s="107"/>
      <c r="L105" s="107"/>
      <c r="M105" s="106"/>
      <c r="N105" s="106"/>
      <c r="O105" s="106"/>
    </row>
    <row r="106" spans="2:15" ht="19.899999999999999" customHeight="1" x14ac:dyDescent="0.25">
      <c r="B106" s="102"/>
      <c r="C106" s="26"/>
      <c r="D106" s="103"/>
      <c r="E106" s="26"/>
      <c r="F106" s="26"/>
      <c r="G106" s="104"/>
      <c r="H106" s="105"/>
      <c r="I106" s="106"/>
      <c r="J106" s="107"/>
      <c r="K106" s="107"/>
      <c r="L106" s="107"/>
      <c r="M106" s="106"/>
      <c r="N106" s="106"/>
      <c r="O106" s="106"/>
    </row>
    <row r="107" spans="2:15" ht="19.899999999999999" customHeight="1" x14ac:dyDescent="0.25">
      <c r="B107" s="102"/>
      <c r="C107" s="26"/>
      <c r="D107" s="103"/>
      <c r="E107" s="26"/>
      <c r="F107" s="26"/>
      <c r="G107" s="104"/>
      <c r="H107" s="105"/>
      <c r="I107" s="106"/>
      <c r="J107" s="107"/>
      <c r="K107" s="107"/>
      <c r="L107" s="107"/>
      <c r="M107" s="106"/>
      <c r="N107" s="106"/>
      <c r="O107" s="106"/>
    </row>
    <row r="108" spans="2:15" ht="19.899999999999999" customHeight="1" x14ac:dyDescent="0.25">
      <c r="B108" s="102"/>
      <c r="C108" s="26"/>
      <c r="D108" s="103"/>
      <c r="E108" s="26"/>
      <c r="F108" s="26"/>
      <c r="G108" s="104"/>
      <c r="H108" s="105"/>
      <c r="I108" s="106"/>
      <c r="J108" s="107"/>
      <c r="K108" s="107"/>
      <c r="L108" s="107"/>
      <c r="M108" s="106"/>
      <c r="N108" s="106"/>
      <c r="O108" s="106"/>
    </row>
    <row r="109" spans="2:15" ht="19.899999999999999" customHeight="1" x14ac:dyDescent="0.25">
      <c r="B109" s="102"/>
      <c r="C109" s="26"/>
      <c r="D109" s="103"/>
      <c r="E109" s="26"/>
      <c r="F109" s="26"/>
      <c r="G109" s="104"/>
      <c r="H109" s="105"/>
      <c r="I109" s="106"/>
      <c r="J109" s="107"/>
      <c r="K109" s="107"/>
      <c r="L109" s="107"/>
    </row>
    <row r="110" spans="2:15" ht="19.899999999999999" customHeight="1" x14ac:dyDescent="0.25">
      <c r="C110" s="14"/>
      <c r="D110" s="72"/>
      <c r="E110" s="14"/>
      <c r="F110" s="14"/>
      <c r="G110" s="72"/>
      <c r="H110" s="72"/>
      <c r="J110" s="72"/>
      <c r="K110" s="72"/>
      <c r="L110" s="72"/>
    </row>
    <row r="111" spans="2:15" ht="19.899999999999999" customHeight="1" x14ac:dyDescent="0.25">
      <c r="C111" s="14"/>
      <c r="D111" s="72"/>
      <c r="E111" s="14"/>
      <c r="F111" s="14"/>
      <c r="G111" s="72"/>
      <c r="H111" s="72"/>
      <c r="J111" s="72"/>
      <c r="K111" s="72"/>
      <c r="L111" s="72"/>
    </row>
    <row r="112" spans="2:15" ht="19.899999999999999" customHeight="1" x14ac:dyDescent="0.25">
      <c r="C112" s="14"/>
      <c r="D112" s="72"/>
      <c r="E112" s="14"/>
      <c r="F112" s="14"/>
      <c r="G112" s="72"/>
      <c r="H112" s="72"/>
      <c r="J112" s="72"/>
      <c r="K112" s="72"/>
      <c r="L112" s="72"/>
    </row>
    <row r="113" spans="3:12" ht="19.899999999999999" customHeight="1" x14ac:dyDescent="0.25">
      <c r="C113" s="14"/>
      <c r="D113" s="72"/>
      <c r="E113" s="14"/>
      <c r="F113" s="14"/>
      <c r="G113" s="72"/>
      <c r="H113" s="72"/>
      <c r="J113" s="72"/>
      <c r="K113" s="72"/>
      <c r="L113" s="72"/>
    </row>
    <row r="114" spans="3:12" ht="19.899999999999999" customHeight="1" x14ac:dyDescent="0.25">
      <c r="C114" s="14"/>
      <c r="D114" s="72"/>
      <c r="E114" s="14"/>
      <c r="F114" s="14"/>
      <c r="G114" s="72"/>
      <c r="H114" s="72"/>
      <c r="J114" s="72"/>
      <c r="K114" s="72"/>
      <c r="L114" s="72"/>
    </row>
    <row r="115" spans="3:12" ht="19.899999999999999" customHeight="1" x14ac:dyDescent="0.25">
      <c r="C115" s="14"/>
      <c r="D115" s="72"/>
      <c r="E115" s="14"/>
      <c r="F115" s="14"/>
      <c r="G115" s="72"/>
      <c r="H115" s="72"/>
      <c r="J115" s="72"/>
      <c r="K115" s="72"/>
      <c r="L115" s="72"/>
    </row>
    <row r="116" spans="3:12" ht="19.899999999999999" customHeight="1" x14ac:dyDescent="0.25">
      <c r="C116" s="14"/>
      <c r="D116" s="72"/>
      <c r="E116" s="14"/>
      <c r="F116" s="14"/>
      <c r="G116" s="72"/>
      <c r="H116" s="72"/>
      <c r="J116" s="72"/>
      <c r="K116" s="72"/>
      <c r="L116" s="72"/>
    </row>
    <row r="117" spans="3:12" ht="19.899999999999999" customHeight="1" x14ac:dyDescent="0.25">
      <c r="C117" s="14"/>
      <c r="D117" s="72"/>
      <c r="E117" s="14"/>
      <c r="F117" s="14"/>
      <c r="G117" s="72"/>
      <c r="H117" s="72"/>
      <c r="J117" s="72"/>
      <c r="K117" s="72"/>
      <c r="L117" s="72"/>
    </row>
    <row r="118" spans="3:12" x14ac:dyDescent="0.25">
      <c r="C118" s="14"/>
      <c r="D118" s="72"/>
      <c r="E118" s="14"/>
      <c r="F118" s="14"/>
      <c r="G118" s="72"/>
      <c r="H118" s="72"/>
      <c r="J118" s="72"/>
      <c r="K118" s="72"/>
      <c r="L118" s="72"/>
    </row>
    <row r="119" spans="3:12" x14ac:dyDescent="0.25">
      <c r="C119" s="14"/>
      <c r="D119" s="72"/>
      <c r="E119" s="14"/>
      <c r="F119" s="14"/>
      <c r="G119" s="72"/>
      <c r="H119" s="72"/>
      <c r="J119" s="72"/>
      <c r="K119" s="72"/>
      <c r="L119" s="72"/>
    </row>
    <row r="120" spans="3:12" x14ac:dyDescent="0.25">
      <c r="C120" s="14"/>
      <c r="D120" s="72"/>
      <c r="E120" s="14"/>
      <c r="F120" s="14"/>
      <c r="G120" s="72"/>
      <c r="H120" s="72"/>
      <c r="J120" s="72"/>
      <c r="K120" s="72"/>
      <c r="L120" s="72"/>
    </row>
    <row r="121" spans="3:12" x14ac:dyDescent="0.25">
      <c r="C121" s="14"/>
      <c r="D121" s="72"/>
      <c r="E121" s="14"/>
      <c r="F121" s="14"/>
      <c r="G121" s="72"/>
      <c r="H121" s="72"/>
      <c r="J121" s="72"/>
      <c r="K121" s="72"/>
      <c r="L121" s="72"/>
    </row>
    <row r="122" spans="3:12" x14ac:dyDescent="0.25">
      <c r="C122" s="14"/>
      <c r="D122" s="72"/>
      <c r="E122" s="14"/>
      <c r="F122" s="14"/>
      <c r="G122" s="72"/>
      <c r="H122" s="72"/>
      <c r="J122" s="72"/>
      <c r="K122" s="72"/>
      <c r="L122" s="72"/>
    </row>
    <row r="123" spans="3:12" x14ac:dyDescent="0.25">
      <c r="C123" s="14"/>
      <c r="D123" s="72"/>
      <c r="E123" s="14"/>
      <c r="F123" s="14"/>
      <c r="G123" s="72"/>
      <c r="H123" s="72"/>
      <c r="J123" s="72"/>
      <c r="K123" s="72"/>
      <c r="L123" s="72"/>
    </row>
    <row r="124" spans="3:12" x14ac:dyDescent="0.25">
      <c r="C124" s="14"/>
      <c r="D124" s="72"/>
      <c r="E124" s="14"/>
      <c r="F124" s="14"/>
      <c r="G124" s="72"/>
      <c r="H124" s="72"/>
      <c r="J124" s="72"/>
      <c r="K124" s="72"/>
      <c r="L124" s="72"/>
    </row>
    <row r="125" spans="3:12" x14ac:dyDescent="0.25">
      <c r="C125" s="14"/>
      <c r="D125" s="72"/>
      <c r="E125" s="14"/>
      <c r="F125" s="14"/>
      <c r="G125" s="72"/>
      <c r="H125" s="72"/>
      <c r="J125" s="72"/>
      <c r="K125" s="72"/>
      <c r="L125" s="72"/>
    </row>
    <row r="126" spans="3:12" x14ac:dyDescent="0.25">
      <c r="C126" s="14"/>
      <c r="D126" s="72"/>
      <c r="E126" s="14"/>
      <c r="F126" s="14"/>
      <c r="G126" s="72"/>
      <c r="H126" s="72"/>
      <c r="J126" s="72"/>
      <c r="K126" s="72"/>
      <c r="L126" s="72"/>
    </row>
    <row r="127" spans="3:12" x14ac:dyDescent="0.25">
      <c r="C127" s="14"/>
      <c r="D127" s="72"/>
      <c r="E127" s="14"/>
      <c r="F127" s="14"/>
      <c r="G127" s="72"/>
      <c r="H127" s="72"/>
      <c r="J127" s="72"/>
      <c r="K127" s="72"/>
      <c r="L127" s="72"/>
    </row>
    <row r="128" spans="3:12" x14ac:dyDescent="0.25">
      <c r="C128" s="14"/>
      <c r="D128" s="72"/>
      <c r="E128" s="14"/>
      <c r="F128" s="14"/>
      <c r="G128" s="72"/>
      <c r="H128" s="72"/>
      <c r="J128" s="72"/>
      <c r="K128" s="72"/>
      <c r="L128" s="72"/>
    </row>
    <row r="129" spans="3:12" x14ac:dyDescent="0.25">
      <c r="C129" s="14"/>
      <c r="D129" s="72"/>
      <c r="E129" s="14"/>
      <c r="F129" s="14"/>
      <c r="G129" s="72"/>
      <c r="H129" s="72"/>
      <c r="J129" s="72"/>
      <c r="K129" s="72"/>
      <c r="L129" s="72"/>
    </row>
    <row r="130" spans="3:12" x14ac:dyDescent="0.25">
      <c r="C130" s="14"/>
      <c r="D130" s="72"/>
      <c r="E130" s="14"/>
      <c r="F130" s="14"/>
      <c r="G130" s="72"/>
      <c r="H130" s="72"/>
      <c r="J130" s="72"/>
      <c r="K130" s="72"/>
      <c r="L130" s="72"/>
    </row>
    <row r="131" spans="3:12" x14ac:dyDescent="0.25">
      <c r="C131" s="14"/>
      <c r="D131" s="72"/>
      <c r="E131" s="14"/>
      <c r="F131" s="14"/>
      <c r="G131" s="72"/>
      <c r="H131" s="72"/>
      <c r="J131" s="72"/>
      <c r="K131" s="72"/>
      <c r="L131" s="72"/>
    </row>
    <row r="132" spans="3:12" x14ac:dyDescent="0.25">
      <c r="C132" s="14"/>
      <c r="D132" s="72"/>
      <c r="E132" s="14"/>
      <c r="F132" s="14"/>
      <c r="G132" s="72"/>
      <c r="H132" s="72"/>
      <c r="J132" s="72"/>
      <c r="K132" s="72"/>
      <c r="L132" s="72"/>
    </row>
    <row r="133" spans="3:12" x14ac:dyDescent="0.25">
      <c r="C133" s="14"/>
      <c r="D133" s="72"/>
      <c r="E133" s="14"/>
      <c r="F133" s="14"/>
      <c r="G133" s="72"/>
      <c r="H133" s="72"/>
      <c r="J133" s="72"/>
      <c r="K133" s="72"/>
      <c r="L133" s="72"/>
    </row>
    <row r="134" spans="3:12" x14ac:dyDescent="0.25">
      <c r="C134" s="14"/>
      <c r="D134" s="72"/>
      <c r="E134" s="14"/>
      <c r="F134" s="14"/>
      <c r="G134" s="72"/>
      <c r="H134" s="72"/>
      <c r="J134" s="72"/>
      <c r="K134" s="72"/>
      <c r="L134" s="72"/>
    </row>
    <row r="135" spans="3:12" x14ac:dyDescent="0.25">
      <c r="C135" s="14"/>
      <c r="D135" s="72"/>
      <c r="E135" s="14"/>
      <c r="F135" s="14"/>
      <c r="G135" s="72"/>
      <c r="H135" s="72"/>
      <c r="J135" s="72"/>
      <c r="K135" s="72"/>
      <c r="L135" s="72"/>
    </row>
    <row r="136" spans="3:12" x14ac:dyDescent="0.25">
      <c r="C136" s="14"/>
      <c r="D136" s="72"/>
      <c r="E136" s="14"/>
      <c r="F136" s="14"/>
      <c r="G136" s="72"/>
      <c r="H136" s="72"/>
      <c r="J136" s="72"/>
      <c r="K136" s="72"/>
      <c r="L136" s="72"/>
    </row>
    <row r="137" spans="3:12" x14ac:dyDescent="0.25">
      <c r="C137" s="14"/>
      <c r="D137" s="72"/>
      <c r="E137" s="14"/>
      <c r="F137" s="14"/>
      <c r="G137" s="72"/>
      <c r="H137" s="72"/>
      <c r="J137" s="72"/>
      <c r="K137" s="72"/>
      <c r="L137" s="72"/>
    </row>
    <row r="138" spans="3:12" x14ac:dyDescent="0.25">
      <c r="C138" s="14"/>
      <c r="D138" s="72"/>
      <c r="E138" s="14"/>
      <c r="F138" s="14"/>
      <c r="G138" s="72"/>
      <c r="H138" s="72"/>
      <c r="J138" s="72"/>
      <c r="K138" s="72"/>
      <c r="L138" s="72"/>
    </row>
    <row r="139" spans="3:12" x14ac:dyDescent="0.25">
      <c r="C139" s="14"/>
      <c r="D139" s="72"/>
      <c r="E139" s="14"/>
      <c r="F139" s="14"/>
      <c r="G139" s="72"/>
      <c r="H139" s="72"/>
      <c r="J139" s="72"/>
      <c r="K139" s="72"/>
      <c r="L139" s="72"/>
    </row>
    <row r="140" spans="3:12" x14ac:dyDescent="0.25">
      <c r="C140" s="14"/>
      <c r="D140" s="72"/>
      <c r="E140" s="14"/>
      <c r="F140" s="14"/>
      <c r="G140" s="72"/>
      <c r="H140" s="72"/>
      <c r="J140" s="72"/>
      <c r="K140" s="72"/>
      <c r="L140" s="72"/>
    </row>
    <row r="141" spans="3:12" x14ac:dyDescent="0.25">
      <c r="C141" s="14"/>
      <c r="D141" s="72"/>
      <c r="E141" s="14"/>
      <c r="F141" s="14"/>
      <c r="G141" s="72"/>
      <c r="H141" s="72"/>
      <c r="J141" s="72"/>
      <c r="K141" s="72"/>
      <c r="L141" s="72"/>
    </row>
    <row r="142" spans="3:12" x14ac:dyDescent="0.25">
      <c r="C142" s="14"/>
      <c r="D142" s="72"/>
      <c r="E142" s="14"/>
      <c r="F142" s="14"/>
      <c r="G142" s="72"/>
      <c r="H142" s="72"/>
      <c r="J142" s="72"/>
      <c r="K142" s="72"/>
      <c r="L142" s="72"/>
    </row>
    <row r="143" spans="3:12" x14ac:dyDescent="0.25">
      <c r="C143" s="14"/>
      <c r="D143" s="72"/>
      <c r="E143" s="14"/>
      <c r="F143" s="14"/>
      <c r="G143" s="72"/>
      <c r="H143" s="72"/>
      <c r="J143" s="72"/>
      <c r="K143" s="72"/>
      <c r="L143" s="72"/>
    </row>
    <row r="144" spans="3:12" x14ac:dyDescent="0.25">
      <c r="C144" s="14"/>
      <c r="D144" s="72"/>
      <c r="E144" s="14"/>
      <c r="F144" s="14"/>
      <c r="G144" s="72"/>
      <c r="H144" s="72"/>
      <c r="J144" s="72"/>
      <c r="K144" s="72"/>
      <c r="L144" s="72"/>
    </row>
    <row r="145" spans="3:12" x14ac:dyDescent="0.25">
      <c r="C145" s="14"/>
      <c r="D145" s="72"/>
      <c r="E145" s="14"/>
      <c r="F145" s="14"/>
      <c r="G145" s="72"/>
      <c r="H145" s="72"/>
      <c r="J145" s="72"/>
      <c r="K145" s="72"/>
      <c r="L145" s="72"/>
    </row>
    <row r="146" spans="3:12" x14ac:dyDescent="0.25">
      <c r="C146" s="14"/>
      <c r="D146" s="72"/>
      <c r="E146" s="14"/>
      <c r="F146" s="14"/>
      <c r="G146" s="72"/>
      <c r="H146" s="72"/>
      <c r="J146" s="72"/>
      <c r="K146" s="72"/>
      <c r="L146" s="72"/>
    </row>
    <row r="147" spans="3:12" x14ac:dyDescent="0.25">
      <c r="C147" s="14"/>
      <c r="D147" s="72"/>
      <c r="E147" s="14"/>
      <c r="F147" s="14"/>
      <c r="G147" s="72"/>
      <c r="H147" s="72"/>
      <c r="J147" s="72"/>
      <c r="K147" s="72"/>
      <c r="L147" s="72"/>
    </row>
    <row r="148" spans="3:12" x14ac:dyDescent="0.25">
      <c r="C148" s="14"/>
      <c r="D148" s="72"/>
      <c r="E148" s="14"/>
      <c r="F148" s="14"/>
      <c r="G148" s="72"/>
      <c r="H148" s="72"/>
      <c r="J148" s="72"/>
      <c r="K148" s="72"/>
      <c r="L148" s="72"/>
    </row>
    <row r="149" spans="3:12" x14ac:dyDescent="0.25">
      <c r="C149" s="14"/>
      <c r="D149" s="72"/>
      <c r="E149" s="14"/>
      <c r="F149" s="14"/>
      <c r="G149" s="72"/>
      <c r="H149" s="72"/>
      <c r="J149" s="72"/>
      <c r="K149" s="72"/>
      <c r="L149" s="72"/>
    </row>
    <row r="150" spans="3:12" x14ac:dyDescent="0.25">
      <c r="C150" s="14"/>
      <c r="D150" s="72"/>
      <c r="E150" s="14"/>
      <c r="F150" s="14"/>
      <c r="G150" s="72"/>
      <c r="H150" s="72"/>
      <c r="J150" s="72"/>
      <c r="K150" s="72"/>
      <c r="L150" s="72"/>
    </row>
    <row r="151" spans="3:12" x14ac:dyDescent="0.25">
      <c r="C151" s="14"/>
      <c r="D151" s="72"/>
      <c r="E151" s="14"/>
      <c r="F151" s="14"/>
      <c r="G151" s="72"/>
      <c r="H151" s="72"/>
      <c r="J151" s="72"/>
      <c r="K151" s="72"/>
      <c r="L151" s="72"/>
    </row>
    <row r="152" spans="3:12" x14ac:dyDescent="0.25">
      <c r="C152" s="14"/>
      <c r="D152" s="72"/>
      <c r="E152" s="14"/>
      <c r="F152" s="14"/>
      <c r="G152" s="72"/>
      <c r="H152" s="72"/>
      <c r="J152" s="72"/>
      <c r="K152" s="72"/>
      <c r="L152" s="72"/>
    </row>
    <row r="153" spans="3:12" x14ac:dyDescent="0.25">
      <c r="C153" s="14"/>
      <c r="D153" s="72"/>
      <c r="E153" s="14"/>
      <c r="F153" s="14"/>
      <c r="G153" s="72"/>
      <c r="H153" s="72"/>
      <c r="J153" s="72"/>
      <c r="K153" s="72"/>
      <c r="L153" s="72"/>
    </row>
    <row r="154" spans="3:12" x14ac:dyDescent="0.25">
      <c r="C154" s="14"/>
      <c r="D154" s="72"/>
      <c r="E154" s="14"/>
      <c r="F154" s="14"/>
      <c r="G154" s="72"/>
      <c r="H154" s="72"/>
      <c r="J154" s="72"/>
      <c r="K154" s="72"/>
      <c r="L154" s="72"/>
    </row>
    <row r="155" spans="3:12" x14ac:dyDescent="0.25">
      <c r="C155" s="14"/>
      <c r="D155" s="72"/>
      <c r="E155" s="14"/>
      <c r="F155" s="14"/>
      <c r="G155" s="72"/>
      <c r="H155" s="72"/>
      <c r="J155" s="72"/>
      <c r="K155" s="72"/>
      <c r="L155" s="72"/>
    </row>
    <row r="156" spans="3:12" x14ac:dyDescent="0.25">
      <c r="C156" s="14"/>
      <c r="D156" s="72"/>
      <c r="E156" s="14"/>
      <c r="F156" s="14"/>
      <c r="G156" s="72"/>
      <c r="H156" s="72"/>
      <c r="J156" s="72"/>
      <c r="K156" s="72"/>
      <c r="L156" s="72"/>
    </row>
    <row r="157" spans="3:12" x14ac:dyDescent="0.25">
      <c r="C157" s="14"/>
      <c r="D157" s="72"/>
      <c r="E157" s="14"/>
      <c r="F157" s="14"/>
      <c r="G157" s="72"/>
      <c r="H157" s="72"/>
      <c r="J157" s="72"/>
      <c r="K157" s="72"/>
      <c r="L157" s="72"/>
    </row>
    <row r="158" spans="3:12" x14ac:dyDescent="0.25">
      <c r="C158" s="14"/>
      <c r="D158" s="72"/>
      <c r="E158" s="14"/>
      <c r="F158" s="14"/>
      <c r="G158" s="72"/>
      <c r="H158" s="72"/>
      <c r="J158" s="72"/>
      <c r="K158" s="72"/>
      <c r="L158" s="72"/>
    </row>
    <row r="159" spans="3:12" x14ac:dyDescent="0.25">
      <c r="C159" s="14"/>
      <c r="D159" s="72"/>
      <c r="E159" s="14"/>
      <c r="F159" s="14"/>
      <c r="G159" s="72"/>
      <c r="H159" s="72"/>
      <c r="J159" s="72"/>
      <c r="K159" s="72"/>
      <c r="L159" s="72"/>
    </row>
    <row r="160" spans="3:12" x14ac:dyDescent="0.25">
      <c r="C160" s="14"/>
      <c r="D160" s="72"/>
      <c r="E160" s="14"/>
      <c r="F160" s="14"/>
      <c r="G160" s="72"/>
      <c r="H160" s="72"/>
      <c r="J160" s="72"/>
      <c r="K160" s="72"/>
      <c r="L160" s="72"/>
    </row>
    <row r="161" spans="3:12" x14ac:dyDescent="0.25">
      <c r="C161" s="14"/>
      <c r="D161" s="72"/>
      <c r="E161" s="14"/>
      <c r="F161" s="14"/>
      <c r="G161" s="72"/>
      <c r="H161" s="72"/>
      <c r="J161" s="72"/>
      <c r="K161" s="72"/>
      <c r="L161" s="72"/>
    </row>
    <row r="162" spans="3:12" x14ac:dyDescent="0.25">
      <c r="C162" s="14"/>
      <c r="D162" s="72"/>
      <c r="E162" s="14"/>
      <c r="F162" s="14"/>
      <c r="G162" s="72"/>
      <c r="H162" s="72"/>
      <c r="J162" s="72"/>
      <c r="K162" s="72"/>
      <c r="L162" s="72"/>
    </row>
    <row r="163" spans="3:12" x14ac:dyDescent="0.25">
      <c r="C163" s="14"/>
      <c r="D163" s="72"/>
      <c r="E163" s="14"/>
      <c r="F163" s="14"/>
      <c r="G163" s="72"/>
      <c r="H163" s="72"/>
      <c r="J163" s="72"/>
      <c r="K163" s="72"/>
      <c r="L163" s="72"/>
    </row>
    <row r="164" spans="3:12" x14ac:dyDescent="0.25">
      <c r="C164" s="14"/>
      <c r="D164" s="72"/>
      <c r="E164" s="14"/>
      <c r="F164" s="14"/>
      <c r="G164" s="72"/>
      <c r="H164" s="72"/>
      <c r="J164" s="72"/>
      <c r="K164" s="72"/>
      <c r="L164" s="72"/>
    </row>
    <row r="165" spans="3:12" x14ac:dyDescent="0.25">
      <c r="C165" s="14"/>
      <c r="D165" s="72"/>
      <c r="E165" s="14"/>
      <c r="F165" s="14"/>
      <c r="G165" s="72"/>
      <c r="H165" s="72"/>
      <c r="J165" s="72"/>
      <c r="K165" s="72"/>
      <c r="L165" s="72"/>
    </row>
    <row r="166" spans="3:12" x14ac:dyDescent="0.25">
      <c r="C166" s="14"/>
      <c r="D166" s="72"/>
      <c r="E166" s="14"/>
      <c r="F166" s="14"/>
      <c r="G166" s="72"/>
      <c r="H166" s="72"/>
      <c r="J166" s="72"/>
      <c r="K166" s="72"/>
      <c r="L166" s="72"/>
    </row>
    <row r="167" spans="3:12" x14ac:dyDescent="0.25">
      <c r="C167" s="14"/>
      <c r="D167" s="72"/>
      <c r="E167" s="14"/>
      <c r="F167" s="14"/>
      <c r="G167" s="72"/>
      <c r="H167" s="72"/>
      <c r="J167" s="72"/>
      <c r="K167" s="72"/>
      <c r="L167" s="72"/>
    </row>
    <row r="168" spans="3:12" x14ac:dyDescent="0.25">
      <c r="C168" s="14"/>
      <c r="D168" s="72"/>
      <c r="E168" s="14"/>
      <c r="F168" s="14"/>
      <c r="G168" s="72"/>
      <c r="H168" s="72"/>
      <c r="J168" s="72"/>
      <c r="K168" s="72"/>
      <c r="L168" s="72"/>
    </row>
    <row r="169" spans="3:12" x14ac:dyDescent="0.25">
      <c r="C169" s="14"/>
      <c r="D169" s="72"/>
      <c r="E169" s="14"/>
      <c r="F169" s="14"/>
      <c r="G169" s="72"/>
      <c r="H169" s="72"/>
      <c r="J169" s="72"/>
      <c r="K169" s="72"/>
      <c r="L169" s="72"/>
    </row>
    <row r="170" spans="3:12" x14ac:dyDescent="0.25">
      <c r="C170" s="14"/>
      <c r="D170" s="72"/>
      <c r="E170" s="14"/>
      <c r="F170" s="14"/>
      <c r="G170" s="72"/>
      <c r="H170" s="72"/>
      <c r="J170" s="72"/>
      <c r="K170" s="72"/>
      <c r="L170" s="72"/>
    </row>
    <row r="171" spans="3:12" x14ac:dyDescent="0.25">
      <c r="C171" s="14"/>
      <c r="D171" s="72"/>
      <c r="E171" s="14"/>
      <c r="F171" s="14"/>
      <c r="G171" s="72"/>
      <c r="H171" s="72"/>
      <c r="J171" s="72"/>
      <c r="K171" s="72"/>
      <c r="L171" s="72"/>
    </row>
    <row r="172" spans="3:12" x14ac:dyDescent="0.25">
      <c r="C172" s="14"/>
      <c r="D172" s="72"/>
      <c r="E172" s="14"/>
      <c r="F172" s="14"/>
      <c r="G172" s="72"/>
      <c r="H172" s="72"/>
      <c r="J172" s="72"/>
      <c r="K172" s="72"/>
      <c r="L172" s="72"/>
    </row>
    <row r="173" spans="3:12" x14ac:dyDescent="0.25">
      <c r="C173" s="14"/>
      <c r="D173" s="72"/>
      <c r="E173" s="14"/>
      <c r="F173" s="14"/>
      <c r="G173" s="72"/>
      <c r="H173" s="72"/>
      <c r="J173" s="72"/>
      <c r="K173" s="72"/>
      <c r="L173" s="72"/>
    </row>
    <row r="174" spans="3:12" x14ac:dyDescent="0.25">
      <c r="C174" s="14"/>
      <c r="D174" s="72"/>
      <c r="E174" s="14"/>
      <c r="F174" s="14"/>
      <c r="G174" s="72"/>
      <c r="H174" s="72"/>
      <c r="J174" s="72"/>
      <c r="K174" s="72"/>
      <c r="L174" s="72"/>
    </row>
    <row r="175" spans="3:12" x14ac:dyDescent="0.25">
      <c r="C175" s="14"/>
      <c r="D175" s="72"/>
      <c r="E175" s="14"/>
      <c r="F175" s="14"/>
      <c r="G175" s="72"/>
      <c r="H175" s="72"/>
      <c r="J175" s="72"/>
      <c r="K175" s="72"/>
      <c r="L175" s="72"/>
    </row>
    <row r="176" spans="3:12" x14ac:dyDescent="0.25">
      <c r="C176" s="14"/>
      <c r="D176" s="72"/>
      <c r="E176" s="14"/>
      <c r="F176" s="14"/>
      <c r="G176" s="72"/>
      <c r="H176" s="72"/>
      <c r="J176" s="72"/>
      <c r="K176" s="72"/>
      <c r="L176" s="72"/>
    </row>
    <row r="177" spans="3:12" x14ac:dyDescent="0.25">
      <c r="C177" s="14"/>
      <c r="D177" s="72"/>
      <c r="E177" s="14"/>
      <c r="F177" s="14"/>
      <c r="G177" s="72"/>
      <c r="H177" s="72"/>
      <c r="J177" s="72"/>
      <c r="K177" s="72"/>
      <c r="L177" s="72"/>
    </row>
    <row r="178" spans="3:12" x14ac:dyDescent="0.25">
      <c r="C178" s="14"/>
      <c r="D178" s="72"/>
      <c r="E178" s="14"/>
      <c r="F178" s="14"/>
      <c r="G178" s="72"/>
      <c r="H178" s="72"/>
      <c r="J178" s="72"/>
      <c r="K178" s="72"/>
      <c r="L178" s="72"/>
    </row>
    <row r="179" spans="3:12" x14ac:dyDescent="0.25">
      <c r="C179" s="14"/>
      <c r="D179" s="72"/>
      <c r="E179" s="14"/>
      <c r="F179" s="14"/>
      <c r="G179" s="72"/>
      <c r="H179" s="72"/>
      <c r="J179" s="72"/>
      <c r="K179" s="72"/>
      <c r="L179" s="72"/>
    </row>
    <row r="180" spans="3:12" x14ac:dyDescent="0.25">
      <c r="C180" s="14"/>
      <c r="D180" s="72"/>
      <c r="E180" s="14"/>
      <c r="F180" s="14"/>
      <c r="G180" s="72"/>
      <c r="H180" s="72"/>
      <c r="J180" s="72"/>
      <c r="K180" s="72"/>
      <c r="L180" s="72"/>
    </row>
    <row r="181" spans="3:12" x14ac:dyDescent="0.25">
      <c r="C181" s="14"/>
      <c r="D181" s="72"/>
      <c r="E181" s="14"/>
      <c r="F181" s="14"/>
      <c r="G181" s="72"/>
      <c r="H181" s="72"/>
      <c r="J181" s="72"/>
      <c r="K181" s="72"/>
      <c r="L181" s="72"/>
    </row>
    <row r="182" spans="3:12" x14ac:dyDescent="0.25">
      <c r="C182" s="14"/>
      <c r="D182" s="72"/>
      <c r="E182" s="14"/>
      <c r="F182" s="14"/>
      <c r="G182" s="72"/>
      <c r="H182" s="72"/>
      <c r="J182" s="72"/>
      <c r="K182" s="72"/>
      <c r="L182" s="72"/>
    </row>
    <row r="183" spans="3:12" x14ac:dyDescent="0.25">
      <c r="C183" s="14"/>
      <c r="D183" s="72"/>
      <c r="E183" s="14"/>
      <c r="F183" s="14"/>
      <c r="G183" s="72"/>
      <c r="H183" s="72"/>
      <c r="J183" s="72"/>
      <c r="K183" s="72"/>
      <c r="L183" s="72"/>
    </row>
    <row r="184" spans="3:12" x14ac:dyDescent="0.25">
      <c r="C184" s="14"/>
      <c r="D184" s="72"/>
      <c r="E184" s="14"/>
      <c r="F184" s="14"/>
      <c r="G184" s="72"/>
      <c r="H184" s="72"/>
      <c r="J184" s="72"/>
      <c r="K184" s="72"/>
      <c r="L184" s="72"/>
    </row>
    <row r="185" spans="3:12" x14ac:dyDescent="0.25">
      <c r="C185" s="14"/>
      <c r="D185" s="72"/>
      <c r="E185" s="14"/>
      <c r="F185" s="14"/>
      <c r="G185" s="72"/>
      <c r="H185" s="72"/>
      <c r="J185" s="72"/>
      <c r="K185" s="72"/>
      <c r="L185" s="72"/>
    </row>
    <row r="186" spans="3:12" x14ac:dyDescent="0.25">
      <c r="C186" s="14"/>
      <c r="D186" s="72"/>
      <c r="E186" s="14"/>
      <c r="F186" s="14"/>
      <c r="G186" s="72"/>
      <c r="H186" s="72"/>
      <c r="J186" s="72"/>
      <c r="K186" s="72"/>
      <c r="L186" s="72"/>
    </row>
    <row r="187" spans="3:12" x14ac:dyDescent="0.25">
      <c r="C187" s="14"/>
      <c r="D187" s="72"/>
      <c r="E187" s="14"/>
      <c r="F187" s="14"/>
      <c r="G187" s="72"/>
      <c r="H187" s="72"/>
      <c r="J187" s="72"/>
      <c r="K187" s="72"/>
      <c r="L187" s="72"/>
    </row>
    <row r="188" spans="3:12" x14ac:dyDescent="0.25">
      <c r="C188" s="14"/>
      <c r="D188" s="72"/>
      <c r="E188" s="14"/>
      <c r="F188" s="14"/>
      <c r="G188" s="72"/>
      <c r="H188" s="72"/>
      <c r="J188" s="72"/>
      <c r="K188" s="72"/>
      <c r="L188" s="72"/>
    </row>
    <row r="189" spans="3:12" x14ac:dyDescent="0.25">
      <c r="C189" s="14"/>
      <c r="D189" s="72"/>
      <c r="E189" s="14"/>
      <c r="F189" s="14"/>
      <c r="G189" s="72"/>
      <c r="H189" s="72"/>
      <c r="J189" s="72"/>
      <c r="K189" s="72"/>
      <c r="L189" s="72"/>
    </row>
    <row r="190" spans="3:12" x14ac:dyDescent="0.25">
      <c r="C190" s="14"/>
      <c r="D190" s="72"/>
      <c r="E190" s="14"/>
      <c r="F190" s="14"/>
      <c r="G190" s="72"/>
      <c r="H190" s="72"/>
      <c r="J190" s="72"/>
      <c r="K190" s="72"/>
      <c r="L190" s="72"/>
    </row>
    <row r="191" spans="3:12" x14ac:dyDescent="0.25">
      <c r="C191" s="14"/>
      <c r="D191" s="72"/>
      <c r="E191" s="14"/>
      <c r="F191" s="14"/>
      <c r="G191" s="72"/>
      <c r="H191" s="72"/>
      <c r="J191" s="72"/>
      <c r="K191" s="72"/>
      <c r="L191" s="72"/>
    </row>
    <row r="192" spans="3:12" x14ac:dyDescent="0.25">
      <c r="C192" s="14"/>
      <c r="D192" s="72"/>
      <c r="E192" s="14"/>
      <c r="F192" s="14"/>
      <c r="G192" s="72"/>
      <c r="H192" s="72"/>
      <c r="J192" s="72"/>
      <c r="K192" s="72"/>
      <c r="L192" s="72"/>
    </row>
    <row r="193" spans="3:12" x14ac:dyDescent="0.25">
      <c r="C193" s="14"/>
      <c r="D193" s="72"/>
      <c r="E193" s="14"/>
      <c r="F193" s="14"/>
      <c r="G193" s="72"/>
      <c r="H193" s="72"/>
      <c r="J193" s="72"/>
      <c r="K193" s="72"/>
      <c r="L193" s="72"/>
    </row>
    <row r="194" spans="3:12" x14ac:dyDescent="0.25">
      <c r="C194" s="14"/>
      <c r="D194" s="72"/>
      <c r="E194" s="14"/>
      <c r="F194" s="14"/>
      <c r="G194" s="72"/>
      <c r="H194" s="72"/>
      <c r="J194" s="72"/>
      <c r="K194" s="72"/>
      <c r="L194" s="72"/>
    </row>
    <row r="195" spans="3:12" x14ac:dyDescent="0.25">
      <c r="C195" s="14"/>
      <c r="D195" s="72"/>
      <c r="E195" s="14"/>
      <c r="F195" s="14"/>
      <c r="G195" s="72"/>
      <c r="H195" s="72"/>
      <c r="J195" s="72"/>
      <c r="K195" s="72"/>
      <c r="L195" s="72"/>
    </row>
    <row r="196" spans="3:12" x14ac:dyDescent="0.25">
      <c r="C196" s="14"/>
      <c r="D196" s="72"/>
      <c r="E196" s="14"/>
      <c r="F196" s="14"/>
      <c r="G196" s="72"/>
      <c r="H196" s="72"/>
      <c r="J196" s="72"/>
      <c r="K196" s="72"/>
      <c r="L196" s="72"/>
    </row>
    <row r="197" spans="3:12" x14ac:dyDescent="0.25">
      <c r="C197" s="14"/>
      <c r="D197" s="72"/>
      <c r="E197" s="14"/>
      <c r="F197" s="14"/>
      <c r="G197" s="72"/>
      <c r="H197" s="72"/>
      <c r="J197" s="72"/>
      <c r="K197" s="72"/>
      <c r="L197" s="72"/>
    </row>
    <row r="198" spans="3:12" x14ac:dyDescent="0.25">
      <c r="C198" s="14"/>
      <c r="D198" s="72"/>
      <c r="E198" s="14"/>
      <c r="F198" s="14"/>
      <c r="G198" s="72"/>
      <c r="H198" s="72"/>
      <c r="J198" s="72"/>
      <c r="K198" s="72"/>
      <c r="L198" s="72"/>
    </row>
    <row r="199" spans="3:12" x14ac:dyDescent="0.25">
      <c r="C199" s="14"/>
      <c r="D199" s="72"/>
      <c r="E199" s="14"/>
      <c r="F199" s="14"/>
      <c r="G199" s="72"/>
      <c r="H199" s="72"/>
      <c r="J199" s="72"/>
      <c r="K199" s="72"/>
      <c r="L199" s="72"/>
    </row>
    <row r="200" spans="3:12" x14ac:dyDescent="0.25">
      <c r="C200" s="14"/>
      <c r="D200" s="72"/>
      <c r="E200" s="14"/>
      <c r="F200" s="14"/>
      <c r="G200" s="72"/>
      <c r="H200" s="72"/>
      <c r="J200" s="72"/>
      <c r="K200" s="72"/>
      <c r="L200" s="72"/>
    </row>
    <row r="201" spans="3:12" x14ac:dyDescent="0.25">
      <c r="C201" s="14"/>
      <c r="D201" s="72"/>
      <c r="E201" s="14"/>
      <c r="F201" s="14"/>
      <c r="G201" s="72"/>
      <c r="H201" s="72"/>
      <c r="J201" s="72"/>
      <c r="K201" s="72"/>
      <c r="L201" s="72"/>
    </row>
    <row r="202" spans="3:12" x14ac:dyDescent="0.25">
      <c r="C202" s="14"/>
      <c r="D202" s="72"/>
      <c r="E202" s="14"/>
      <c r="F202" s="14"/>
      <c r="G202" s="72"/>
      <c r="H202" s="72"/>
      <c r="J202" s="72"/>
      <c r="K202" s="72"/>
      <c r="L202" s="72"/>
    </row>
    <row r="203" spans="3:12" x14ac:dyDescent="0.25">
      <c r="C203" s="14"/>
      <c r="D203" s="72"/>
      <c r="E203" s="14"/>
      <c r="F203" s="14"/>
      <c r="G203" s="72"/>
      <c r="H203" s="72"/>
      <c r="J203" s="72"/>
      <c r="K203" s="72"/>
      <c r="L203" s="72"/>
    </row>
    <row r="204" spans="3:12" x14ac:dyDescent="0.25">
      <c r="C204" s="14"/>
      <c r="D204" s="72"/>
      <c r="E204" s="14"/>
      <c r="F204" s="14"/>
      <c r="G204" s="72"/>
      <c r="H204" s="72"/>
      <c r="J204" s="72"/>
      <c r="K204" s="72"/>
      <c r="L204" s="72"/>
    </row>
    <row r="205" spans="3:12" x14ac:dyDescent="0.25">
      <c r="C205" s="14"/>
      <c r="D205" s="72"/>
      <c r="E205" s="14"/>
      <c r="F205" s="14"/>
      <c r="G205" s="72"/>
      <c r="H205" s="72"/>
      <c r="J205" s="72"/>
      <c r="K205" s="72"/>
      <c r="L205" s="72"/>
    </row>
    <row r="206" spans="3:12" x14ac:dyDescent="0.25">
      <c r="C206" s="14"/>
      <c r="D206" s="72"/>
      <c r="E206" s="14"/>
      <c r="F206" s="14"/>
      <c r="G206" s="72"/>
      <c r="H206" s="72"/>
      <c r="J206" s="72"/>
      <c r="K206" s="72"/>
      <c r="L206" s="72"/>
    </row>
    <row r="207" spans="3:12" x14ac:dyDescent="0.25">
      <c r="C207" s="14"/>
      <c r="D207" s="72"/>
      <c r="E207" s="14"/>
      <c r="F207" s="14"/>
      <c r="G207" s="72"/>
      <c r="H207" s="72"/>
      <c r="J207" s="72"/>
      <c r="K207" s="72"/>
      <c r="L207" s="72"/>
    </row>
    <row r="208" spans="3:12" x14ac:dyDescent="0.25">
      <c r="C208" s="14"/>
      <c r="D208" s="72"/>
      <c r="E208" s="14"/>
      <c r="F208" s="14"/>
      <c r="G208" s="72"/>
      <c r="H208" s="72"/>
      <c r="J208" s="72"/>
      <c r="K208" s="72"/>
      <c r="L208" s="72"/>
    </row>
    <row r="209" spans="3:12" x14ac:dyDescent="0.25">
      <c r="C209" s="14"/>
      <c r="D209" s="72"/>
      <c r="E209" s="14"/>
      <c r="F209" s="14"/>
      <c r="G209" s="72"/>
      <c r="H209" s="72"/>
      <c r="J209" s="72"/>
      <c r="K209" s="72"/>
      <c r="L209" s="72"/>
    </row>
    <row r="210" spans="3:12" x14ac:dyDescent="0.25">
      <c r="C210" s="14"/>
      <c r="D210" s="72"/>
      <c r="E210" s="14"/>
      <c r="F210" s="14"/>
      <c r="G210" s="72"/>
      <c r="H210" s="72"/>
      <c r="J210" s="72"/>
      <c r="K210" s="72"/>
      <c r="L210" s="72"/>
    </row>
    <row r="211" spans="3:12" x14ac:dyDescent="0.25">
      <c r="C211" s="14"/>
      <c r="D211" s="72"/>
      <c r="E211" s="14"/>
      <c r="F211" s="14"/>
      <c r="G211" s="72"/>
      <c r="H211" s="72"/>
      <c r="J211" s="72"/>
      <c r="K211" s="72"/>
      <c r="L211" s="72"/>
    </row>
    <row r="212" spans="3:12" x14ac:dyDescent="0.25">
      <c r="C212" s="14"/>
      <c r="D212" s="72"/>
      <c r="E212" s="14"/>
      <c r="F212" s="14"/>
      <c r="G212" s="72"/>
      <c r="H212" s="72"/>
      <c r="J212" s="72"/>
      <c r="K212" s="72"/>
      <c r="L212" s="72"/>
    </row>
    <row r="213" spans="3:12" x14ac:dyDescent="0.25">
      <c r="C213" s="14"/>
      <c r="D213" s="72"/>
      <c r="E213" s="14"/>
      <c r="F213" s="14"/>
      <c r="G213" s="72"/>
      <c r="H213" s="72"/>
      <c r="J213" s="72"/>
      <c r="K213" s="72"/>
      <c r="L213" s="72"/>
    </row>
    <row r="214" spans="3:12" x14ac:dyDescent="0.25">
      <c r="C214" s="14"/>
      <c r="D214" s="72"/>
      <c r="E214" s="14"/>
      <c r="F214" s="14"/>
      <c r="G214" s="72"/>
      <c r="H214" s="72"/>
      <c r="J214" s="72"/>
      <c r="K214" s="72"/>
      <c r="L214" s="72"/>
    </row>
    <row r="215" spans="3:12" x14ac:dyDescent="0.25">
      <c r="C215" s="14"/>
      <c r="D215" s="72"/>
      <c r="E215" s="14"/>
      <c r="F215" s="14"/>
      <c r="G215" s="72"/>
      <c r="H215" s="72"/>
      <c r="J215" s="72"/>
      <c r="K215" s="72"/>
      <c r="L215" s="72"/>
    </row>
    <row r="216" spans="3:12" x14ac:dyDescent="0.25">
      <c r="C216" s="14"/>
      <c r="D216" s="72"/>
      <c r="E216" s="14"/>
      <c r="F216" s="14"/>
      <c r="G216" s="72"/>
      <c r="H216" s="72"/>
      <c r="J216" s="72"/>
      <c r="K216" s="72"/>
      <c r="L216" s="72"/>
    </row>
    <row r="217" spans="3:12" x14ac:dyDescent="0.25">
      <c r="C217" s="14"/>
      <c r="D217" s="72"/>
      <c r="E217" s="14"/>
      <c r="F217" s="14"/>
      <c r="G217" s="72"/>
      <c r="H217" s="72"/>
      <c r="J217" s="72"/>
      <c r="K217" s="72"/>
      <c r="L217" s="72"/>
    </row>
    <row r="218" spans="3:12" x14ac:dyDescent="0.25">
      <c r="C218" s="14"/>
      <c r="D218" s="72"/>
      <c r="E218" s="14"/>
      <c r="F218" s="14"/>
      <c r="G218" s="72"/>
      <c r="H218" s="72"/>
      <c r="J218" s="72"/>
      <c r="K218" s="72"/>
      <c r="L218" s="72"/>
    </row>
    <row r="219" spans="3:12" x14ac:dyDescent="0.25">
      <c r="C219" s="14"/>
      <c r="D219" s="72"/>
      <c r="E219" s="14"/>
      <c r="F219" s="14"/>
      <c r="G219" s="72"/>
      <c r="H219" s="72"/>
      <c r="J219" s="72"/>
      <c r="K219" s="72"/>
      <c r="L219" s="72"/>
    </row>
    <row r="220" spans="3:12" x14ac:dyDescent="0.25">
      <c r="C220" s="14"/>
      <c r="D220" s="72"/>
      <c r="E220" s="14"/>
      <c r="F220" s="14"/>
      <c r="G220" s="72"/>
      <c r="H220" s="72"/>
      <c r="J220" s="72"/>
      <c r="K220" s="72"/>
      <c r="L220" s="72"/>
    </row>
    <row r="221" spans="3:12" x14ac:dyDescent="0.25">
      <c r="C221" s="14"/>
      <c r="D221" s="72"/>
      <c r="E221" s="14"/>
      <c r="F221" s="14"/>
      <c r="G221" s="72"/>
      <c r="H221" s="72"/>
      <c r="J221" s="72"/>
      <c r="K221" s="72"/>
      <c r="L221" s="72"/>
    </row>
    <row r="222" spans="3:12" x14ac:dyDescent="0.25">
      <c r="C222" s="14"/>
      <c r="D222" s="72"/>
      <c r="E222" s="14"/>
      <c r="F222" s="14"/>
      <c r="G222" s="72"/>
      <c r="H222" s="72"/>
      <c r="J222" s="72"/>
      <c r="K222" s="72"/>
      <c r="L222" s="72"/>
    </row>
    <row r="223" spans="3:12" x14ac:dyDescent="0.25">
      <c r="C223" s="14"/>
      <c r="D223" s="72"/>
      <c r="E223" s="14"/>
      <c r="F223" s="14"/>
      <c r="G223" s="72"/>
      <c r="H223" s="72"/>
      <c r="J223" s="72"/>
      <c r="K223" s="72"/>
      <c r="L223" s="72"/>
    </row>
    <row r="224" spans="3:12" x14ac:dyDescent="0.25">
      <c r="C224" s="14"/>
      <c r="D224" s="72"/>
      <c r="E224" s="14"/>
      <c r="F224" s="14"/>
      <c r="G224" s="72"/>
      <c r="H224" s="72"/>
      <c r="J224" s="72"/>
      <c r="K224" s="72"/>
      <c r="L224" s="72"/>
    </row>
    <row r="225" spans="3:12" x14ac:dyDescent="0.25">
      <c r="C225" s="14"/>
      <c r="D225" s="72"/>
      <c r="E225" s="14"/>
      <c r="F225" s="14"/>
      <c r="G225" s="72"/>
      <c r="H225" s="72"/>
      <c r="J225" s="72"/>
      <c r="K225" s="72"/>
      <c r="L225" s="72"/>
    </row>
    <row r="226" spans="3:12" x14ac:dyDescent="0.25">
      <c r="C226" s="14"/>
      <c r="D226" s="72"/>
      <c r="E226" s="14"/>
      <c r="F226" s="14"/>
      <c r="G226" s="72"/>
      <c r="H226" s="72"/>
      <c r="J226" s="72"/>
      <c r="K226" s="72"/>
      <c r="L226" s="72"/>
    </row>
    <row r="227" spans="3:12" x14ac:dyDescent="0.25">
      <c r="C227" s="14"/>
      <c r="D227" s="72"/>
      <c r="E227" s="14"/>
      <c r="F227" s="14"/>
      <c r="G227" s="72"/>
      <c r="H227" s="72"/>
      <c r="J227" s="72"/>
      <c r="K227" s="72"/>
      <c r="L227" s="72"/>
    </row>
    <row r="228" spans="3:12" x14ac:dyDescent="0.25">
      <c r="C228" s="14"/>
      <c r="D228" s="72"/>
      <c r="E228" s="14"/>
      <c r="F228" s="14"/>
      <c r="G228" s="72"/>
      <c r="H228" s="72"/>
      <c r="J228" s="72"/>
      <c r="K228" s="72"/>
      <c r="L228" s="72"/>
    </row>
    <row r="229" spans="3:12" x14ac:dyDescent="0.25">
      <c r="C229" s="14"/>
      <c r="D229" s="72"/>
      <c r="E229" s="14"/>
      <c r="F229" s="14"/>
      <c r="G229" s="72"/>
      <c r="H229" s="72"/>
      <c r="J229" s="72"/>
      <c r="K229" s="72"/>
      <c r="L229" s="72"/>
    </row>
    <row r="230" spans="3:12" x14ac:dyDescent="0.25">
      <c r="C230" s="14"/>
      <c r="D230" s="72"/>
      <c r="E230" s="14"/>
      <c r="F230" s="14"/>
      <c r="G230" s="72"/>
      <c r="H230" s="72"/>
      <c r="J230" s="72"/>
      <c r="K230" s="72"/>
      <c r="L230" s="72"/>
    </row>
    <row r="231" spans="3:12" x14ac:dyDescent="0.25">
      <c r="C231" s="14"/>
      <c r="D231" s="72"/>
      <c r="E231" s="14"/>
      <c r="F231" s="14"/>
      <c r="G231" s="72"/>
      <c r="H231" s="72"/>
      <c r="J231" s="72"/>
      <c r="K231" s="72"/>
      <c r="L231" s="72"/>
    </row>
    <row r="232" spans="3:12" x14ac:dyDescent="0.25">
      <c r="C232" s="14"/>
      <c r="D232" s="72"/>
      <c r="E232" s="14"/>
      <c r="F232" s="14"/>
      <c r="G232" s="72"/>
      <c r="H232" s="72"/>
      <c r="J232" s="72"/>
      <c r="K232" s="72"/>
      <c r="L232" s="72"/>
    </row>
    <row r="233" spans="3:12" x14ac:dyDescent="0.25">
      <c r="C233" s="14"/>
      <c r="D233" s="72"/>
      <c r="E233" s="14"/>
      <c r="F233" s="14"/>
      <c r="G233" s="72"/>
      <c r="H233" s="72"/>
      <c r="J233" s="72"/>
      <c r="K233" s="72"/>
      <c r="L233" s="72"/>
    </row>
    <row r="234" spans="3:12" x14ac:dyDescent="0.25">
      <c r="C234" s="14"/>
      <c r="D234" s="72"/>
      <c r="E234" s="14"/>
      <c r="F234" s="14"/>
      <c r="G234" s="72"/>
      <c r="H234" s="72"/>
      <c r="J234" s="72"/>
      <c r="K234" s="72"/>
      <c r="L234" s="72"/>
    </row>
    <row r="235" spans="3:12" x14ac:dyDescent="0.25">
      <c r="C235" s="14"/>
      <c r="D235" s="72"/>
      <c r="E235" s="14"/>
      <c r="F235" s="14"/>
      <c r="G235" s="72"/>
      <c r="H235" s="72"/>
      <c r="J235" s="72"/>
      <c r="K235" s="72"/>
      <c r="L235" s="72"/>
    </row>
    <row r="236" spans="3:12" x14ac:dyDescent="0.25">
      <c r="C236" s="14"/>
      <c r="D236" s="72"/>
      <c r="E236" s="14"/>
      <c r="F236" s="14"/>
      <c r="G236" s="72"/>
      <c r="H236" s="72"/>
      <c r="J236" s="72"/>
      <c r="K236" s="72"/>
      <c r="L236" s="72"/>
    </row>
    <row r="237" spans="3:12" x14ac:dyDescent="0.25">
      <c r="C237" s="14"/>
      <c r="D237" s="72"/>
      <c r="E237" s="14"/>
      <c r="F237" s="14"/>
      <c r="G237" s="72"/>
      <c r="H237" s="72"/>
      <c r="J237" s="72"/>
      <c r="K237" s="72"/>
      <c r="L237" s="72"/>
    </row>
    <row r="238" spans="3:12" x14ac:dyDescent="0.25">
      <c r="C238" s="14"/>
      <c r="D238" s="72"/>
      <c r="E238" s="14"/>
      <c r="F238" s="14"/>
      <c r="G238" s="72"/>
      <c r="H238" s="72"/>
      <c r="J238" s="72"/>
      <c r="K238" s="72"/>
      <c r="L238" s="72"/>
    </row>
    <row r="239" spans="3:12" x14ac:dyDescent="0.25">
      <c r="C239" s="14"/>
      <c r="D239" s="72"/>
      <c r="E239" s="14"/>
      <c r="F239" s="14"/>
      <c r="G239" s="72"/>
      <c r="H239" s="72"/>
      <c r="J239" s="72"/>
      <c r="K239" s="72"/>
      <c r="L239" s="72"/>
    </row>
    <row r="240" spans="3:12" x14ac:dyDescent="0.25">
      <c r="C240" s="14"/>
      <c r="D240" s="72"/>
      <c r="E240" s="14"/>
      <c r="F240" s="14"/>
      <c r="G240" s="72"/>
      <c r="H240" s="72"/>
      <c r="J240" s="72"/>
      <c r="K240" s="72"/>
      <c r="L240" s="72"/>
    </row>
  </sheetData>
  <mergeCells count="15">
    <mergeCell ref="B17:G17"/>
    <mergeCell ref="N16:P16"/>
    <mergeCell ref="N17:P17"/>
    <mergeCell ref="N1:P1"/>
    <mergeCell ref="N2:P2"/>
    <mergeCell ref="B16:G16"/>
    <mergeCell ref="B1:C1"/>
    <mergeCell ref="J7:J8"/>
    <mergeCell ref="I7:I8"/>
    <mergeCell ref="H7:H8"/>
    <mergeCell ref="J9:J10"/>
    <mergeCell ref="J11:J13"/>
    <mergeCell ref="H9:H13"/>
    <mergeCell ref="I9:I10"/>
    <mergeCell ref="I11:I13"/>
  </mergeCells>
  <conditionalFormatting sqref="B7:B14">
    <cfRule type="cellIs" dxfId="14" priority="30" operator="greaterThanOrEqual">
      <formula>1</formula>
    </cfRule>
  </conditionalFormatting>
  <conditionalFormatting sqref="N7:N14">
    <cfRule type="notContainsBlanks" dxfId="13" priority="28">
      <formula>LEN(TRIM(N7))&gt;0</formula>
    </cfRule>
    <cfRule type="containsBlanks" dxfId="12" priority="29">
      <formula>LEN(TRIM(N7))=0</formula>
    </cfRule>
  </conditionalFormatting>
  <conditionalFormatting sqref="B7:B14 D7:D8">
    <cfRule type="containsBlanks" dxfId="11" priority="33">
      <formula>LEN(TRIM(B7))=0</formula>
    </cfRule>
  </conditionalFormatting>
  <conditionalFormatting sqref="G8">
    <cfRule type="containsBlanks" dxfId="10" priority="31">
      <formula>LEN(TRIM(G8))=0</formula>
    </cfRule>
    <cfRule type="notContainsBlanks" dxfId="9" priority="32">
      <formula>LEN(TRIM(G8))&gt;0</formula>
    </cfRule>
  </conditionalFormatting>
  <conditionalFormatting sqref="P7:P8">
    <cfRule type="cellIs" dxfId="8" priority="16" operator="equal">
      <formula>"NEVYHOVUJE"</formula>
    </cfRule>
    <cfRule type="cellIs" dxfId="7" priority="17" operator="equal">
      <formula>"VYHOVUJE"</formula>
    </cfRule>
  </conditionalFormatting>
  <conditionalFormatting sqref="D9:D14">
    <cfRule type="containsBlanks" dxfId="6" priority="15">
      <formula>LEN(TRIM(D9))=0</formula>
    </cfRule>
  </conditionalFormatting>
  <conditionalFormatting sqref="G9:G14">
    <cfRule type="containsBlanks" dxfId="5" priority="13">
      <formula>LEN(TRIM(G9))=0</formula>
    </cfRule>
    <cfRule type="notContainsBlanks" dxfId="4" priority="14">
      <formula>LEN(TRIM(G9))&gt;0</formula>
    </cfRule>
  </conditionalFormatting>
  <conditionalFormatting sqref="P9:P14">
    <cfRule type="cellIs" dxfId="3" priority="7" operator="equal">
      <formula>"NEVYHOVUJE"</formula>
    </cfRule>
    <cfRule type="cellIs" dxfId="2" priority="8" operator="equal">
      <formula>"VYHOVUJE"</formula>
    </cfRule>
  </conditionalFormatting>
  <conditionalFormatting sqref="G7">
    <cfRule type="containsBlanks" dxfId="1" priority="1">
      <formula>LEN(TRIM(G7))=0</formula>
    </cfRule>
    <cfRule type="notContainsBlanks" dxfId="0" priority="2">
      <formula>LEN(TRIM(G7))&gt;0</formula>
    </cfRule>
  </conditionalFormatting>
  <dataValidations count="1">
    <dataValidation type="list" showInputMessage="1" showErrorMessage="1" sqref="E7:E14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eRruJ2DTu895hrHR8YyW9NF+jvk=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cU0JoiSmSA2XLpc5gGaL5CPnZuE=</DigestValue>
    </Reference>
  </SignedInfo>
  <SignatureValue>FeB1w4HSxXzlquzzuMTWfTbmKOoAxplyOsWyNVmUHOLuuZd8xQTvL8+Swf2mjVQLAutfMGM6gvwn
N+kWF8PB3+h2qK3xBIWmN8rGFBhEryO0yeAmv+gL5ZBtwrC1lryo6WaDtPpxxce7UtR5NrYhz05p
soLcLvJdAhg/+J8zvy9lxjes4qEYBQ/8XvQyEdDYqMc45Zh0gcMMJDnqIwuC76NOXBBueXzJIP+1
pnCOh3SzbKN6OUvTUMa8iW/HXfj9a+ogEkTlWJoamLxsI5czZ2SsiIhUaOtgF0R3vR8Cx5IOrcgk
RM1meGrmxBDrjimxueRD4pwrXuQTKLDNw1QUGg==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1oX7ezlJDB4Lx9/Iwo+ABOD38Sc=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HlKJbEmAy+8bAkW3VeYSUuEhTYg=</DigestValue>
      </Reference>
      <Reference URI="/xl/styles.xml?ContentType=application/vnd.openxmlformats-officedocument.spreadsheetml.styles+xml">
        <DigestMethod Algorithm="http://www.w3.org/2000/09/xmldsig#sha1"/>
        <DigestValue>igPY2fq3xAxD3iLOPh8sKsyoNz0=</DigestValue>
      </Reference>
      <Reference URI="/xl/worksheets/sheet1.xml?ContentType=application/vnd.openxmlformats-officedocument.spreadsheetml.worksheet+xml">
        <DigestMethod Algorithm="http://www.w3.org/2000/09/xmldsig#sha1"/>
        <DigestValue>QghX+lACwedYiEcTSePitDSnDZM=</DigestValue>
      </Reference>
      <Reference URI="/xl/sharedStrings.xml?ContentType=application/vnd.openxmlformats-officedocument.spreadsheetml.sharedStrings+xml">
        <DigestMethod Algorithm="http://www.w3.org/2000/09/xmldsig#sha1"/>
        <DigestValue>cp3S8C79wmBt3J3kG6P/Q38IvKU=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xSiFmnwENLK+AjcI+PRMAAv6oxg=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2016-04-29T12:40:44Z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2016-04-29T12:40:44Z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2016-04-29T08:14:35Z</dcterms:modified>
</cp:coreProperties>
</file>