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3.6. - ZCU - AV technika II 004-2016\odevzdani\"/>
    </mc:Choice>
  </mc:AlternateContent>
  <bookViews>
    <workbookView xWindow="0" yWindow="0" windowWidth="9570" windowHeight="1950" tabRatio="939"/>
  </bookViews>
  <sheets>
    <sheet name="AVT" sheetId="22" r:id="rId1"/>
  </sheets>
  <definedNames>
    <definedName name="_xlnm.Print_Area" localSheetId="0">AVT!$B$1:$R$12</definedName>
  </definedNames>
  <calcPr calcId="152511"/>
</workbook>
</file>

<file path=xl/calcChain.xml><?xml version="1.0" encoding="utf-8"?>
<calcChain xmlns="http://schemas.openxmlformats.org/spreadsheetml/2006/main">
  <c r="M9" i="22" l="1"/>
  <c r="N9" i="22"/>
  <c r="Q9" i="22"/>
  <c r="R9" i="22"/>
  <c r="Q8" i="22" l="1"/>
  <c r="R8" i="22"/>
  <c r="M8" i="22"/>
  <c r="N8" i="22"/>
  <c r="Q7" i="22" l="1"/>
  <c r="P12" i="22" s="1"/>
  <c r="R7" i="22"/>
  <c r="M7" i="22" l="1"/>
  <c r="N7" i="22"/>
  <c r="O12" i="22" s="1"/>
</calcChain>
</file>

<file path=xl/sharedStrings.xml><?xml version="1.0" encoding="utf-8"?>
<sst xmlns="http://schemas.openxmlformats.org/spreadsheetml/2006/main" count="52" uniqueCount="46">
  <si>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</si>
  <si>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</si>
  <si>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</si>
  <si>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</si>
  <si>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</si>
  <si>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</si>
  <si>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</si>
  <si>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</si>
  <si>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</si>
  <si>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</si>
  <si>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</si>
  <si>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</si>
  <si>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</si>
  <si>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</si>
  <si>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</si>
  <si>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</si>
  <si>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</si>
  <si>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Univerzitní 8, 306 14 Plzeň, budova rektorátu, místnost UR 307</t>
  </si>
  <si>
    <t>ks</t>
  </si>
  <si>
    <t>Hlasovací zařízení, rozšíření ke stávajícímu systému</t>
  </si>
  <si>
    <t>Hlasovací stanice
Kompatibilní se stávajícím systémem Turning technologies
Technologie přenosu: RF (82 kanálů najednou)
Klávesnice: min. 12 tlačítek (1-10 a pomocná)
Programovatelné ID číslo uživatele
Dosah: min. 60 metrů
Alfanumerický podsvícený display (odpověď, nastavený kanál, životnost baterie)
 Baterie: 2x knoflíková lithiová
Váha: do 30g</t>
  </si>
  <si>
    <t>Priloha_c._1_Kupni_smlouvy_technicka_specifikace_AVT-(II.)-004-2016</t>
  </si>
  <si>
    <t>AV technika II 004-2016</t>
  </si>
  <si>
    <t>Název</t>
  </si>
  <si>
    <t>Měrná jednotka [MJ]</t>
  </si>
  <si>
    <t>Popis</t>
  </si>
  <si>
    <t>Fakturace</t>
  </si>
  <si>
    <t>samostatná faktura</t>
  </si>
  <si>
    <t>Kontaktní osoba ve věci technické specifikace</t>
  </si>
  <si>
    <t>Kontaktní osoba 
k převzetí zboží</t>
  </si>
  <si>
    <t>Místo dodání</t>
  </si>
  <si>
    <t>Mgr. Marta Kollerová, tel. 724036397</t>
  </si>
  <si>
    <t>Ing. Vladimír Nový, tel. 377631960</t>
  </si>
  <si>
    <t>Projektor</t>
  </si>
  <si>
    <t>Projektor DLP, nat. SVGA (800x600), max. WUXGA (1920x1200), 3000 ANSI lm, kontrast 13000:1, DLP 3D, VGA, HDMI</t>
  </si>
  <si>
    <t>Štich Lukáš, 725 874 757, 3708</t>
  </si>
  <si>
    <t>Tylova, 59, Plzeň, TS 311</t>
  </si>
  <si>
    <t>• Integrované laserové ukazovátko
• Integrované ovládací prvky prezentace (minimálně posun vpřed a vzad)
• Dosah min. 15 metrů 
• Podpora technologie Plug and Play – funguje bez instalace software na Win 7/8 a Mac OS X
• Indikátor stavu baterií
• Vypínač napájení
• Cestovní pouzdro</t>
  </si>
  <si>
    <t>bezdrátové prezentační zařízení</t>
  </si>
  <si>
    <t>PUNTIS
LO1506</t>
  </si>
  <si>
    <t>Petr Janeček, Ph.D.
tel: 377 632 539</t>
  </si>
  <si>
    <t>Lucie Houdová
tel: 377 632 544</t>
  </si>
  <si>
    <t>Technická 8, Plzeň
NTIS, UC 526</t>
  </si>
  <si>
    <t>BenQ MS527 (9H.JFA77.13E)</t>
  </si>
  <si>
    <t>Logitech Wireless Presenter R400</t>
  </si>
  <si>
    <t>Turning Technologies RF (82 kanálů) hlasovací ovladač s LCD podsvětleným displejem pro informaci o zvolené odpovědi a o stavu baterie, freq. přenosu 2,4 GHz, 10 hlasovacích tlačítek, 84x54x8 mm, 29 g, 12 tlačítek (1-10 a pomocná), programovatelné ID číslo uživatele, dosah 60 m, 2x knoflíková Li baterie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</si>
</sst>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5D9F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5" fillId="6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0"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E3C7EF"/>
      <color rgb="FFFFFFCC"/>
      <color rgb="FF8FFFC2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1362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2223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2401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7666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4082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1360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1360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1360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863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1360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864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1360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11673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12747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12747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9527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9525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16079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12746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9525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12748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9525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9526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11700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9525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12747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73</xdr:row>
      <xdr:rowOff>9525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9525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14604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9525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9526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9525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12747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9525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9526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9525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88</xdr:row>
      <xdr:rowOff>12747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12747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9526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91</xdr:row>
      <xdr:rowOff>9526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93</xdr:row>
      <xdr:rowOff>9525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94</xdr:row>
      <xdr:rowOff>12746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14604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97</xdr:row>
      <xdr:rowOff>12747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98</xdr:row>
      <xdr:rowOff>9526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11673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103</xdr:row>
      <xdr:rowOff>14604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9525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105</xdr:row>
      <xdr:rowOff>12748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12747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11673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14604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12746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9527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12747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16079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11702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9527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9525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9525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12747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12747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9525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9525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12746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12746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12747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12747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9525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9527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11701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14604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14604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12747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12748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9526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9525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11673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12746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2401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168728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4082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4082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1360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1361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1360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1360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863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863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1362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91440</xdr:colOff>
      <xdr:row>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33</xdr:row>
      <xdr:rowOff>5442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33</xdr:row>
      <xdr:rowOff>14967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33</xdr:row>
      <xdr:rowOff>14967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33</xdr:row>
      <xdr:rowOff>16945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10888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10888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11407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54</xdr:row>
      <xdr:rowOff>12989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56</xdr:row>
      <xdr:rowOff>9530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57</xdr:row>
      <xdr:rowOff>12987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59</xdr:row>
      <xdr:rowOff>16247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61</xdr:row>
      <xdr:rowOff>11411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62</xdr:row>
      <xdr:rowOff>11502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63</xdr:row>
      <xdr:rowOff>14970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65</xdr:row>
      <xdr:rowOff>11409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66</xdr:row>
      <xdr:rowOff>16247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67</xdr:row>
      <xdr:rowOff>9526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68</xdr:row>
      <xdr:rowOff>16248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70</xdr:row>
      <xdr:rowOff>16250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71</xdr:row>
      <xdr:rowOff>9526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73</xdr:row>
      <xdr:rowOff>11408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74</xdr:row>
      <xdr:rowOff>14965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75</xdr:row>
      <xdr:rowOff>9527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76</xdr:row>
      <xdr:rowOff>11502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77</xdr:row>
      <xdr:rowOff>11409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78</xdr:row>
      <xdr:rowOff>9529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79</xdr:row>
      <xdr:rowOff>12987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83</xdr:row>
      <xdr:rowOff>11504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84</xdr:row>
      <xdr:rowOff>9529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85</xdr:row>
      <xdr:rowOff>14966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86</xdr:row>
      <xdr:rowOff>9527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87</xdr:row>
      <xdr:rowOff>12986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89</xdr:row>
      <xdr:rowOff>11408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90</xdr:row>
      <xdr:rowOff>11503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91</xdr:row>
      <xdr:rowOff>9527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92</xdr:row>
      <xdr:rowOff>9528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95</xdr:row>
      <xdr:rowOff>9526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97</xdr:row>
      <xdr:rowOff>11504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99</xdr:row>
      <xdr:rowOff>9527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101</xdr:row>
      <xdr:rowOff>11407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102</xdr:row>
      <xdr:rowOff>9524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103</xdr:row>
      <xdr:rowOff>9526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104</xdr:row>
      <xdr:rowOff>11502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105</xdr:row>
      <xdr:rowOff>11412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11409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9525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11407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16248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9529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9525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9526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14964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9527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11407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9527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11408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9526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12986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9528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11501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14970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9526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9525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9524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12989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11504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11411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16248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11673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14604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11504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11504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12987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12987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9525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9525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11406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11409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11409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9525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14965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9528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11500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9528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9526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9526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1906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91440</xdr:colOff>
      <xdr:row>1</xdr:row>
      <xdr:rowOff>177163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180975</xdr:rowOff>
    </xdr:from>
    <xdr:to>
      <xdr:col>18</xdr:col>
      <xdr:colOff>91440</xdr:colOff>
      <xdr:row>37</xdr:row>
      <xdr:rowOff>126206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33</xdr:row>
      <xdr:rowOff>14967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33</xdr:row>
      <xdr:rowOff>14967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34</xdr:row>
      <xdr:rowOff>8164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34</xdr:row>
      <xdr:rowOff>1451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34</xdr:row>
      <xdr:rowOff>8164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14969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36</xdr:row>
      <xdr:rowOff>10141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37</xdr:row>
      <xdr:rowOff>17807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10888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100</xdr:row>
      <xdr:rowOff>9526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195543</xdr:colOff>
      <xdr:row>12</xdr:row>
      <xdr:rowOff>490385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861000" y="9163050"/>
          <a:ext cx="190500" cy="9022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140970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43542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83547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53067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16945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11407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12989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9530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12987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16247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11411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11502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14970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11409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16247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9526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16248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70</xdr:row>
      <xdr:rowOff>16250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73</xdr:row>
      <xdr:rowOff>11408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14965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9527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11502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11409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9529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12987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11504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9529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14966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91</xdr:row>
      <xdr:rowOff>9527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9526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97</xdr:row>
      <xdr:rowOff>11504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100</xdr:row>
      <xdr:rowOff>9526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9524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103</xdr:row>
      <xdr:rowOff>9526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11502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105</xdr:row>
      <xdr:rowOff>11412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9525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11407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16248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9529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9526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14964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9527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11407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9527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11408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9526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12986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9528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11501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14970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9526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9525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9524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12989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11504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11411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16248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11673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14604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11504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11504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9525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11406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9525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14965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9528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11500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9528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9526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9526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2</xdr:row>
      <xdr:rowOff>7618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180975</xdr:rowOff>
    </xdr:from>
    <xdr:to>
      <xdr:col>18</xdr:col>
      <xdr:colOff>190500</xdr:colOff>
      <xdr:row>37</xdr:row>
      <xdr:rowOff>130240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8164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1451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36</xdr:row>
      <xdr:rowOff>143284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14969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37</xdr:row>
      <xdr:rowOff>76470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37</xdr:row>
      <xdr:rowOff>17807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140970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326604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103143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140970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43542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83547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53067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16945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11407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12989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9530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12987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16247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11411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11502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14970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11409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16247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9526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16248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70</xdr:row>
      <xdr:rowOff>16250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73</xdr:row>
      <xdr:rowOff>11408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14965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9527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11502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11409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9529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12987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11504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9529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14966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91</xdr:row>
      <xdr:rowOff>9527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9526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97</xdr:row>
      <xdr:rowOff>11504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100</xdr:row>
      <xdr:rowOff>9526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9524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103</xdr:row>
      <xdr:rowOff>9526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11502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105</xdr:row>
      <xdr:rowOff>11412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9525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11407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1</xdr:row>
      <xdr:rowOff>184783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180975</xdr:rowOff>
    </xdr:from>
    <xdr:to>
      <xdr:col>18</xdr:col>
      <xdr:colOff>190500</xdr:colOff>
      <xdr:row>37</xdr:row>
      <xdr:rowOff>141446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8164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1451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36</xdr:row>
      <xdr:rowOff>143284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14969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37</xdr:row>
      <xdr:rowOff>76470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37</xdr:row>
      <xdr:rowOff>17807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326604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103143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326604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103143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12246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2994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76744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83547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53067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16945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8164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36</xdr:row>
      <xdr:rowOff>143284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14969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37</xdr:row>
      <xdr:rowOff>76470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9525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11407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12989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11503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9530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9523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11411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11502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14970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9527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11409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9526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16248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73</xdr:row>
      <xdr:rowOff>11408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14965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9527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9529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12987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9527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11405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11504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14966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88</xdr:row>
      <xdr:rowOff>9526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91</xdr:row>
      <xdr:rowOff>9527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94</xdr:row>
      <xdr:rowOff>11407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9526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97</xdr:row>
      <xdr:rowOff>11504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100</xdr:row>
      <xdr:rowOff>9526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103</xdr:row>
      <xdr:rowOff>9526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140970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43542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83547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53067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16945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1</xdr:row>
      <xdr:rowOff>184783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180975</xdr:rowOff>
    </xdr:from>
    <xdr:to>
      <xdr:col>18</xdr:col>
      <xdr:colOff>190500</xdr:colOff>
      <xdr:row>37</xdr:row>
      <xdr:rowOff>141446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8164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1451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36</xdr:row>
      <xdr:rowOff>143284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14969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37</xdr:row>
      <xdr:rowOff>76470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37</xdr:row>
      <xdr:rowOff>17807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326604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103143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140970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326604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103143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1</xdr:row>
      <xdr:rowOff>184783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69939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76744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83547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16945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8164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1451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36</xdr:row>
      <xdr:rowOff>143284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14969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37</xdr:row>
      <xdr:rowOff>76470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140970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43542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83547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53067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16945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11407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12989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9530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12987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16247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11411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11502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14970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11409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16247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9526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16248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70</xdr:row>
      <xdr:rowOff>16250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73</xdr:row>
      <xdr:rowOff>11408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14965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9527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11502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11409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9529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12987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11504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9529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14966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91</xdr:row>
      <xdr:rowOff>9527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9526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97</xdr:row>
      <xdr:rowOff>11504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100</xdr:row>
      <xdr:rowOff>9526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9524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103</xdr:row>
      <xdr:rowOff>9526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11502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105</xdr:row>
      <xdr:rowOff>11412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9525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11407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16248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9529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9526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14964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9527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11407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9527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11408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9526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12986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9528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11501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14970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9526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9525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9524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12989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11504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11411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16248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11673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14604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11504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11504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9525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11406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9525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14965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9528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11500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9528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9526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9526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1</xdr:row>
      <xdr:rowOff>184783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180975</xdr:rowOff>
    </xdr:from>
    <xdr:to>
      <xdr:col>18</xdr:col>
      <xdr:colOff>190500</xdr:colOff>
      <xdr:row>37</xdr:row>
      <xdr:rowOff>141446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8164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1451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36</xdr:row>
      <xdr:rowOff>143284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14969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37</xdr:row>
      <xdr:rowOff>76470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37</xdr:row>
      <xdr:rowOff>17807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326604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103143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140970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326604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103143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12246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5442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9525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22587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9525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11407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11503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9530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9527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9523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11411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11502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9527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11409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16247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9526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70</xdr:row>
      <xdr:rowOff>16250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12365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73</xdr:row>
      <xdr:rowOff>11408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14965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9527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11502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11409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9529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14968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11504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9529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14966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88</xdr:row>
      <xdr:rowOff>9526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91</xdr:row>
      <xdr:rowOff>9527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94</xdr:row>
      <xdr:rowOff>11407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98</xdr:row>
      <xdr:rowOff>12989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100</xdr:row>
      <xdr:rowOff>9526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9524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103</xdr:row>
      <xdr:rowOff>9526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11502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9525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9525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11407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11503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9529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9526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14964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9527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11504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9527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11408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9526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12986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9528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11501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14970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9526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11408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9524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12989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11504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11411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9527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11407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14604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14604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12366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12366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9525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9527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9527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9525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14965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9528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11500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9528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9526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5714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1</xdr:row>
      <xdr:rowOff>184783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155344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16945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16945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1905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8164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1451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15784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14969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15782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37</xdr:row>
      <xdr:rowOff>17807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416507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56353" y="405652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490385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125730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140970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25</xdr:row>
      <xdr:rowOff>45992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28849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43542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22587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53067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16945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14603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9526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9530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12987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16247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14605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11502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9528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11409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16247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9526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16248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70</xdr:row>
      <xdr:rowOff>14605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9527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73</xdr:row>
      <xdr:rowOff>11408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14965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9527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11502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11409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14605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12987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11504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9529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14966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14604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91</xdr:row>
      <xdr:rowOff>9527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14604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97</xdr:row>
      <xdr:rowOff>11410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100</xdr:row>
      <xdr:rowOff>9526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9524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103</xdr:row>
      <xdr:rowOff>9526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14604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105</xdr:row>
      <xdr:rowOff>9529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9525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11407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16248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14606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9527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14964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9527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11407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9527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14604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9527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12986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9528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11501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14970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9526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9525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9524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9526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11504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11411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16248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11673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14604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9526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9526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9525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11406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9525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14965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9528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11500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9528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14604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9527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121378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1</xdr:row>
      <xdr:rowOff>184783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180975</xdr:rowOff>
    </xdr:from>
    <xdr:to>
      <xdr:col>18</xdr:col>
      <xdr:colOff>190500</xdr:colOff>
      <xdr:row>37</xdr:row>
      <xdr:rowOff>141447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14967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1450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34</xdr:row>
      <xdr:rowOff>1451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36</xdr:row>
      <xdr:rowOff>143285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14969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37</xdr:row>
      <xdr:rowOff>76470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37</xdr:row>
      <xdr:rowOff>17807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10888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56</xdr:row>
      <xdr:rowOff>9526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57</xdr:row>
      <xdr:rowOff>9525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59</xdr:row>
      <xdr:rowOff>16079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60</xdr:row>
      <xdr:rowOff>9523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61</xdr:row>
      <xdr:rowOff>9527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63</xdr:row>
      <xdr:rowOff>9526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65</xdr:row>
      <xdr:rowOff>9525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65</xdr:row>
      <xdr:rowOff>9525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66</xdr:row>
      <xdr:rowOff>11673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67</xdr:row>
      <xdr:rowOff>9524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68</xdr:row>
      <xdr:rowOff>9526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80</xdr:row>
      <xdr:rowOff>906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9525</xdr:rowOff>
    </xdr:from>
    <xdr:to>
      <xdr:col>18</xdr:col>
      <xdr:colOff>91440</xdr:colOff>
      <xdr:row>85</xdr:row>
      <xdr:rowOff>9525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83</xdr:row>
      <xdr:rowOff>9525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85</xdr:row>
      <xdr:rowOff>9525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86</xdr:row>
      <xdr:rowOff>9525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96</xdr:row>
      <xdr:rowOff>9526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96</xdr:row>
      <xdr:rowOff>9526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98</xdr:row>
      <xdr:rowOff>9526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99</xdr:row>
      <xdr:rowOff>9525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101</xdr:row>
      <xdr:rowOff>11673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102</xdr:row>
      <xdr:rowOff>9524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104</xdr:row>
      <xdr:rowOff>9525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9525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9525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11673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9526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9524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9527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9525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16079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9524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9525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9526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9525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9525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11673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9524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9526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9524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11674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9524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9526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9525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9525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9525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11673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9524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9526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9525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9524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9526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9526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9525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9525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16079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9526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9525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9526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9525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11673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9524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9526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9525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9526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9524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91440</xdr:colOff>
      <xdr:row>195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91440</xdr:colOff>
      <xdr:row>196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91440</xdr:colOff>
      <xdr:row>197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91440</xdr:colOff>
      <xdr:row>198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91440</xdr:colOff>
      <xdr:row>199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91440</xdr:colOff>
      <xdr:row>200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200</xdr:row>
      <xdr:rowOff>0</xdr:rowOff>
    </xdr:from>
    <xdr:to>
      <xdr:col>18</xdr:col>
      <xdr:colOff>91440</xdr:colOff>
      <xdr:row>201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72</xdr:row>
      <xdr:rowOff>9525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75</xdr:row>
      <xdr:rowOff>9526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77</xdr:row>
      <xdr:rowOff>9525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77</xdr:row>
      <xdr:rowOff>9525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180975</xdr:rowOff>
    </xdr:from>
    <xdr:to>
      <xdr:col>18</xdr:col>
      <xdr:colOff>91440</xdr:colOff>
      <xdr:row>94</xdr:row>
      <xdr:rowOff>49531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87</xdr:row>
      <xdr:rowOff>11673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87</xdr:row>
      <xdr:rowOff>11673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89</xdr:row>
      <xdr:rowOff>9526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90</xdr:row>
      <xdr:rowOff>9525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91</xdr:row>
      <xdr:rowOff>9526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92</xdr:row>
      <xdr:rowOff>9525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93</xdr:row>
      <xdr:rowOff>9525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94</xdr:row>
      <xdr:rowOff>16077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95</xdr:row>
      <xdr:rowOff>9525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55</xdr:row>
      <xdr:rowOff>9525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56</xdr:row>
      <xdr:rowOff>9526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57</xdr:row>
      <xdr:rowOff>9525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58</xdr:row>
      <xdr:rowOff>9525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59</xdr:row>
      <xdr:rowOff>16079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60</xdr:row>
      <xdr:rowOff>9523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60</xdr:row>
      <xdr:rowOff>9523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60</xdr:row>
      <xdr:rowOff>9523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62</xdr:row>
      <xdr:rowOff>9525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63</xdr:row>
      <xdr:rowOff>9526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64</xdr:row>
      <xdr:rowOff>9525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65</xdr:row>
      <xdr:rowOff>9525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66</xdr:row>
      <xdr:rowOff>11673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67</xdr:row>
      <xdr:rowOff>9524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68</xdr:row>
      <xdr:rowOff>9526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69</xdr:row>
      <xdr:rowOff>9525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53</xdr:row>
      <xdr:rowOff>9524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9525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63</xdr:row>
      <xdr:rowOff>2178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62867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9525</xdr:rowOff>
    </xdr:from>
    <xdr:to>
      <xdr:col>18</xdr:col>
      <xdr:colOff>190500</xdr:colOff>
      <xdr:row>85</xdr:row>
      <xdr:rowOff>32383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62864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32383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98</xdr:row>
      <xdr:rowOff>12989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9524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11502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9525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9525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16248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11503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9529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14964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9527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11504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9527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9527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11408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9526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12986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9528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9525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11408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9524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12989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11504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16248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9527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11673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11407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16250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11406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11507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9526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9527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9525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9528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11500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9528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9526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11407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9525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11406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11507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11409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9524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190500</xdr:colOff>
      <xdr:row>199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190500</xdr:colOff>
      <xdr:row>200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200</xdr:row>
      <xdr:rowOff>0</xdr:rowOff>
    </xdr:from>
    <xdr:to>
      <xdr:col>18</xdr:col>
      <xdr:colOff>190500</xdr:colOff>
      <xdr:row>201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62867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180975</xdr:rowOff>
    </xdr:from>
    <xdr:to>
      <xdr:col>18</xdr:col>
      <xdr:colOff>190500</xdr:colOff>
      <xdr:row>94</xdr:row>
      <xdr:rowOff>53565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93</xdr:row>
      <xdr:rowOff>81917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94</xdr:row>
      <xdr:rowOff>41906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94</xdr:row>
      <xdr:rowOff>11407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9526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63</xdr:row>
      <xdr:rowOff>2178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58</xdr:row>
      <xdr:rowOff>60963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60</xdr:row>
      <xdr:rowOff>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65</xdr:row>
      <xdr:rowOff>1907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66</xdr:row>
      <xdr:rowOff>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63</xdr:row>
      <xdr:rowOff>2178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9526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9525</xdr:rowOff>
    </xdr:from>
    <xdr:to>
      <xdr:col>18</xdr:col>
      <xdr:colOff>190500</xdr:colOff>
      <xdr:row>85</xdr:row>
      <xdr:rowOff>32383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62864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32383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98</xdr:row>
      <xdr:rowOff>12989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9524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11502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9525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9525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16248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11503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9529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14964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9527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11504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9527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9527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11408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9526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12986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9528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9525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11408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9524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12989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11504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16248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9527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11673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11407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16250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11406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11507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9526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9527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9525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9528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11500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9528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9526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180975</xdr:rowOff>
    </xdr:from>
    <xdr:to>
      <xdr:col>18</xdr:col>
      <xdr:colOff>190500</xdr:colOff>
      <xdr:row>94</xdr:row>
      <xdr:rowOff>64771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93</xdr:row>
      <xdr:rowOff>81917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94</xdr:row>
      <xdr:rowOff>41906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94</xdr:row>
      <xdr:rowOff>11407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9526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58</xdr:row>
      <xdr:rowOff>60963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60</xdr:row>
      <xdr:rowOff>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65</xdr:row>
      <xdr:rowOff>1907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66</xdr:row>
      <xdr:rowOff>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60</xdr:row>
      <xdr:rowOff>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65</xdr:row>
      <xdr:rowOff>1907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66</xdr:row>
      <xdr:rowOff>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70</xdr:row>
      <xdr:rowOff>9526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73</xdr:row>
      <xdr:rowOff>11408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9526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62865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62864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9526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32383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93</xdr:row>
      <xdr:rowOff>81917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94</xdr:row>
      <xdr:rowOff>41906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97</xdr:row>
      <xdr:rowOff>11504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98</xdr:row>
      <xdr:rowOff>12989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100</xdr:row>
      <xdr:rowOff>9526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105</xdr:row>
      <xdr:rowOff>11412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9525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9525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11407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16248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9529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9526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9527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11504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9527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9527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12986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9528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11501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14970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9525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9524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11504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11411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16248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11673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11504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16250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11406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11507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9527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63</xdr:row>
      <xdr:rowOff>2178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62867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9525</xdr:rowOff>
    </xdr:from>
    <xdr:to>
      <xdr:col>18</xdr:col>
      <xdr:colOff>190500</xdr:colOff>
      <xdr:row>85</xdr:row>
      <xdr:rowOff>32383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62864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32383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9526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180975</xdr:rowOff>
    </xdr:from>
    <xdr:to>
      <xdr:col>18</xdr:col>
      <xdr:colOff>190500</xdr:colOff>
      <xdr:row>94</xdr:row>
      <xdr:rowOff>64771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93</xdr:row>
      <xdr:rowOff>81917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94</xdr:row>
      <xdr:rowOff>41906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94</xdr:row>
      <xdr:rowOff>11407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58</xdr:row>
      <xdr:rowOff>60963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60</xdr:row>
      <xdr:rowOff>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65</xdr:row>
      <xdr:rowOff>1907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66</xdr:row>
      <xdr:rowOff>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60</xdr:row>
      <xdr:rowOff>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63</xdr:row>
      <xdr:rowOff>2178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65</xdr:row>
      <xdr:rowOff>1907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66</xdr:row>
      <xdr:rowOff>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9526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62863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62867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62862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62865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62864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93</xdr:row>
      <xdr:rowOff>81917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94</xdr:row>
      <xdr:rowOff>41906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58</xdr:row>
      <xdr:rowOff>60963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63</xdr:row>
      <xdr:rowOff>2178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62867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9525</xdr:rowOff>
    </xdr:from>
    <xdr:to>
      <xdr:col>18</xdr:col>
      <xdr:colOff>190500</xdr:colOff>
      <xdr:row>85</xdr:row>
      <xdr:rowOff>32383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62864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32383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98</xdr:row>
      <xdr:rowOff>12989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9527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9524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11502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9525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9525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16248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11503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9529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14964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9527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11504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9527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9527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11408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9526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12986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9528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9525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11408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9524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12989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11504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16248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9527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11673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11407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16250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12987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11406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11507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9526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9527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11409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9525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9528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11500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9528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9526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11407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9525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11406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11507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11409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9524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190500</xdr:colOff>
      <xdr:row>199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190500</xdr:colOff>
      <xdr:row>200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200</xdr:row>
      <xdr:rowOff>0</xdr:rowOff>
    </xdr:from>
    <xdr:to>
      <xdr:col>18</xdr:col>
      <xdr:colOff>190500</xdr:colOff>
      <xdr:row>201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9526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62865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180975</xdr:rowOff>
    </xdr:from>
    <xdr:to>
      <xdr:col>18</xdr:col>
      <xdr:colOff>190500</xdr:colOff>
      <xdr:row>94</xdr:row>
      <xdr:rowOff>64771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11408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93</xdr:row>
      <xdr:rowOff>81917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94</xdr:row>
      <xdr:rowOff>41906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94</xdr:row>
      <xdr:rowOff>11407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9526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58</xdr:row>
      <xdr:rowOff>60963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60</xdr:row>
      <xdr:rowOff>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65</xdr:row>
      <xdr:rowOff>1907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66</xdr:row>
      <xdr:rowOff>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63</xdr:row>
      <xdr:rowOff>2178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9524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58</xdr:row>
      <xdr:rowOff>60963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2180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60</xdr:row>
      <xdr:rowOff>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65</xdr:row>
      <xdr:rowOff>1907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66</xdr:row>
      <xdr:rowOff>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11505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70</xdr:row>
      <xdr:rowOff>9526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9528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16248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9527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12986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9523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12987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16248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16248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9526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16247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9525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11701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9525</xdr:rowOff>
    </xdr:from>
    <xdr:to>
      <xdr:col>18</xdr:col>
      <xdr:colOff>190500</xdr:colOff>
      <xdr:row>84</xdr:row>
      <xdr:rowOff>9526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9526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9526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16248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12989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12989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97</xdr:row>
      <xdr:rowOff>9526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98</xdr:row>
      <xdr:rowOff>16250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100</xdr:row>
      <xdr:rowOff>16248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9525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103</xdr:row>
      <xdr:rowOff>12989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105</xdr:row>
      <xdr:rowOff>9529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12987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9526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9525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16248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9524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9529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12989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16247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12987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9526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16250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9526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16248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9525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16247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9525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12987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9526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11700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9526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9528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16248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9527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12986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12989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9526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9525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16247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14603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9528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12989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9526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9525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16247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9526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16248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9528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9526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11673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12988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16248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9527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12989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9527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190500</xdr:colOff>
      <xdr:row>199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190500</xdr:colOff>
      <xdr:row>200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9526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9526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9526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180975</xdr:rowOff>
    </xdr:from>
    <xdr:to>
      <xdr:col>18</xdr:col>
      <xdr:colOff>190500</xdr:colOff>
      <xdr:row>90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9526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9526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88</xdr:row>
      <xdr:rowOff>9525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16248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9526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91</xdr:row>
      <xdr:rowOff>9527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12989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93</xdr:row>
      <xdr:rowOff>16248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94</xdr:row>
      <xdr:rowOff>9524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58</xdr:row>
      <xdr:rowOff>7062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270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62</xdr:row>
      <xdr:rowOff>160016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62</xdr:row>
      <xdr:rowOff>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63</xdr:row>
      <xdr:rowOff>2178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64</xdr:row>
      <xdr:rowOff>274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70</xdr:row>
      <xdr:rowOff>156208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67</xdr:row>
      <xdr:rowOff>24127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67</xdr:row>
      <xdr:rowOff>17146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9526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11410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9526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9525</xdr:rowOff>
    </xdr:from>
    <xdr:to>
      <xdr:col>18</xdr:col>
      <xdr:colOff>190500</xdr:colOff>
      <xdr:row>85</xdr:row>
      <xdr:rowOff>32383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9525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32383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9527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96</xdr:row>
      <xdr:rowOff>11702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98</xdr:row>
      <xdr:rowOff>11701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99</xdr:row>
      <xdr:rowOff>9528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101</xdr:row>
      <xdr:rowOff>11407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102</xdr:row>
      <xdr:rowOff>9524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11502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11701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11409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9526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16248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11503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9529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9525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11698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9528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11504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9527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9527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11408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9526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11698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9528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9525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11408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9524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12989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11701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16248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9527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11673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11407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11702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16248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9525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11406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11507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9526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9527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11700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9526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9528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11500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9528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9526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11699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9525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16248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11507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11409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9524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195</xdr:row>
      <xdr:rowOff>0</xdr:rowOff>
    </xdr:from>
    <xdr:to>
      <xdr:col>18</xdr:col>
      <xdr:colOff>190500</xdr:colOff>
      <xdr:row>196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190500</xdr:colOff>
      <xdr:row>199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190500</xdr:colOff>
      <xdr:row>200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200</xdr:row>
      <xdr:rowOff>0</xdr:rowOff>
    </xdr:from>
    <xdr:to>
      <xdr:col>18</xdr:col>
      <xdr:colOff>190500</xdr:colOff>
      <xdr:row>201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116206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75</xdr:row>
      <xdr:rowOff>9526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9526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9526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180975</xdr:rowOff>
    </xdr:from>
    <xdr:to>
      <xdr:col>18</xdr:col>
      <xdr:colOff>190500</xdr:colOff>
      <xdr:row>94</xdr:row>
      <xdr:rowOff>64772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12986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89</xdr:row>
      <xdr:rowOff>11700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90</xdr:row>
      <xdr:rowOff>11503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93</xdr:row>
      <xdr:rowOff>81918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92</xdr:row>
      <xdr:rowOff>9528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94</xdr:row>
      <xdr:rowOff>41906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94</xdr:row>
      <xdr:rowOff>11407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95</xdr:row>
      <xdr:rowOff>9526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13</xdr:row>
      <xdr:rowOff>168088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79234" y="999564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5"/>
  <sheetViews>
    <sheetView tabSelected="1" topLeftCell="D4" zoomScale="80" zoomScaleNormal="80" workbookViewId="0">
      <selection activeCell="P8" sqref="P8"/>
    </sheetView>
  </sheetViews>
  <sheetFormatPr defaultColWidth="8.85546875" defaultRowHeight="15" x14ac:dyDescent="0.25"/>
  <cols>
    <col min="1" max="1" width="1.42578125" style="46" customWidth="1"/>
    <col min="2" max="2" width="5.7109375" style="46" customWidth="1"/>
    <col min="3" max="3" width="37.85546875" style="53" customWidth="1"/>
    <col min="4" max="4" width="9.7109375" style="54" customWidth="1"/>
    <col min="5" max="5" width="9" style="55" customWidth="1"/>
    <col min="6" max="6" width="47.28515625" style="53" customWidth="1"/>
    <col min="7" max="7" width="77.85546875" style="53" customWidth="1"/>
    <col min="8" max="8" width="23.5703125" style="53" customWidth="1"/>
    <col min="9" max="9" width="30.85546875" style="46" customWidth="1"/>
    <col min="10" max="10" width="18.5703125" style="46" hidden="1" customWidth="1"/>
    <col min="11" max="11" width="20.42578125" style="46" customWidth="1"/>
    <col min="12" max="12" width="23.7109375" style="53" customWidth="1"/>
    <col min="13" max="13" width="22.140625" style="53" hidden="1" customWidth="1"/>
    <col min="14" max="14" width="20.42578125" style="53" hidden="1" customWidth="1"/>
    <col min="15" max="15" width="24" style="46" customWidth="1"/>
    <col min="16" max="16" width="21" style="46" customWidth="1"/>
    <col min="17" max="17" width="19.42578125" style="46" customWidth="1"/>
    <col min="18" max="18" width="19.85546875" style="46" customWidth="1"/>
    <col min="19" max="16384" width="8.85546875" style="46"/>
  </cols>
  <sheetData>
    <row r="1" spans="1:18" s="12" customFormat="1" ht="18.75" customHeight="1" x14ac:dyDescent="0.25">
      <c r="B1" s="62" t="s">
        <v>22</v>
      </c>
      <c r="C1" s="62"/>
      <c r="D1" s="9"/>
      <c r="E1" s="10"/>
      <c r="F1" s="11"/>
      <c r="G1" s="11"/>
      <c r="L1" s="11"/>
      <c r="M1" s="11"/>
      <c r="N1" s="11"/>
    </row>
    <row r="2" spans="1:18" s="12" customFormat="1" ht="18.75" customHeight="1" x14ac:dyDescent="0.25">
      <c r="B2" s="9"/>
      <c r="C2" s="31"/>
      <c r="D2" s="9"/>
      <c r="E2" s="10"/>
      <c r="F2" s="11"/>
      <c r="G2" s="11"/>
      <c r="L2" s="11"/>
      <c r="M2" s="11"/>
      <c r="N2" s="11"/>
      <c r="P2" s="68" t="s">
        <v>21</v>
      </c>
      <c r="Q2" s="68"/>
      <c r="R2" s="68"/>
    </row>
    <row r="3" spans="1:18" s="12" customFormat="1" ht="19.899999999999999" customHeight="1" x14ac:dyDescent="0.25">
      <c r="B3" s="32"/>
      <c r="C3" s="33" t="s">
        <v>6</v>
      </c>
      <c r="D3" s="34"/>
      <c r="E3" s="34"/>
      <c r="F3" s="34"/>
      <c r="G3" s="35"/>
      <c r="H3" s="35"/>
      <c r="I3" s="35"/>
      <c r="J3" s="35"/>
      <c r="K3" s="36"/>
      <c r="L3" s="37"/>
      <c r="M3" s="37"/>
      <c r="N3" s="37"/>
      <c r="O3" s="36"/>
      <c r="P3" s="36"/>
      <c r="R3" s="36"/>
    </row>
    <row r="4" spans="1:18" s="12" customFormat="1" ht="19.899999999999999" customHeight="1" thickBot="1" x14ac:dyDescent="0.3">
      <c r="B4" s="38"/>
      <c r="C4" s="39" t="s">
        <v>4</v>
      </c>
      <c r="D4" s="34"/>
      <c r="E4" s="34"/>
      <c r="F4" s="34"/>
      <c r="G4" s="34"/>
      <c r="H4" s="36"/>
      <c r="I4" s="36"/>
      <c r="J4" s="36"/>
      <c r="K4" s="36"/>
      <c r="L4" s="11"/>
      <c r="M4" s="11"/>
      <c r="N4" s="11"/>
      <c r="O4" s="36"/>
      <c r="P4" s="36"/>
      <c r="R4" s="36"/>
    </row>
    <row r="5" spans="1:18" s="12" customFormat="1" ht="28.15" customHeight="1" thickBot="1" x14ac:dyDescent="0.3">
      <c r="B5" s="13"/>
      <c r="C5" s="14"/>
      <c r="D5" s="15"/>
      <c r="E5" s="15"/>
      <c r="F5" s="11"/>
      <c r="G5" s="16" t="s">
        <v>3</v>
      </c>
      <c r="H5" s="11"/>
      <c r="L5" s="11"/>
      <c r="M5" s="17"/>
      <c r="N5" s="17"/>
      <c r="P5" s="16" t="s">
        <v>3</v>
      </c>
    </row>
    <row r="6" spans="1:18" s="12" customFormat="1" ht="91.5" thickTop="1" thickBot="1" x14ac:dyDescent="0.3">
      <c r="B6" s="18" t="s">
        <v>1</v>
      </c>
      <c r="C6" s="19" t="s">
        <v>23</v>
      </c>
      <c r="D6" s="19" t="s">
        <v>0</v>
      </c>
      <c r="E6" s="19" t="s">
        <v>24</v>
      </c>
      <c r="F6" s="19" t="s">
        <v>25</v>
      </c>
      <c r="G6" s="20" t="s">
        <v>2</v>
      </c>
      <c r="H6" s="19" t="s">
        <v>26</v>
      </c>
      <c r="I6" s="19" t="s">
        <v>8</v>
      </c>
      <c r="J6" s="21" t="s">
        <v>28</v>
      </c>
      <c r="K6" s="21" t="s">
        <v>29</v>
      </c>
      <c r="L6" s="19" t="s">
        <v>30</v>
      </c>
      <c r="M6" s="22" t="s">
        <v>16</v>
      </c>
      <c r="N6" s="22" t="s">
        <v>13</v>
      </c>
      <c r="O6" s="19" t="s">
        <v>14</v>
      </c>
      <c r="P6" s="30" t="s">
        <v>11</v>
      </c>
      <c r="Q6" s="30" t="s">
        <v>12</v>
      </c>
      <c r="R6" s="30" t="s">
        <v>7</v>
      </c>
    </row>
    <row r="7" spans="1:18" ht="235.5" customHeight="1" thickTop="1" thickBot="1" x14ac:dyDescent="0.3">
      <c r="A7" s="40"/>
      <c r="B7" s="41">
        <v>1</v>
      </c>
      <c r="C7" s="42" t="s">
        <v>19</v>
      </c>
      <c r="D7" s="43">
        <v>10</v>
      </c>
      <c r="E7" s="42" t="s">
        <v>18</v>
      </c>
      <c r="F7" s="44" t="s">
        <v>20</v>
      </c>
      <c r="G7" s="23" t="s">
        <v>45</v>
      </c>
      <c r="H7" s="45" t="s">
        <v>27</v>
      </c>
      <c r="I7" s="45"/>
      <c r="J7" s="45" t="s">
        <v>32</v>
      </c>
      <c r="K7" s="45" t="s">
        <v>31</v>
      </c>
      <c r="L7" s="45" t="s">
        <v>17</v>
      </c>
      <c r="M7" s="24" t="e">
        <f>D7*#REF!</f>
        <v>#REF!</v>
      </c>
      <c r="N7" s="24">
        <f>D7*O7</f>
        <v>15000</v>
      </c>
      <c r="O7" s="25">
        <v>1500</v>
      </c>
      <c r="P7" s="26">
        <v>1450</v>
      </c>
      <c r="Q7" s="27">
        <f>D7*P7</f>
        <v>14500</v>
      </c>
      <c r="R7" s="28" t="str">
        <f>IF(ISNUMBER(P7), IF(P7&gt;O7,"NEVYHOVUJE","VYHOVUJE")," ")</f>
        <v>VYHOVUJE</v>
      </c>
    </row>
    <row r="8" spans="1:18" ht="70.5" customHeight="1" thickTop="1" thickBot="1" x14ac:dyDescent="0.3">
      <c r="A8" s="40"/>
      <c r="B8" s="41">
        <v>2</v>
      </c>
      <c r="C8" s="47" t="s">
        <v>33</v>
      </c>
      <c r="D8" s="43">
        <v>1</v>
      </c>
      <c r="E8" s="42" t="s">
        <v>18</v>
      </c>
      <c r="F8" s="48" t="s">
        <v>34</v>
      </c>
      <c r="G8" s="23" t="s">
        <v>43</v>
      </c>
      <c r="H8" s="45" t="s">
        <v>27</v>
      </c>
      <c r="I8" s="45"/>
      <c r="J8" s="45" t="s">
        <v>35</v>
      </c>
      <c r="K8" s="45" t="s">
        <v>35</v>
      </c>
      <c r="L8" s="45" t="s">
        <v>36</v>
      </c>
      <c r="M8" s="24" t="e">
        <f>D8*#REF!</f>
        <v>#REF!</v>
      </c>
      <c r="N8" s="24">
        <f>D8*O8</f>
        <v>7500</v>
      </c>
      <c r="O8" s="25">
        <v>7500</v>
      </c>
      <c r="P8" s="26">
        <v>6970</v>
      </c>
      <c r="Q8" s="27">
        <f>D8*P8</f>
        <v>6970</v>
      </c>
      <c r="R8" s="28" t="str">
        <f>IF(ISNUMBER(P8), IF(P8&gt;O8,"NEVYHOVUJE","VYHOVUJE")," ")</f>
        <v>VYHOVUJE</v>
      </c>
    </row>
    <row r="9" spans="1:18" ht="152.25" customHeight="1" thickTop="1" thickBot="1" x14ac:dyDescent="0.3">
      <c r="A9" s="40"/>
      <c r="B9" s="41">
        <v>3</v>
      </c>
      <c r="C9" s="47" t="s">
        <v>38</v>
      </c>
      <c r="D9" s="43">
        <v>1</v>
      </c>
      <c r="E9" s="42" t="s">
        <v>18</v>
      </c>
      <c r="F9" s="48" t="s">
        <v>37</v>
      </c>
      <c r="G9" s="23" t="s">
        <v>44</v>
      </c>
      <c r="H9" s="45" t="s">
        <v>27</v>
      </c>
      <c r="I9" s="45" t="s">
        <v>39</v>
      </c>
      <c r="J9" s="45" t="s">
        <v>40</v>
      </c>
      <c r="K9" s="45" t="s">
        <v>41</v>
      </c>
      <c r="L9" s="45" t="s">
        <v>42</v>
      </c>
      <c r="M9" s="24" t="e">
        <f>D9*#REF!</f>
        <v>#REF!</v>
      </c>
      <c r="N9" s="24">
        <f>D9*O9</f>
        <v>1500</v>
      </c>
      <c r="O9" s="25">
        <v>1500</v>
      </c>
      <c r="P9" s="26">
        <v>920</v>
      </c>
      <c r="Q9" s="27">
        <f>D9*P9</f>
        <v>920</v>
      </c>
      <c r="R9" s="28" t="str">
        <f>IF(ISNUMBER(P9), IF(P9&gt;O9,"NEVYHOVUJE","VYHOVUJE")," ")</f>
        <v>VYHOVUJE</v>
      </c>
    </row>
    <row r="10" spans="1:18" ht="13.5" customHeight="1" thickTop="1" thickBot="1" x14ac:dyDescent="0.3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8" ht="60.75" customHeight="1" thickTop="1" thickBot="1" x14ac:dyDescent="0.3">
      <c r="A11" s="50"/>
      <c r="B11" s="66" t="s">
        <v>9</v>
      </c>
      <c r="C11" s="66"/>
      <c r="D11" s="66"/>
      <c r="E11" s="66"/>
      <c r="F11" s="66"/>
      <c r="G11" s="66"/>
      <c r="H11" s="7"/>
      <c r="I11" s="7"/>
      <c r="J11" s="51"/>
      <c r="K11" s="51"/>
      <c r="L11" s="51"/>
      <c r="M11" s="2"/>
      <c r="N11" s="2"/>
      <c r="O11" s="19" t="s">
        <v>10</v>
      </c>
      <c r="P11" s="69" t="s">
        <v>15</v>
      </c>
      <c r="Q11" s="70"/>
      <c r="R11" s="71"/>
    </row>
    <row r="12" spans="1:18" ht="33" customHeight="1" thickTop="1" thickBot="1" x14ac:dyDescent="0.3">
      <c r="A12" s="50"/>
      <c r="B12" s="67" t="s">
        <v>5</v>
      </c>
      <c r="C12" s="67"/>
      <c r="D12" s="67"/>
      <c r="E12" s="67"/>
      <c r="F12" s="67"/>
      <c r="G12" s="67"/>
      <c r="H12" s="52"/>
      <c r="J12" s="8"/>
      <c r="K12" s="8"/>
      <c r="L12" s="8"/>
      <c r="M12" s="3"/>
      <c r="N12" s="3"/>
      <c r="O12" s="29">
        <f>SUM(N7:N9)</f>
        <v>24000</v>
      </c>
      <c r="P12" s="63">
        <f>SUM(Q7:Q9)</f>
        <v>22390</v>
      </c>
      <c r="Q12" s="64"/>
      <c r="R12" s="65"/>
    </row>
    <row r="13" spans="1:18" ht="39.75" customHeight="1" thickTop="1" x14ac:dyDescent="0.25">
      <c r="A13" s="50"/>
      <c r="I13" s="6"/>
      <c r="J13" s="5"/>
      <c r="K13" s="5"/>
      <c r="L13" s="5"/>
      <c r="M13" s="56"/>
      <c r="N13" s="56"/>
      <c r="O13" s="57"/>
      <c r="P13" s="57"/>
      <c r="Q13" s="57"/>
      <c r="R13" s="1"/>
    </row>
    <row r="14" spans="1:18" ht="19.899999999999999" customHeight="1" x14ac:dyDescent="0.25">
      <c r="A14" s="50"/>
      <c r="J14" s="5"/>
      <c r="K14" s="5"/>
      <c r="L14" s="5"/>
      <c r="M14" s="56"/>
      <c r="N14" s="56"/>
      <c r="O14" s="4"/>
      <c r="P14" s="4"/>
      <c r="Q14" s="57"/>
      <c r="R14" s="1"/>
    </row>
    <row r="15" spans="1:18" ht="71.25" customHeight="1" x14ac:dyDescent="0.25">
      <c r="A15" s="50"/>
      <c r="J15" s="5"/>
      <c r="K15" s="5"/>
      <c r="L15" s="5"/>
      <c r="M15" s="56"/>
      <c r="N15" s="56"/>
      <c r="O15" s="4"/>
      <c r="P15" s="4"/>
      <c r="Q15" s="57"/>
      <c r="R15" s="56"/>
    </row>
    <row r="16" spans="1:18" ht="36" customHeight="1" x14ac:dyDescent="0.25">
      <c r="A16" s="50"/>
      <c r="J16" s="58"/>
      <c r="K16" s="58"/>
      <c r="L16" s="58"/>
      <c r="M16" s="58"/>
      <c r="N16" s="58"/>
      <c r="O16" s="57"/>
      <c r="P16" s="57"/>
      <c r="Q16" s="57"/>
      <c r="R16" s="57"/>
    </row>
    <row r="17" spans="1:18" ht="14.25" customHeight="1" x14ac:dyDescent="0.25">
      <c r="A17" s="50"/>
      <c r="B17" s="57"/>
      <c r="C17" s="56"/>
      <c r="D17" s="59"/>
      <c r="E17" s="60"/>
      <c r="F17" s="56"/>
      <c r="G17" s="56"/>
      <c r="H17" s="56"/>
      <c r="I17" s="57"/>
      <c r="J17" s="57"/>
      <c r="K17" s="57"/>
      <c r="L17" s="56"/>
      <c r="M17" s="56"/>
      <c r="N17" s="56"/>
      <c r="O17" s="57"/>
      <c r="P17" s="57"/>
      <c r="Q17" s="57"/>
      <c r="R17" s="57"/>
    </row>
    <row r="18" spans="1:18" ht="14.25" customHeight="1" x14ac:dyDescent="0.25">
      <c r="A18" s="50"/>
      <c r="B18" s="57"/>
      <c r="C18" s="56"/>
      <c r="D18" s="59"/>
      <c r="E18" s="60"/>
      <c r="F18" s="56"/>
      <c r="G18" s="56"/>
      <c r="H18" s="56"/>
      <c r="I18" s="57"/>
      <c r="J18" s="57"/>
      <c r="K18" s="57"/>
      <c r="L18" s="56"/>
      <c r="M18" s="56"/>
      <c r="N18" s="56"/>
      <c r="O18" s="57"/>
      <c r="P18" s="57"/>
      <c r="Q18" s="57"/>
      <c r="R18" s="57"/>
    </row>
    <row r="19" spans="1:18" ht="14.25" customHeight="1" x14ac:dyDescent="0.25">
      <c r="A19" s="50"/>
      <c r="B19" s="57"/>
      <c r="C19" s="56"/>
      <c r="D19" s="59"/>
      <c r="E19" s="60"/>
      <c r="F19" s="56"/>
      <c r="G19" s="56"/>
      <c r="H19" s="56"/>
      <c r="I19" s="57"/>
      <c r="J19" s="57"/>
      <c r="K19" s="57"/>
      <c r="L19" s="56"/>
      <c r="M19" s="56"/>
      <c r="N19" s="56"/>
      <c r="O19" s="57"/>
      <c r="P19" s="57"/>
      <c r="Q19" s="57"/>
      <c r="R19" s="57"/>
    </row>
    <row r="20" spans="1:18" ht="14.25" customHeight="1" x14ac:dyDescent="0.25">
      <c r="A20" s="50"/>
      <c r="B20" s="57"/>
      <c r="C20" s="56"/>
      <c r="D20" s="59"/>
      <c r="E20" s="60"/>
      <c r="F20" s="56"/>
      <c r="G20" s="56"/>
      <c r="H20" s="56"/>
      <c r="I20" s="57"/>
      <c r="J20" s="57"/>
      <c r="K20" s="57"/>
      <c r="L20" s="56"/>
      <c r="M20" s="56"/>
      <c r="N20" s="56"/>
      <c r="O20" s="57"/>
      <c r="P20" s="57"/>
      <c r="Q20" s="57"/>
      <c r="R20" s="57"/>
    </row>
    <row r="21" spans="1:18" ht="14.25" customHeight="1" x14ac:dyDescent="0.25">
      <c r="A21" s="50"/>
      <c r="B21" s="57"/>
      <c r="C21" s="56"/>
      <c r="D21" s="59"/>
      <c r="E21" s="60"/>
      <c r="F21" s="56"/>
      <c r="G21" s="56"/>
      <c r="H21" s="56"/>
      <c r="I21" s="57"/>
      <c r="J21" s="57"/>
      <c r="K21" s="57"/>
      <c r="L21" s="56"/>
      <c r="M21" s="56"/>
      <c r="N21" s="56"/>
      <c r="O21" s="57"/>
      <c r="P21" s="57"/>
      <c r="Q21" s="57"/>
      <c r="R21" s="57"/>
    </row>
    <row r="22" spans="1:18" ht="14.25" customHeight="1" x14ac:dyDescent="0.25">
      <c r="A22" s="50"/>
      <c r="B22" s="57"/>
      <c r="C22" s="56"/>
      <c r="D22" s="59"/>
      <c r="E22" s="60"/>
      <c r="F22" s="56"/>
      <c r="G22" s="56"/>
      <c r="H22" s="56"/>
      <c r="I22" s="57"/>
      <c r="J22" s="57"/>
      <c r="K22" s="57"/>
      <c r="L22" s="56"/>
      <c r="M22" s="56"/>
      <c r="N22" s="56"/>
      <c r="O22" s="57"/>
      <c r="P22" s="57"/>
      <c r="Q22" s="57"/>
      <c r="R22" s="57"/>
    </row>
    <row r="23" spans="1:18" ht="14.25" customHeight="1" x14ac:dyDescent="0.25">
      <c r="A23" s="50"/>
      <c r="B23" s="57"/>
      <c r="C23" s="56"/>
      <c r="D23" s="59"/>
      <c r="E23" s="60"/>
      <c r="F23" s="56"/>
      <c r="G23" s="56"/>
      <c r="H23" s="56"/>
      <c r="I23" s="57"/>
      <c r="J23" s="57"/>
      <c r="K23" s="57"/>
      <c r="L23" s="56"/>
      <c r="M23" s="56"/>
      <c r="N23" s="56"/>
      <c r="O23" s="57"/>
      <c r="P23" s="57"/>
      <c r="Q23" s="57"/>
      <c r="R23" s="57"/>
    </row>
    <row r="24" spans="1:18" ht="14.25" customHeight="1" x14ac:dyDescent="0.25">
      <c r="A24" s="50"/>
      <c r="B24" s="57"/>
      <c r="C24" s="56"/>
      <c r="D24" s="59"/>
      <c r="E24" s="60"/>
      <c r="F24" s="56"/>
      <c r="G24" s="56"/>
      <c r="H24" s="56"/>
      <c r="I24" s="57"/>
      <c r="J24" s="57"/>
      <c r="K24" s="57"/>
      <c r="L24" s="56"/>
      <c r="M24" s="56"/>
      <c r="N24" s="56"/>
      <c r="O24" s="57"/>
      <c r="P24" s="57"/>
      <c r="Q24" s="57"/>
      <c r="R24" s="57"/>
    </row>
    <row r="25" spans="1:18" ht="14.25" customHeight="1" x14ac:dyDescent="0.25">
      <c r="A25" s="50"/>
      <c r="B25" s="57"/>
      <c r="C25" s="56"/>
      <c r="D25" s="59"/>
      <c r="E25" s="60"/>
      <c r="F25" s="56"/>
      <c r="G25" s="56"/>
      <c r="H25" s="56"/>
      <c r="I25" s="57"/>
      <c r="J25" s="57"/>
      <c r="K25" s="57"/>
      <c r="L25" s="56"/>
      <c r="M25" s="56"/>
      <c r="N25" s="56"/>
      <c r="O25" s="57"/>
      <c r="P25" s="57"/>
      <c r="Q25" s="57"/>
      <c r="R25" s="57"/>
    </row>
    <row r="26" spans="1:18" ht="14.25" customHeight="1" x14ac:dyDescent="0.25">
      <c r="A26" s="50"/>
      <c r="B26" s="57"/>
      <c r="C26" s="56"/>
      <c r="D26" s="59"/>
      <c r="E26" s="60"/>
      <c r="F26" s="56"/>
      <c r="G26" s="56"/>
      <c r="H26" s="56"/>
      <c r="I26" s="57"/>
      <c r="J26" s="57"/>
      <c r="K26" s="57"/>
      <c r="L26" s="56"/>
      <c r="M26" s="56"/>
      <c r="N26" s="56"/>
      <c r="O26" s="57"/>
      <c r="P26" s="57"/>
      <c r="Q26" s="57"/>
      <c r="R26" s="57"/>
    </row>
    <row r="27" spans="1:18" ht="14.25" customHeight="1" x14ac:dyDescent="0.25">
      <c r="A27" s="50"/>
      <c r="B27" s="57"/>
      <c r="C27" s="56"/>
      <c r="D27" s="59"/>
      <c r="E27" s="60"/>
      <c r="F27" s="56"/>
      <c r="G27" s="56"/>
      <c r="H27" s="56"/>
      <c r="I27" s="57"/>
      <c r="J27" s="57"/>
      <c r="K27" s="57"/>
      <c r="L27" s="56"/>
      <c r="M27" s="56"/>
      <c r="N27" s="56"/>
      <c r="O27" s="57"/>
      <c r="P27" s="57"/>
      <c r="Q27" s="57"/>
      <c r="R27" s="57"/>
    </row>
    <row r="28" spans="1:18" ht="14.25" customHeight="1" x14ac:dyDescent="0.25">
      <c r="A28" s="50"/>
      <c r="B28" s="57"/>
      <c r="C28" s="56"/>
      <c r="D28" s="59"/>
      <c r="E28" s="60"/>
      <c r="F28" s="56"/>
      <c r="G28" s="56"/>
      <c r="H28" s="56"/>
      <c r="I28" s="57"/>
      <c r="J28" s="57"/>
      <c r="K28" s="57"/>
      <c r="L28" s="56"/>
      <c r="M28" s="56"/>
      <c r="N28" s="56"/>
      <c r="O28" s="57"/>
      <c r="P28" s="57"/>
      <c r="Q28" s="57"/>
      <c r="R28" s="57"/>
    </row>
    <row r="29" spans="1:18" ht="14.25" customHeight="1" x14ac:dyDescent="0.25">
      <c r="A29" s="50"/>
      <c r="B29" s="57"/>
      <c r="C29" s="56"/>
      <c r="D29" s="59"/>
      <c r="E29" s="60"/>
      <c r="F29" s="56"/>
      <c r="G29" s="56"/>
      <c r="H29" s="56"/>
      <c r="I29" s="57"/>
      <c r="J29" s="57"/>
      <c r="K29" s="57"/>
      <c r="L29" s="56"/>
      <c r="M29" s="56"/>
      <c r="N29" s="56"/>
      <c r="O29" s="57"/>
      <c r="P29" s="57"/>
      <c r="Q29" s="57"/>
      <c r="R29" s="57"/>
    </row>
    <row r="30" spans="1:18" ht="14.25" customHeight="1" x14ac:dyDescent="0.25">
      <c r="A30" s="50"/>
      <c r="B30" s="57"/>
      <c r="C30" s="56"/>
      <c r="D30" s="59"/>
      <c r="E30" s="60"/>
      <c r="F30" s="56"/>
      <c r="G30" s="56"/>
      <c r="H30" s="56"/>
      <c r="I30" s="57"/>
      <c r="J30" s="57"/>
      <c r="K30" s="57"/>
      <c r="L30" s="56"/>
      <c r="M30" s="56"/>
      <c r="N30" s="56"/>
      <c r="O30" s="57"/>
      <c r="P30" s="57"/>
      <c r="Q30" s="57"/>
      <c r="R30" s="57"/>
    </row>
    <row r="31" spans="1:18" ht="14.25" customHeight="1" x14ac:dyDescent="0.25">
      <c r="A31" s="50"/>
      <c r="B31" s="57"/>
      <c r="C31" s="56"/>
      <c r="D31" s="59"/>
      <c r="E31" s="60"/>
      <c r="F31" s="56"/>
      <c r="G31" s="56"/>
      <c r="H31" s="56"/>
      <c r="I31" s="57"/>
      <c r="J31" s="57"/>
      <c r="K31" s="57"/>
      <c r="L31" s="56"/>
      <c r="M31" s="56"/>
      <c r="N31" s="56"/>
      <c r="O31" s="57"/>
      <c r="P31" s="57"/>
      <c r="Q31" s="57"/>
      <c r="R31" s="57"/>
    </row>
    <row r="32" spans="1:18" ht="14.25" customHeight="1" x14ac:dyDescent="0.25">
      <c r="A32" s="50"/>
      <c r="B32" s="57"/>
      <c r="C32" s="56"/>
      <c r="D32" s="59"/>
      <c r="E32" s="60"/>
      <c r="F32" s="56"/>
      <c r="G32" s="56"/>
      <c r="H32" s="56"/>
      <c r="I32" s="57"/>
      <c r="J32" s="57"/>
      <c r="K32" s="57"/>
      <c r="L32" s="56"/>
      <c r="M32" s="56"/>
      <c r="N32" s="56"/>
      <c r="O32" s="57"/>
      <c r="P32" s="57"/>
      <c r="Q32" s="57"/>
      <c r="R32" s="57"/>
    </row>
    <row r="33" spans="1:18" ht="14.25" customHeight="1" x14ac:dyDescent="0.25">
      <c r="A33" s="50"/>
      <c r="B33" s="57"/>
      <c r="C33" s="56"/>
      <c r="D33" s="59"/>
      <c r="E33" s="60"/>
      <c r="F33" s="56"/>
      <c r="G33" s="56"/>
      <c r="H33" s="56"/>
      <c r="I33" s="57"/>
      <c r="J33" s="57"/>
      <c r="K33" s="57"/>
      <c r="L33" s="56"/>
      <c r="M33" s="56"/>
      <c r="N33" s="56"/>
      <c r="O33" s="57"/>
      <c r="P33" s="57"/>
      <c r="Q33" s="57"/>
      <c r="R33" s="57"/>
    </row>
    <row r="34" spans="1:18" ht="14.25" customHeight="1" x14ac:dyDescent="0.25">
      <c r="A34" s="50"/>
      <c r="B34" s="57"/>
      <c r="C34" s="56"/>
      <c r="D34" s="59"/>
      <c r="E34" s="60"/>
      <c r="F34" s="56"/>
      <c r="G34" s="56"/>
      <c r="H34" s="56"/>
      <c r="I34" s="57"/>
      <c r="J34" s="57"/>
      <c r="K34" s="57"/>
      <c r="L34" s="56"/>
      <c r="M34" s="56"/>
      <c r="N34" s="56"/>
      <c r="O34" s="57"/>
      <c r="P34" s="57"/>
      <c r="Q34" s="57"/>
      <c r="R34" s="57"/>
    </row>
    <row r="35" spans="1:18" ht="14.25" customHeight="1" x14ac:dyDescent="0.25">
      <c r="B35" s="61"/>
      <c r="C35" s="56"/>
      <c r="D35" s="59"/>
      <c r="E35" s="60"/>
      <c r="F35" s="56"/>
      <c r="G35" s="56"/>
      <c r="H35" s="56"/>
      <c r="I35" s="61"/>
      <c r="J35" s="61"/>
      <c r="K35" s="61"/>
      <c r="L35" s="56"/>
      <c r="M35" s="56"/>
      <c r="N35" s="56"/>
      <c r="O35" s="61"/>
      <c r="P35" s="61"/>
      <c r="Q35" s="61"/>
      <c r="R35" s="61"/>
    </row>
    <row r="36" spans="1:18" ht="14.25" customHeight="1" x14ac:dyDescent="0.25">
      <c r="B36" s="61"/>
      <c r="C36" s="56"/>
      <c r="D36" s="59"/>
      <c r="E36" s="60"/>
      <c r="F36" s="56"/>
      <c r="G36" s="56"/>
      <c r="H36" s="56"/>
      <c r="I36" s="61"/>
      <c r="J36" s="61"/>
      <c r="K36" s="61"/>
      <c r="L36" s="56"/>
      <c r="M36" s="56"/>
      <c r="N36" s="56"/>
      <c r="O36" s="61"/>
      <c r="P36" s="61"/>
      <c r="Q36" s="61"/>
      <c r="R36" s="61"/>
    </row>
    <row r="37" spans="1:18" ht="14.25" customHeight="1" x14ac:dyDescent="0.25"/>
    <row r="38" spans="1:18" ht="14.25" customHeight="1" x14ac:dyDescent="0.25"/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x14ac:dyDescent="0.25">
      <c r="C164" s="46"/>
      <c r="D164" s="46"/>
      <c r="E164" s="46"/>
      <c r="F164" s="46"/>
      <c r="G164" s="46"/>
      <c r="H164" s="46"/>
      <c r="L164" s="46"/>
      <c r="M164" s="46"/>
      <c r="N164" s="46"/>
    </row>
    <row r="165" spans="3:14" x14ac:dyDescent="0.25">
      <c r="C165" s="46"/>
      <c r="D165" s="46"/>
      <c r="E165" s="46"/>
      <c r="F165" s="46"/>
      <c r="G165" s="46"/>
      <c r="H165" s="46"/>
      <c r="L165" s="46"/>
      <c r="M165" s="46"/>
      <c r="N165" s="46"/>
    </row>
    <row r="166" spans="3:14" x14ac:dyDescent="0.25">
      <c r="C166" s="46"/>
      <c r="D166" s="46"/>
      <c r="E166" s="46"/>
      <c r="F166" s="46"/>
      <c r="G166" s="46"/>
      <c r="H166" s="46"/>
      <c r="L166" s="46"/>
      <c r="M166" s="46"/>
      <c r="N166" s="46"/>
    </row>
    <row r="167" spans="3:14" x14ac:dyDescent="0.25">
      <c r="C167" s="46"/>
      <c r="D167" s="46"/>
      <c r="E167" s="46"/>
      <c r="F167" s="46"/>
      <c r="G167" s="46"/>
      <c r="H167" s="46"/>
      <c r="L167" s="46"/>
      <c r="M167" s="46"/>
      <c r="N167" s="46"/>
    </row>
    <row r="168" spans="3:14" x14ac:dyDescent="0.25">
      <c r="C168" s="46"/>
      <c r="D168" s="46"/>
      <c r="E168" s="46"/>
      <c r="F168" s="46"/>
      <c r="G168" s="46"/>
      <c r="H168" s="46"/>
      <c r="L168" s="46"/>
      <c r="M168" s="46"/>
      <c r="N168" s="46"/>
    </row>
    <row r="169" spans="3:14" x14ac:dyDescent="0.25">
      <c r="C169" s="46"/>
      <c r="D169" s="46"/>
      <c r="E169" s="46"/>
      <c r="F169" s="46"/>
      <c r="G169" s="46"/>
      <c r="H169" s="46"/>
      <c r="L169" s="46"/>
      <c r="M169" s="46"/>
      <c r="N169" s="46"/>
    </row>
    <row r="170" spans="3:14" x14ac:dyDescent="0.25">
      <c r="C170" s="46"/>
      <c r="D170" s="46"/>
      <c r="E170" s="46"/>
      <c r="F170" s="46"/>
      <c r="G170" s="46"/>
      <c r="H170" s="46"/>
      <c r="L170" s="46"/>
      <c r="M170" s="46"/>
      <c r="N170" s="46"/>
    </row>
    <row r="171" spans="3:14" x14ac:dyDescent="0.25">
      <c r="C171" s="46"/>
      <c r="D171" s="46"/>
      <c r="E171" s="46"/>
      <c r="F171" s="46"/>
      <c r="G171" s="46"/>
      <c r="H171" s="46"/>
      <c r="L171" s="46"/>
      <c r="M171" s="46"/>
      <c r="N171" s="46"/>
    </row>
    <row r="172" spans="3:14" x14ac:dyDescent="0.25">
      <c r="C172" s="46"/>
      <c r="D172" s="46"/>
      <c r="E172" s="46"/>
      <c r="F172" s="46"/>
      <c r="G172" s="46"/>
      <c r="H172" s="46"/>
      <c r="L172" s="46"/>
      <c r="M172" s="46"/>
      <c r="N172" s="46"/>
    </row>
    <row r="173" spans="3:14" x14ac:dyDescent="0.25">
      <c r="C173" s="46"/>
      <c r="D173" s="46"/>
      <c r="E173" s="46"/>
      <c r="F173" s="46"/>
      <c r="G173" s="46"/>
      <c r="H173" s="46"/>
      <c r="L173" s="46"/>
      <c r="M173" s="46"/>
      <c r="N173" s="46"/>
    </row>
    <row r="174" spans="3:14" x14ac:dyDescent="0.25">
      <c r="C174" s="46"/>
      <c r="D174" s="46"/>
      <c r="E174" s="46"/>
      <c r="F174" s="46"/>
      <c r="G174" s="46"/>
      <c r="H174" s="46"/>
      <c r="L174" s="46"/>
      <c r="M174" s="46"/>
      <c r="N174" s="46"/>
    </row>
    <row r="175" spans="3:14" x14ac:dyDescent="0.25">
      <c r="C175" s="46"/>
      <c r="D175" s="46"/>
      <c r="E175" s="46"/>
      <c r="F175" s="46"/>
      <c r="G175" s="46"/>
      <c r="H175" s="46"/>
      <c r="L175" s="46"/>
      <c r="M175" s="46"/>
      <c r="N175" s="46"/>
    </row>
    <row r="176" spans="3:14" x14ac:dyDescent="0.25">
      <c r="C176" s="46"/>
      <c r="D176" s="46"/>
      <c r="E176" s="46"/>
      <c r="F176" s="46"/>
      <c r="G176" s="46"/>
      <c r="H176" s="46"/>
      <c r="L176" s="46"/>
      <c r="M176" s="46"/>
      <c r="N176" s="46"/>
    </row>
    <row r="177" spans="3:14" x14ac:dyDescent="0.25">
      <c r="C177" s="46"/>
      <c r="D177" s="46"/>
      <c r="E177" s="46"/>
      <c r="F177" s="46"/>
      <c r="G177" s="46"/>
      <c r="H177" s="46"/>
      <c r="L177" s="46"/>
      <c r="M177" s="46"/>
      <c r="N177" s="46"/>
    </row>
    <row r="178" spans="3:14" x14ac:dyDescent="0.25">
      <c r="C178" s="46"/>
      <c r="D178" s="46"/>
      <c r="E178" s="46"/>
      <c r="F178" s="46"/>
      <c r="G178" s="46"/>
      <c r="H178" s="46"/>
      <c r="L178" s="46"/>
      <c r="M178" s="46"/>
      <c r="N178" s="46"/>
    </row>
    <row r="179" spans="3:14" x14ac:dyDescent="0.25">
      <c r="C179" s="46"/>
      <c r="D179" s="46"/>
      <c r="E179" s="46"/>
      <c r="F179" s="46"/>
      <c r="G179" s="46"/>
      <c r="H179" s="46"/>
      <c r="L179" s="46"/>
      <c r="M179" s="46"/>
      <c r="N179" s="46"/>
    </row>
    <row r="180" spans="3:14" x14ac:dyDescent="0.25">
      <c r="C180" s="46"/>
      <c r="D180" s="46"/>
      <c r="E180" s="46"/>
      <c r="F180" s="46"/>
      <c r="G180" s="46"/>
      <c r="H180" s="46"/>
      <c r="L180" s="46"/>
      <c r="M180" s="46"/>
      <c r="N180" s="46"/>
    </row>
    <row r="181" spans="3:14" x14ac:dyDescent="0.25">
      <c r="C181" s="46"/>
      <c r="D181" s="46"/>
      <c r="E181" s="46"/>
      <c r="F181" s="46"/>
      <c r="G181" s="46"/>
      <c r="H181" s="46"/>
      <c r="L181" s="46"/>
      <c r="M181" s="46"/>
      <c r="N181" s="46"/>
    </row>
    <row r="182" spans="3:14" x14ac:dyDescent="0.25">
      <c r="C182" s="46"/>
      <c r="D182" s="46"/>
      <c r="E182" s="46"/>
      <c r="F182" s="46"/>
      <c r="G182" s="46"/>
      <c r="H182" s="46"/>
      <c r="L182" s="46"/>
      <c r="M182" s="46"/>
      <c r="N182" s="46"/>
    </row>
    <row r="183" spans="3:14" x14ac:dyDescent="0.25">
      <c r="C183" s="46"/>
      <c r="D183" s="46"/>
      <c r="E183" s="46"/>
      <c r="F183" s="46"/>
      <c r="G183" s="46"/>
      <c r="H183" s="46"/>
      <c r="L183" s="46"/>
      <c r="M183" s="46"/>
      <c r="N183" s="46"/>
    </row>
    <row r="184" spans="3:14" x14ac:dyDescent="0.25">
      <c r="C184" s="46"/>
      <c r="D184" s="46"/>
      <c r="E184" s="46"/>
      <c r="F184" s="46"/>
      <c r="G184" s="46"/>
      <c r="H184" s="46"/>
      <c r="L184" s="46"/>
      <c r="M184" s="46"/>
      <c r="N184" s="46"/>
    </row>
    <row r="185" spans="3:14" x14ac:dyDescent="0.25">
      <c r="C185" s="46"/>
      <c r="D185" s="46"/>
      <c r="E185" s="46"/>
      <c r="F185" s="46"/>
      <c r="G185" s="46"/>
      <c r="H185" s="46"/>
      <c r="L185" s="46"/>
      <c r="M185" s="46"/>
      <c r="N185" s="46"/>
    </row>
    <row r="186" spans="3:14" x14ac:dyDescent="0.25">
      <c r="C186" s="46"/>
      <c r="D186" s="46"/>
      <c r="E186" s="46"/>
      <c r="F186" s="46"/>
      <c r="G186" s="46"/>
      <c r="H186" s="46"/>
      <c r="L186" s="46"/>
      <c r="M186" s="46"/>
      <c r="N186" s="46"/>
    </row>
    <row r="187" spans="3:14" x14ac:dyDescent="0.25">
      <c r="C187" s="46"/>
      <c r="D187" s="46"/>
      <c r="E187" s="46"/>
      <c r="F187" s="46"/>
      <c r="G187" s="46"/>
      <c r="H187" s="46"/>
      <c r="L187" s="46"/>
      <c r="M187" s="46"/>
      <c r="N187" s="46"/>
    </row>
    <row r="188" spans="3:14" x14ac:dyDescent="0.25">
      <c r="C188" s="46"/>
      <c r="D188" s="46"/>
      <c r="E188" s="46"/>
      <c r="F188" s="46"/>
      <c r="G188" s="46"/>
      <c r="H188" s="46"/>
      <c r="L188" s="46"/>
      <c r="M188" s="46"/>
      <c r="N188" s="46"/>
    </row>
    <row r="189" spans="3:14" x14ac:dyDescent="0.25">
      <c r="C189" s="46"/>
      <c r="D189" s="46"/>
      <c r="E189" s="46"/>
      <c r="F189" s="46"/>
      <c r="G189" s="46"/>
      <c r="H189" s="46"/>
      <c r="L189" s="46"/>
      <c r="M189" s="46"/>
      <c r="N189" s="46"/>
    </row>
    <row r="190" spans="3:14" x14ac:dyDescent="0.25">
      <c r="C190" s="46"/>
      <c r="D190" s="46"/>
      <c r="E190" s="46"/>
      <c r="F190" s="46"/>
      <c r="G190" s="46"/>
      <c r="H190" s="46"/>
      <c r="L190" s="46"/>
      <c r="M190" s="46"/>
      <c r="N190" s="46"/>
    </row>
    <row r="191" spans="3:14" x14ac:dyDescent="0.25">
      <c r="C191" s="46"/>
      <c r="D191" s="46"/>
      <c r="E191" s="46"/>
      <c r="F191" s="46"/>
      <c r="G191" s="46"/>
      <c r="H191" s="46"/>
      <c r="L191" s="46"/>
      <c r="M191" s="46"/>
      <c r="N191" s="46"/>
    </row>
    <row r="192" spans="3:14" x14ac:dyDescent="0.25">
      <c r="C192" s="46"/>
      <c r="D192" s="46"/>
      <c r="E192" s="46"/>
      <c r="F192" s="46"/>
      <c r="G192" s="46"/>
      <c r="H192" s="46"/>
      <c r="L192" s="46"/>
      <c r="M192" s="46"/>
      <c r="N192" s="46"/>
    </row>
    <row r="193" spans="3:14" x14ac:dyDescent="0.25">
      <c r="C193" s="46"/>
      <c r="D193" s="46"/>
      <c r="E193" s="46"/>
      <c r="F193" s="46"/>
      <c r="G193" s="46"/>
      <c r="H193" s="46"/>
      <c r="L193" s="46"/>
      <c r="M193" s="46"/>
      <c r="N193" s="46"/>
    </row>
    <row r="194" spans="3:14" x14ac:dyDescent="0.25">
      <c r="C194" s="46"/>
      <c r="D194" s="46"/>
      <c r="E194" s="46"/>
      <c r="F194" s="46"/>
      <c r="G194" s="46"/>
      <c r="H194" s="46"/>
      <c r="L194" s="46"/>
      <c r="M194" s="46"/>
      <c r="N194" s="46"/>
    </row>
    <row r="195" spans="3:14" x14ac:dyDescent="0.25">
      <c r="C195" s="46"/>
      <c r="D195" s="46"/>
      <c r="E195" s="46"/>
      <c r="F195" s="46"/>
      <c r="G195" s="46"/>
      <c r="H195" s="46"/>
      <c r="L195" s="46"/>
      <c r="M195" s="46"/>
      <c r="N195" s="46"/>
    </row>
    <row r="196" spans="3:14" x14ac:dyDescent="0.25">
      <c r="C196" s="46"/>
      <c r="D196" s="46"/>
      <c r="E196" s="46"/>
      <c r="F196" s="46"/>
      <c r="G196" s="46"/>
      <c r="H196" s="46"/>
      <c r="L196" s="46"/>
      <c r="M196" s="46"/>
      <c r="N196" s="46"/>
    </row>
    <row r="197" spans="3:14" x14ac:dyDescent="0.25">
      <c r="C197" s="46"/>
      <c r="D197" s="46"/>
      <c r="E197" s="46"/>
      <c r="F197" s="46"/>
      <c r="G197" s="46"/>
      <c r="H197" s="46"/>
      <c r="L197" s="46"/>
      <c r="M197" s="46"/>
      <c r="N197" s="46"/>
    </row>
    <row r="198" spans="3:14" x14ac:dyDescent="0.25">
      <c r="C198" s="46"/>
      <c r="D198" s="46"/>
      <c r="E198" s="46"/>
      <c r="F198" s="46"/>
      <c r="G198" s="46"/>
      <c r="H198" s="46"/>
      <c r="L198" s="46"/>
      <c r="M198" s="46"/>
      <c r="N198" s="46"/>
    </row>
    <row r="199" spans="3:14" x14ac:dyDescent="0.25">
      <c r="C199" s="46"/>
      <c r="D199" s="46"/>
      <c r="E199" s="46"/>
      <c r="F199" s="46"/>
      <c r="G199" s="46"/>
      <c r="H199" s="46"/>
      <c r="L199" s="46"/>
      <c r="M199" s="46"/>
      <c r="N199" s="46"/>
    </row>
    <row r="200" spans="3:14" x14ac:dyDescent="0.25">
      <c r="C200" s="46"/>
      <c r="D200" s="46"/>
      <c r="E200" s="46"/>
      <c r="F200" s="46"/>
      <c r="G200" s="46"/>
      <c r="H200" s="46"/>
      <c r="L200" s="46"/>
      <c r="M200" s="46"/>
      <c r="N200" s="46"/>
    </row>
    <row r="201" spans="3:14" x14ac:dyDescent="0.25">
      <c r="C201" s="46"/>
      <c r="D201" s="46"/>
      <c r="E201" s="46"/>
      <c r="F201" s="46"/>
      <c r="G201" s="46"/>
      <c r="H201" s="46"/>
      <c r="L201" s="46"/>
      <c r="M201" s="46"/>
      <c r="N201" s="46"/>
    </row>
    <row r="202" spans="3:14" x14ac:dyDescent="0.25">
      <c r="C202" s="46"/>
      <c r="D202" s="46"/>
      <c r="E202" s="46"/>
      <c r="F202" s="46"/>
      <c r="G202" s="46"/>
      <c r="H202" s="46"/>
      <c r="L202" s="46"/>
      <c r="M202" s="46"/>
      <c r="N202" s="46"/>
    </row>
    <row r="203" spans="3:14" x14ac:dyDescent="0.25">
      <c r="C203" s="46"/>
      <c r="D203" s="46"/>
      <c r="E203" s="46"/>
      <c r="F203" s="46"/>
      <c r="G203" s="46"/>
      <c r="H203" s="46"/>
      <c r="L203" s="46"/>
      <c r="M203" s="46"/>
      <c r="N203" s="46"/>
    </row>
    <row r="204" spans="3:14" x14ac:dyDescent="0.25">
      <c r="C204" s="46"/>
      <c r="D204" s="46"/>
      <c r="E204" s="46"/>
      <c r="F204" s="46"/>
      <c r="G204" s="46"/>
      <c r="H204" s="46"/>
      <c r="L204" s="46"/>
      <c r="M204" s="46"/>
      <c r="N204" s="46"/>
    </row>
    <row r="205" spans="3:14" x14ac:dyDescent="0.25">
      <c r="C205" s="46"/>
      <c r="D205" s="46"/>
      <c r="E205" s="46"/>
      <c r="F205" s="46"/>
      <c r="G205" s="46"/>
      <c r="H205" s="46"/>
      <c r="L205" s="46"/>
      <c r="M205" s="46"/>
      <c r="N205" s="46"/>
    </row>
    <row r="206" spans="3:14" x14ac:dyDescent="0.25">
      <c r="C206" s="46"/>
      <c r="D206" s="46"/>
      <c r="E206" s="46"/>
      <c r="F206" s="46"/>
      <c r="G206" s="46"/>
      <c r="H206" s="46"/>
      <c r="L206" s="46"/>
      <c r="M206" s="46"/>
      <c r="N206" s="46"/>
    </row>
    <row r="207" spans="3:14" x14ac:dyDescent="0.25">
      <c r="C207" s="46"/>
      <c r="D207" s="46"/>
      <c r="E207" s="46"/>
      <c r="F207" s="46"/>
      <c r="G207" s="46"/>
      <c r="H207" s="46"/>
      <c r="L207" s="46"/>
      <c r="M207" s="46"/>
      <c r="N207" s="46"/>
    </row>
    <row r="208" spans="3:14" x14ac:dyDescent="0.25">
      <c r="C208" s="46"/>
      <c r="D208" s="46"/>
      <c r="E208" s="46"/>
      <c r="F208" s="46"/>
      <c r="G208" s="46"/>
      <c r="H208" s="46"/>
      <c r="L208" s="46"/>
      <c r="M208" s="46"/>
      <c r="N208" s="46"/>
    </row>
    <row r="209" spans="3:14" x14ac:dyDescent="0.25">
      <c r="C209" s="46"/>
      <c r="D209" s="46"/>
      <c r="E209" s="46"/>
      <c r="F209" s="46"/>
      <c r="G209" s="46"/>
      <c r="H209" s="46"/>
      <c r="L209" s="46"/>
      <c r="M209" s="46"/>
      <c r="N209" s="46"/>
    </row>
    <row r="210" spans="3:14" x14ac:dyDescent="0.25">
      <c r="C210" s="46"/>
      <c r="D210" s="46"/>
      <c r="E210" s="46"/>
      <c r="F210" s="46"/>
      <c r="G210" s="46"/>
      <c r="H210" s="46"/>
      <c r="L210" s="46"/>
      <c r="M210" s="46"/>
      <c r="N210" s="46"/>
    </row>
    <row r="211" spans="3:14" x14ac:dyDescent="0.25">
      <c r="C211" s="46"/>
      <c r="D211" s="46"/>
      <c r="E211" s="46"/>
      <c r="F211" s="46"/>
      <c r="G211" s="46"/>
      <c r="H211" s="46"/>
      <c r="L211" s="46"/>
      <c r="M211" s="46"/>
      <c r="N211" s="46"/>
    </row>
    <row r="212" spans="3:14" x14ac:dyDescent="0.25">
      <c r="C212" s="46"/>
      <c r="D212" s="46"/>
      <c r="E212" s="46"/>
      <c r="F212" s="46"/>
      <c r="G212" s="46"/>
      <c r="H212" s="46"/>
      <c r="L212" s="46"/>
      <c r="M212" s="46"/>
      <c r="N212" s="46"/>
    </row>
    <row r="213" spans="3:14" x14ac:dyDescent="0.25">
      <c r="C213" s="46"/>
      <c r="D213" s="46"/>
      <c r="E213" s="46"/>
      <c r="F213" s="46"/>
      <c r="G213" s="46"/>
      <c r="H213" s="46"/>
      <c r="L213" s="46"/>
      <c r="M213" s="46"/>
      <c r="N213" s="46"/>
    </row>
    <row r="214" spans="3:14" x14ac:dyDescent="0.25">
      <c r="C214" s="46"/>
      <c r="D214" s="46"/>
      <c r="E214" s="46"/>
      <c r="F214" s="46"/>
      <c r="G214" s="46"/>
      <c r="H214" s="46"/>
      <c r="L214" s="46"/>
      <c r="M214" s="46"/>
      <c r="N214" s="46"/>
    </row>
    <row r="215" spans="3:14" x14ac:dyDescent="0.25">
      <c r="C215" s="46"/>
      <c r="D215" s="46"/>
      <c r="E215" s="46"/>
      <c r="F215" s="46"/>
      <c r="G215" s="46"/>
      <c r="H215" s="46"/>
      <c r="L215" s="46"/>
      <c r="M215" s="46"/>
      <c r="N215" s="46"/>
    </row>
    <row r="216" spans="3:14" x14ac:dyDescent="0.25">
      <c r="C216" s="46"/>
      <c r="D216" s="46"/>
      <c r="E216" s="46"/>
      <c r="F216" s="46"/>
      <c r="G216" s="46"/>
      <c r="H216" s="46"/>
      <c r="L216" s="46"/>
      <c r="M216" s="46"/>
      <c r="N216" s="46"/>
    </row>
    <row r="217" spans="3:14" x14ac:dyDescent="0.25">
      <c r="C217" s="46"/>
      <c r="D217" s="46"/>
      <c r="E217" s="46"/>
      <c r="F217" s="46"/>
      <c r="G217" s="46"/>
      <c r="H217" s="46"/>
      <c r="L217" s="46"/>
      <c r="M217" s="46"/>
      <c r="N217" s="46"/>
    </row>
    <row r="218" spans="3:14" x14ac:dyDescent="0.25">
      <c r="C218" s="46"/>
      <c r="D218" s="46"/>
      <c r="E218" s="46"/>
      <c r="F218" s="46"/>
      <c r="G218" s="46"/>
      <c r="H218" s="46"/>
      <c r="L218" s="46"/>
      <c r="M218" s="46"/>
      <c r="N218" s="46"/>
    </row>
    <row r="219" spans="3:14" x14ac:dyDescent="0.25">
      <c r="C219" s="46"/>
      <c r="D219" s="46"/>
      <c r="E219" s="46"/>
      <c r="F219" s="46"/>
      <c r="G219" s="46"/>
      <c r="H219" s="46"/>
      <c r="L219" s="46"/>
      <c r="M219" s="46"/>
      <c r="N219" s="46"/>
    </row>
    <row r="220" spans="3:14" x14ac:dyDescent="0.25">
      <c r="C220" s="46"/>
      <c r="D220" s="46"/>
      <c r="E220" s="46"/>
      <c r="F220" s="46"/>
      <c r="G220" s="46"/>
      <c r="H220" s="46"/>
      <c r="L220" s="46"/>
      <c r="M220" s="46"/>
      <c r="N220" s="46"/>
    </row>
    <row r="221" spans="3:14" x14ac:dyDescent="0.25">
      <c r="C221" s="46"/>
      <c r="D221" s="46"/>
      <c r="E221" s="46"/>
      <c r="F221" s="46"/>
      <c r="G221" s="46"/>
      <c r="H221" s="46"/>
      <c r="L221" s="46"/>
      <c r="M221" s="46"/>
      <c r="N221" s="46"/>
    </row>
    <row r="222" spans="3:14" x14ac:dyDescent="0.25">
      <c r="C222" s="46"/>
      <c r="D222" s="46"/>
      <c r="E222" s="46"/>
      <c r="F222" s="46"/>
      <c r="G222" s="46"/>
      <c r="H222" s="46"/>
      <c r="L222" s="46"/>
      <c r="M222" s="46"/>
      <c r="N222" s="46"/>
    </row>
    <row r="223" spans="3:14" x14ac:dyDescent="0.25">
      <c r="C223" s="46"/>
      <c r="D223" s="46"/>
      <c r="E223" s="46"/>
      <c r="F223" s="46"/>
      <c r="G223" s="46"/>
      <c r="H223" s="46"/>
      <c r="L223" s="46"/>
      <c r="M223" s="46"/>
      <c r="N223" s="46"/>
    </row>
    <row r="224" spans="3:14" x14ac:dyDescent="0.25">
      <c r="C224" s="46"/>
      <c r="D224" s="46"/>
      <c r="E224" s="46"/>
      <c r="F224" s="46"/>
      <c r="G224" s="46"/>
      <c r="H224" s="46"/>
      <c r="L224" s="46"/>
      <c r="M224" s="46"/>
      <c r="N224" s="46"/>
    </row>
    <row r="225" spans="3:14" x14ac:dyDescent="0.25">
      <c r="C225" s="46"/>
      <c r="D225" s="46"/>
      <c r="E225" s="46"/>
      <c r="F225" s="46"/>
      <c r="G225" s="46"/>
      <c r="H225" s="46"/>
      <c r="L225" s="46"/>
      <c r="M225" s="46"/>
      <c r="N225" s="46"/>
    </row>
    <row r="226" spans="3:14" x14ac:dyDescent="0.25">
      <c r="C226" s="46"/>
      <c r="D226" s="46"/>
      <c r="E226" s="46"/>
      <c r="F226" s="46"/>
      <c r="G226" s="46"/>
      <c r="H226" s="46"/>
      <c r="L226" s="46"/>
      <c r="M226" s="46"/>
      <c r="N226" s="46"/>
    </row>
    <row r="227" spans="3:14" x14ac:dyDescent="0.25">
      <c r="C227" s="46"/>
      <c r="D227" s="46"/>
      <c r="E227" s="46"/>
      <c r="F227" s="46"/>
      <c r="G227" s="46"/>
      <c r="H227" s="46"/>
      <c r="L227" s="46"/>
      <c r="M227" s="46"/>
      <c r="N227" s="46"/>
    </row>
    <row r="228" spans="3:14" x14ac:dyDescent="0.25">
      <c r="C228" s="46"/>
      <c r="D228" s="46"/>
      <c r="E228" s="46"/>
      <c r="F228" s="46"/>
      <c r="G228" s="46"/>
      <c r="H228" s="46"/>
      <c r="L228" s="46"/>
      <c r="M228" s="46"/>
      <c r="N228" s="46"/>
    </row>
    <row r="229" spans="3:14" x14ac:dyDescent="0.25">
      <c r="C229" s="46"/>
      <c r="D229" s="46"/>
      <c r="E229" s="46"/>
      <c r="F229" s="46"/>
      <c r="G229" s="46"/>
      <c r="H229" s="46"/>
      <c r="L229" s="46"/>
      <c r="M229" s="46"/>
      <c r="N229" s="46"/>
    </row>
    <row r="230" spans="3:14" x14ac:dyDescent="0.25">
      <c r="C230" s="46"/>
      <c r="D230" s="46"/>
      <c r="E230" s="46"/>
      <c r="F230" s="46"/>
      <c r="G230" s="46"/>
      <c r="H230" s="46"/>
      <c r="L230" s="46"/>
      <c r="M230" s="46"/>
      <c r="N230" s="46"/>
    </row>
    <row r="231" spans="3:14" x14ac:dyDescent="0.25">
      <c r="C231" s="46"/>
      <c r="D231" s="46"/>
      <c r="E231" s="46"/>
      <c r="F231" s="46"/>
      <c r="G231" s="46"/>
      <c r="H231" s="46"/>
      <c r="L231" s="46"/>
      <c r="M231" s="46"/>
      <c r="N231" s="46"/>
    </row>
    <row r="232" spans="3:14" x14ac:dyDescent="0.25">
      <c r="C232" s="46"/>
      <c r="D232" s="46"/>
      <c r="E232" s="46"/>
      <c r="F232" s="46"/>
      <c r="G232" s="46"/>
      <c r="H232" s="46"/>
      <c r="L232" s="46"/>
      <c r="M232" s="46"/>
      <c r="N232" s="46"/>
    </row>
    <row r="233" spans="3:14" x14ac:dyDescent="0.25">
      <c r="C233" s="46"/>
      <c r="D233" s="46"/>
      <c r="E233" s="46"/>
      <c r="F233" s="46"/>
      <c r="G233" s="46"/>
      <c r="H233" s="46"/>
      <c r="L233" s="46"/>
      <c r="M233" s="46"/>
      <c r="N233" s="46"/>
    </row>
    <row r="234" spans="3:14" x14ac:dyDescent="0.25">
      <c r="C234" s="46"/>
      <c r="D234" s="46"/>
      <c r="E234" s="46"/>
      <c r="F234" s="46"/>
      <c r="G234" s="46"/>
      <c r="H234" s="46"/>
      <c r="L234" s="46"/>
      <c r="M234" s="46"/>
      <c r="N234" s="46"/>
    </row>
    <row r="235" spans="3:14" x14ac:dyDescent="0.25">
      <c r="C235" s="46"/>
      <c r="D235" s="46"/>
      <c r="E235" s="46"/>
      <c r="F235" s="46"/>
      <c r="G235" s="46"/>
      <c r="H235" s="46"/>
      <c r="L235" s="46"/>
      <c r="M235" s="46"/>
      <c r="N235" s="46"/>
    </row>
    <row r="236" spans="3:14" x14ac:dyDescent="0.25">
      <c r="C236" s="46"/>
      <c r="D236" s="46"/>
      <c r="E236" s="46"/>
      <c r="F236" s="46"/>
      <c r="G236" s="46"/>
      <c r="H236" s="46"/>
      <c r="L236" s="46"/>
      <c r="M236" s="46"/>
      <c r="N236" s="46"/>
    </row>
    <row r="237" spans="3:14" x14ac:dyDescent="0.25">
      <c r="C237" s="46"/>
      <c r="D237" s="46"/>
      <c r="E237" s="46"/>
      <c r="F237" s="46"/>
      <c r="G237" s="46"/>
      <c r="H237" s="46"/>
      <c r="L237" s="46"/>
      <c r="M237" s="46"/>
      <c r="N237" s="46"/>
    </row>
    <row r="238" spans="3:14" x14ac:dyDescent="0.25">
      <c r="C238" s="46"/>
      <c r="D238" s="46"/>
      <c r="E238" s="46"/>
      <c r="F238" s="46"/>
      <c r="G238" s="46"/>
      <c r="H238" s="46"/>
      <c r="L238" s="46"/>
      <c r="M238" s="46"/>
      <c r="N238" s="46"/>
    </row>
    <row r="239" spans="3:14" x14ac:dyDescent="0.25">
      <c r="C239" s="46"/>
      <c r="D239" s="46"/>
      <c r="E239" s="46"/>
      <c r="F239" s="46"/>
      <c r="G239" s="46"/>
      <c r="H239" s="46"/>
      <c r="L239" s="46"/>
      <c r="M239" s="46"/>
      <c r="N239" s="46"/>
    </row>
    <row r="240" spans="3:14" x14ac:dyDescent="0.25">
      <c r="C240" s="46"/>
      <c r="D240" s="46"/>
      <c r="E240" s="46"/>
      <c r="F240" s="46"/>
      <c r="G240" s="46"/>
      <c r="H240" s="46"/>
      <c r="L240" s="46"/>
      <c r="M240" s="46"/>
      <c r="N240" s="46"/>
    </row>
    <row r="241" spans="3:14" x14ac:dyDescent="0.25">
      <c r="C241" s="46"/>
      <c r="D241" s="46"/>
      <c r="E241" s="46"/>
      <c r="F241" s="46"/>
      <c r="G241" s="46"/>
      <c r="H241" s="46"/>
      <c r="L241" s="46"/>
      <c r="M241" s="46"/>
      <c r="N241" s="46"/>
    </row>
    <row r="242" spans="3:14" x14ac:dyDescent="0.25">
      <c r="C242" s="46"/>
      <c r="D242" s="46"/>
      <c r="E242" s="46"/>
      <c r="F242" s="46"/>
      <c r="G242" s="46"/>
      <c r="H242" s="46"/>
      <c r="L242" s="46"/>
      <c r="M242" s="46"/>
      <c r="N242" s="46"/>
    </row>
    <row r="243" spans="3:14" x14ac:dyDescent="0.25">
      <c r="C243" s="46"/>
      <c r="D243" s="46"/>
      <c r="E243" s="46"/>
      <c r="F243" s="46"/>
      <c r="G243" s="46"/>
      <c r="H243" s="46"/>
      <c r="L243" s="46"/>
      <c r="M243" s="46"/>
      <c r="N243" s="46"/>
    </row>
    <row r="244" spans="3:14" x14ac:dyDescent="0.25">
      <c r="C244" s="46"/>
      <c r="D244" s="46"/>
      <c r="E244" s="46"/>
      <c r="F244" s="46"/>
      <c r="G244" s="46"/>
      <c r="H244" s="46"/>
      <c r="L244" s="46"/>
      <c r="M244" s="46"/>
      <c r="N244" s="46"/>
    </row>
    <row r="245" spans="3:14" x14ac:dyDescent="0.25">
      <c r="L245" s="46"/>
      <c r="M245" s="46"/>
      <c r="N245" s="46"/>
    </row>
  </sheetData>
  <mergeCells count="6">
    <mergeCell ref="B1:C1"/>
    <mergeCell ref="P12:R12"/>
    <mergeCell ref="B11:G11"/>
    <mergeCell ref="B12:G12"/>
    <mergeCell ref="P2:R2"/>
    <mergeCell ref="P11:R11"/>
  </mergeCells>
  <conditionalFormatting sqref="B7:B9 D7:D9">
    <cfRule type="containsBlanks" dxfId="9" priority="28">
      <formula>LEN(TRIM(B7))=0</formula>
    </cfRule>
  </conditionalFormatting>
  <conditionalFormatting sqref="G7:G9">
    <cfRule type="containsBlanks" dxfId="8" priority="26">
      <formula>LEN(TRIM(G7))=0</formula>
    </cfRule>
    <cfRule type="notContainsBlanks" dxfId="7" priority="27">
      <formula>LEN(TRIM(G7))&gt;0</formula>
    </cfRule>
  </conditionalFormatting>
  <conditionalFormatting sqref="B7:B9">
    <cfRule type="cellIs" dxfId="6" priority="23" operator="greaterThanOrEqual">
      <formula>1</formula>
    </cfRule>
  </conditionalFormatting>
  <conditionalFormatting sqref="P7:P9">
    <cfRule type="notContainsBlanks" dxfId="5" priority="21">
      <formula>LEN(TRIM(P7))&gt;0</formula>
    </cfRule>
    <cfRule type="containsBlanks" dxfId="4" priority="22">
      <formula>LEN(TRIM(P7))=0</formula>
    </cfRule>
  </conditionalFormatting>
  <conditionalFormatting sqref="R7:R9">
    <cfRule type="cellIs" dxfId="3" priority="19" operator="equal">
      <formula>"NEVYHOVUJE"</formula>
    </cfRule>
    <cfRule type="cellIs" dxfId="2" priority="20" operator="equal">
      <formula>"VYHOVUJE"</formula>
    </cfRule>
  </conditionalFormatting>
  <conditionalFormatting sqref="B4">
    <cfRule type="containsBlanks" dxfId="1" priority="1">
      <formula>LEN(TRIM(B4))=0</formula>
    </cfRule>
    <cfRule type="notContainsBlanks" dxfId="0" priority="2">
      <formula>LEN(TRIM(B4))&gt;0</formula>
    </cfRule>
  </conditionalFormatting>
  <dataValidations disablePrompts="1" count="1">
    <dataValidation type="list" showInputMessage="1" showErrorMessage="1" sqref="E7:E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XlHKa6JPXq3brXvGrHDus3veea4=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G68CGcxlL7lI33S8s2qmokLVcEw=</DigestValue>
    </Reference>
  </SignedInfo>
  <SignatureValue>azPj7wrDV4I1lhX7o8aTdQnSgvsfMjOsoycPQWHoYRJGb/cf3O4V1XA1qYCreI42pWzN2e+vUGjG
ZR4nSu5xMb7SjzJxLiye5OgGBAwYCrwntMYVTYNJW8O+CrZiUjVGctji1xEVYhIaZF5lx/HdLLnA
WchsVXZcBPONz/N4p9a600Y4FQY1xvybCbhUI/WeJny07aYbNjzMQtnP3IXxlq98lg8mngvME4+F
u+ANpdQ/Ow1cXlACwzkjkjICKmbb8gdwEzQmoT8o2uIAhOBbqEiLuF0QoocqfMWFZmek0jN8kuwA
nmNtV3Jtt6RjYVNlNV7dJQnmgGxKaXPHfS2+Xg==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F9lmKQOA7ADop5PV+WGXx6vkGPw=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HOh0llMz9/gArNl/JPBV4u7vaEU=</DigestValue>
      </Reference>
      <Reference URI="/xl/styles.xml?ContentType=application/vnd.openxmlformats-officedocument.spreadsheetml.styles+xml">
        <DigestMethod Algorithm="http://www.w3.org/2000/09/xmldsig#sha1"/>
        <DigestValue>2j/X19AXld5ISrQTOE1h93M7C90=</DigestValue>
      </Reference>
      <Reference URI="/xl/worksheets/sheet1.xml?ContentType=application/vnd.openxmlformats-officedocument.spreadsheetml.worksheet+xml">
        <DigestMethod Algorithm="http://www.w3.org/2000/09/xmldsig#sha1"/>
        <DigestValue>/Tc/7zEwWvO5t1Vcg8YGh/D3EtY=</DigestValue>
      </Reference>
      <Reference URI="/xl/sharedStrings.xml?ContentType=application/vnd.openxmlformats-officedocument.spreadsheetml.sharedStrings+xml">
        <DigestMethod Algorithm="http://www.w3.org/2000/09/xmldsig#sha1"/>
        <DigestValue>Whf5PAvrY4wWkcG561CA2cIBtRE=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grCj7Wet6RXWo9+BhEPIgSF2BPg=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2016-06-02T14:43:38Z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2016-06-02T14:43:38Z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2016-06-01T13:09:17Z</dcterms:modified>
</cp:coreProperties>
</file>