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35" windowWidth="13260" windowHeight="1240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I30" i="1" l="1"/>
</calcChain>
</file>

<file path=xl/sharedStrings.xml><?xml version="1.0" encoding="utf-8"?>
<sst xmlns="http://schemas.openxmlformats.org/spreadsheetml/2006/main" count="114" uniqueCount="76">
  <si>
    <t>Příloha č. 1 Kupní smlouvy_tonery ostatní</t>
  </si>
  <si>
    <t>Položka</t>
  </si>
  <si>
    <t>Název</t>
  </si>
  <si>
    <t>Množství</t>
  </si>
  <si>
    <t>Jednotka [MJ]</t>
  </si>
  <si>
    <t>Popis</t>
  </si>
  <si>
    <t>fakturace</t>
  </si>
  <si>
    <t>Kontaktní osoba</t>
  </si>
  <si>
    <t>MÍSTO DODÁNÍ</t>
  </si>
  <si>
    <t>Cena v Kč bez DPH/ks</t>
  </si>
  <si>
    <t>Cena celkem v Kč bez DPH</t>
  </si>
  <si>
    <t>toner do tiskárny UTAX CD 1116/1216</t>
  </si>
  <si>
    <t>ks</t>
  </si>
  <si>
    <t>Orig. toner UTAX CD 1116/1216 -  výtěžnost 15000 stran.</t>
  </si>
  <si>
    <t>samostatná faktura</t>
  </si>
  <si>
    <t>STR - pí Čadová  tel:37763 1031</t>
  </si>
  <si>
    <t>Univerzitní 8</t>
  </si>
  <si>
    <t>toner do tiskárny OKI C5550 MFP cyan</t>
  </si>
  <si>
    <t>orig. toner OKI 43324423 - cyan, výtěžnost 5000 str</t>
  </si>
  <si>
    <t>toner do tiskárny OKI C5550 MFP black</t>
  </si>
  <si>
    <t>orig. toner OKI OKI 43324424 - black, výtěžnost 6000 str</t>
  </si>
  <si>
    <t>toner do tiskárny OKI C5550 MFP yellow</t>
  </si>
  <si>
    <t>orig. toner  OKI 43324421 -yellow, výtěžnost 5000 str</t>
  </si>
  <si>
    <t>toner do tiskárny OKI C5550 MFP magenta</t>
  </si>
  <si>
    <t>orig. toner OKI 43324422 - magenta, výtěžnost 5000str</t>
  </si>
  <si>
    <t>toner do tiskárny OKI B431 black</t>
  </si>
  <si>
    <t>orig. Toner OKI 44917602 - black, výtěžnost 12000 str</t>
  </si>
  <si>
    <t>EO -  pí Vlková  tel: 37763 1146</t>
  </si>
  <si>
    <t>toner do tiskárny UTAX CD 1725/1730</t>
  </si>
  <si>
    <t>orig. Toner UTAX CDC 1725/1730 DCC 2725/2730 black-výtěžnost 20000 str</t>
  </si>
  <si>
    <t>cartridge do tiskárny Pro Canon PIXMA Pro9000 Mark II zelená</t>
  </si>
  <si>
    <t>orig cartridge Canon CLI-8G, green, výtěžnost 13 ml.</t>
  </si>
  <si>
    <t>KTO - pí Fidlerová  tel:37763 8501</t>
  </si>
  <si>
    <t>Univerzitní 22</t>
  </si>
  <si>
    <t>cartridge do tiskárny Pro Canon PIXMA Pro9000 Mark II růžová</t>
  </si>
  <si>
    <t>orig.cartridge Canon CLI-8PM, barva photo magenta, výtěžnost 13 ml.</t>
  </si>
  <si>
    <t>cartridge do tiskárny Pro Canon PIXMA Pro9000 Mark II červená</t>
  </si>
  <si>
    <t>orig.cartridge Canon CLI-8R,  barva red, výtěžnost 13 ml.</t>
  </si>
  <si>
    <t>cartridge do tiskárny Pro Canon PIXMA Pro9000 Mark II černá</t>
  </si>
  <si>
    <t>orig.cartridge Canon CLI-8Bk,barva black, výtěžnost 13 ml.</t>
  </si>
  <si>
    <t>cartridge do tiskárny Pro Canon PIXMA Pro9000 Mark II světle modrá</t>
  </si>
  <si>
    <t>orig. cartridge Canon CLI-8PC, barva photo cyan, výtěžnost 13 ml.</t>
  </si>
  <si>
    <t>cartridge do tiskárny Pro Canon PIXMA Pro9000 Mark II modrá</t>
  </si>
  <si>
    <t>orig. cartridge Canon CLI-8C, barva cyan, výtěžnost 13 ml.</t>
  </si>
  <si>
    <t>cartridge do tiskárny Pro Canon PIXMA Pro9000 Mark II fialová</t>
  </si>
  <si>
    <t>orig. cartridge Canon CLI-8M,  barva magenta, výtěžnost 13 ml.</t>
  </si>
  <si>
    <t>cartridge do tiskárny Pro Canon PIXMA Pro9000 Mark II žlutá</t>
  </si>
  <si>
    <t>orig. cartridge Canon CLI-8Y, barva yellow, výtěžnost 13 ml.</t>
  </si>
  <si>
    <t>toner do tiskárny OKI MC352dn červený</t>
  </si>
  <si>
    <t>Originální toner OKI 44469705,barva magenta, výtěžnost 2000 stran.</t>
  </si>
  <si>
    <t>KME - p.Horák  tel:37763 2340</t>
  </si>
  <si>
    <t>toner do tiskárny OKI MC352dn modrý</t>
  </si>
  <si>
    <t>Originální toner OKI 44469706,barva cyan, výtěžnost 2000 stran.</t>
  </si>
  <si>
    <t>toner do tiskárny OKI MC352dn černý</t>
  </si>
  <si>
    <t>Originální toner OKI 44469803,  barva black, výtěžnost 3500 stran.</t>
  </si>
  <si>
    <t>toner do tiskárny OKI MC352dn žlutý</t>
  </si>
  <si>
    <t>Originální toner OKI 44469704,barva yellow, výtěžnost 2000 stran.</t>
  </si>
  <si>
    <t>zobrazovací jednotka K  Konica Minolta MF4695</t>
  </si>
  <si>
    <t>originální fotoválec Konica Minolta Black</t>
  </si>
  <si>
    <t>ZV -pí Ovsjanníková  tel:37763 8501</t>
  </si>
  <si>
    <t>Univerzitní 20</t>
  </si>
  <si>
    <t>toner černý Minolta MF 4695</t>
  </si>
  <si>
    <t>orig.toner černý K, Minolta MF 4695 - 8000str</t>
  </si>
  <si>
    <t>toner černý do kopírky UTAX CDC 1935/DCC 2935</t>
  </si>
  <si>
    <t>orig. toner Utax  CDC 1935 black -25000 str</t>
  </si>
  <si>
    <t>DFAV - p.Toninger  mob:606665162</t>
  </si>
  <si>
    <t>toner do tiskárny OKI C5900 červený</t>
  </si>
  <si>
    <t>orig.toner do tiskárny OKI C5900 magenta - 5000 str</t>
  </si>
  <si>
    <t>toner do tiskárny OKI MC562</t>
  </si>
  <si>
    <t>orig.toner do tiskárny OKI MC562 černý 7000str</t>
  </si>
  <si>
    <t>odpadní nádobka na toner do DCC 2935</t>
  </si>
  <si>
    <t>Kyocera WT-860, WT860, odpadní nádobka výtěžnost 25000/100000str</t>
  </si>
  <si>
    <t>neor.toner do tiskárny HP Q7553X /P2015dn/</t>
  </si>
  <si>
    <t>kompatibilní toner do tiskárny HP Q7553X /P2015dn/</t>
  </si>
  <si>
    <t>PER  -pí Raabová  tel:37763 1256</t>
  </si>
  <si>
    <t>Celková nabídková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</si>
</sst>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 applyProtection="1">
      <alignment horizontal="center" vertical="center"/>
    </xf>
    <xf numFmtId="164" fontId="0" fillId="0" borderId="0" xfId="0" applyNumberFormat="1" applyProtection="1"/>
    <xf numFmtId="49" fontId="2" fillId="2" borderId="1" xfId="0" applyNumberFormat="1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1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 wrapText="1"/>
    </xf>
    <xf numFmtId="1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/>
    </xf>
    <xf numFmtId="49" fontId="1" fillId="0" borderId="8" xfId="0" applyNumberFormat="1" applyFont="1" applyFill="1" applyBorder="1" applyAlignment="1" applyProtection="1">
      <alignment horizontal="center" vertical="center" wrapText="1"/>
    </xf>
    <xf numFmtId="1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6" xfId="0" applyNumberFormat="1" applyFont="1" applyBorder="1" applyAlignment="1" applyProtection="1">
      <alignment horizontal="center" vertical="center"/>
    </xf>
    <xf numFmtId="0" fontId="1" fillId="0" borderId="8" xfId="0" applyNumberFormat="1" applyFont="1" applyBorder="1" applyAlignment="1" applyProtection="1">
      <alignment horizontal="center" vertical="center"/>
    </xf>
    <xf numFmtId="0" fontId="1" fillId="0" borderId="4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 wrapText="1"/>
    </xf>
    <xf numFmtId="164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3" xfId="0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Border="1" applyAlignment="1" applyProtection="1">
      <alignment horizontal="center" vertical="center"/>
    </xf>
    <xf numFmtId="0" fontId="3" fillId="0" borderId="11" xfId="0" applyNumberFormat="1" applyFont="1" applyBorder="1" applyAlignment="1" applyProtection="1">
      <alignment horizontal="center" vertical="center"/>
    </xf>
    <xf numFmtId="0" fontId="3" fillId="0" borderId="12" xfId="0" applyNumberFormat="1" applyFont="1" applyBorder="1" applyAlignment="1" applyProtection="1">
      <alignment horizontal="center" vertical="center"/>
    </xf>
    <xf numFmtId="164" fontId="3" fillId="0" borderId="10" xfId="0" applyNumberFormat="1" applyFont="1" applyBorder="1" applyAlignment="1" applyProtection="1">
      <alignment horizontal="center" vertical="center"/>
    </xf>
    <xf numFmtId="164" fontId="3" fillId="0" borderId="12" xfId="0" applyNumberFormat="1" applyFont="1" applyBorder="1" applyAlignment="1" applyProtection="1">
      <alignment horizontal="center" vertical="center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49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topLeftCell="A19" workbookViewId="0">
      <selection activeCell="J32" sqref="J32"/>
    </sheetView>
  </sheetViews>
  <sheetFormatPr defaultRowHeight="15" x14ac:dyDescent="0.25"/>
  <cols>
    <col min="2" max="2" width="34.85546875" customWidth="1"/>
    <col min="5" max="5" width="35.5703125" customWidth="1"/>
    <col min="6" max="6" width="17" customWidth="1"/>
    <col min="7" max="7" width="21.28515625" customWidth="1"/>
    <col min="8" max="8" width="13.85546875" customWidth="1"/>
    <col min="9" max="9" width="16.85546875" customWidth="1"/>
    <col min="10" max="10" width="16.5703125" customWidth="1"/>
  </cols>
  <sheetData>
    <row r="1" spans="1:10" ht="15.75" thickBot="1" x14ac:dyDescent="0.3">
      <c r="A1" s="1"/>
      <c r="B1" s="1" t="s">
        <v>0</v>
      </c>
      <c r="C1" s="1"/>
      <c r="D1" s="1"/>
      <c r="E1" s="1"/>
      <c r="F1" s="1"/>
      <c r="G1" s="1"/>
      <c r="H1" s="1"/>
      <c r="I1" s="2"/>
      <c r="J1" s="2"/>
    </row>
    <row r="2" spans="1:10" ht="31.5" thickTop="1" thickBot="1" x14ac:dyDescent="0.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4" t="s">
        <v>9</v>
      </c>
      <c r="J2" s="4" t="s">
        <v>10</v>
      </c>
    </row>
    <row r="3" spans="1:10" ht="31.5" thickTop="1" thickBot="1" x14ac:dyDescent="0.3">
      <c r="A3" s="5">
        <v>1</v>
      </c>
      <c r="B3" s="6" t="s">
        <v>11</v>
      </c>
      <c r="C3" s="7">
        <v>1</v>
      </c>
      <c r="D3" s="6" t="s">
        <v>12</v>
      </c>
      <c r="E3" s="6" t="s">
        <v>13</v>
      </c>
      <c r="F3" s="45" t="s">
        <v>14</v>
      </c>
      <c r="G3" s="46" t="s">
        <v>15</v>
      </c>
      <c r="H3" s="46" t="s">
        <v>16</v>
      </c>
      <c r="I3" s="8">
        <v>1515</v>
      </c>
      <c r="J3" s="9">
        <f t="shared" ref="J3:J29" si="0">I3*C3</f>
        <v>1515</v>
      </c>
    </row>
    <row r="4" spans="1:10" ht="31.5" thickTop="1" thickBot="1" x14ac:dyDescent="0.3">
      <c r="A4" s="10">
        <v>2</v>
      </c>
      <c r="B4" s="11" t="s">
        <v>17</v>
      </c>
      <c r="C4" s="12">
        <v>1</v>
      </c>
      <c r="D4" s="11" t="s">
        <v>12</v>
      </c>
      <c r="E4" s="11" t="s">
        <v>18</v>
      </c>
      <c r="F4" s="42"/>
      <c r="G4" s="43"/>
      <c r="H4" s="43"/>
      <c r="I4" s="8">
        <v>3250</v>
      </c>
      <c r="J4" s="9">
        <f t="shared" si="0"/>
        <v>3250</v>
      </c>
    </row>
    <row r="5" spans="1:10" ht="31.5" thickTop="1" thickBot="1" x14ac:dyDescent="0.3">
      <c r="A5" s="10">
        <v>3</v>
      </c>
      <c r="B5" s="11" t="s">
        <v>19</v>
      </c>
      <c r="C5" s="12">
        <v>1</v>
      </c>
      <c r="D5" s="11" t="s">
        <v>12</v>
      </c>
      <c r="E5" s="11" t="s">
        <v>20</v>
      </c>
      <c r="F5" s="42"/>
      <c r="G5" s="43"/>
      <c r="H5" s="43"/>
      <c r="I5" s="8">
        <v>1773</v>
      </c>
      <c r="J5" s="9">
        <f t="shared" si="0"/>
        <v>1773</v>
      </c>
    </row>
    <row r="6" spans="1:10" ht="31.5" thickTop="1" thickBot="1" x14ac:dyDescent="0.3">
      <c r="A6" s="10">
        <v>4</v>
      </c>
      <c r="B6" s="11" t="s">
        <v>21</v>
      </c>
      <c r="C6" s="12">
        <v>1</v>
      </c>
      <c r="D6" s="11" t="s">
        <v>12</v>
      </c>
      <c r="E6" s="11" t="s">
        <v>22</v>
      </c>
      <c r="F6" s="42"/>
      <c r="G6" s="43"/>
      <c r="H6" s="43"/>
      <c r="I6" s="8">
        <v>3250</v>
      </c>
      <c r="J6" s="9">
        <f t="shared" si="0"/>
        <v>3250</v>
      </c>
    </row>
    <row r="7" spans="1:10" ht="31.5" thickTop="1" thickBot="1" x14ac:dyDescent="0.3">
      <c r="A7" s="13">
        <v>5</v>
      </c>
      <c r="B7" s="14" t="s">
        <v>23</v>
      </c>
      <c r="C7" s="15">
        <v>1</v>
      </c>
      <c r="D7" s="14" t="s">
        <v>12</v>
      </c>
      <c r="E7" s="14" t="s">
        <v>24</v>
      </c>
      <c r="F7" s="37"/>
      <c r="G7" s="39"/>
      <c r="H7" s="39"/>
      <c r="I7" s="8">
        <v>3250</v>
      </c>
      <c r="J7" s="9">
        <f t="shared" si="0"/>
        <v>3250</v>
      </c>
    </row>
    <row r="8" spans="1:10" ht="31.5" thickTop="1" thickBot="1" x14ac:dyDescent="0.3">
      <c r="A8" s="16">
        <v>6</v>
      </c>
      <c r="B8" s="17" t="s">
        <v>25</v>
      </c>
      <c r="C8" s="18">
        <v>1</v>
      </c>
      <c r="D8" s="17" t="s">
        <v>12</v>
      </c>
      <c r="E8" s="17" t="s">
        <v>26</v>
      </c>
      <c r="F8" s="36" t="s">
        <v>14</v>
      </c>
      <c r="G8" s="38" t="s">
        <v>27</v>
      </c>
      <c r="H8" s="40" t="s">
        <v>16</v>
      </c>
      <c r="I8" s="8">
        <v>2938</v>
      </c>
      <c r="J8" s="9">
        <f t="shared" si="0"/>
        <v>2938</v>
      </c>
    </row>
    <row r="9" spans="1:10" ht="31.5" thickTop="1" thickBot="1" x14ac:dyDescent="0.3">
      <c r="A9" s="13">
        <v>7</v>
      </c>
      <c r="B9" s="14" t="s">
        <v>28</v>
      </c>
      <c r="C9" s="15">
        <v>1</v>
      </c>
      <c r="D9" s="14" t="s">
        <v>12</v>
      </c>
      <c r="E9" s="14" t="s">
        <v>29</v>
      </c>
      <c r="F9" s="37"/>
      <c r="G9" s="39"/>
      <c r="H9" s="41"/>
      <c r="I9" s="8">
        <v>1918</v>
      </c>
      <c r="J9" s="9">
        <f t="shared" si="0"/>
        <v>1918</v>
      </c>
    </row>
    <row r="10" spans="1:10" ht="31.5" thickTop="1" thickBot="1" x14ac:dyDescent="0.3">
      <c r="A10" s="16">
        <v>8</v>
      </c>
      <c r="B10" s="17" t="s">
        <v>30</v>
      </c>
      <c r="C10" s="18">
        <v>2</v>
      </c>
      <c r="D10" s="17" t="s">
        <v>12</v>
      </c>
      <c r="E10" s="17" t="s">
        <v>31</v>
      </c>
      <c r="F10" s="36" t="s">
        <v>14</v>
      </c>
      <c r="G10" s="38" t="s">
        <v>32</v>
      </c>
      <c r="H10" s="40" t="s">
        <v>33</v>
      </c>
      <c r="I10" s="8">
        <v>298</v>
      </c>
      <c r="J10" s="9">
        <f t="shared" si="0"/>
        <v>596</v>
      </c>
    </row>
    <row r="11" spans="1:10" ht="31.5" thickTop="1" thickBot="1" x14ac:dyDescent="0.3">
      <c r="A11" s="10">
        <v>9</v>
      </c>
      <c r="B11" s="11" t="s">
        <v>34</v>
      </c>
      <c r="C11" s="12">
        <v>2</v>
      </c>
      <c r="D11" s="11" t="s">
        <v>12</v>
      </c>
      <c r="E11" s="11" t="s">
        <v>35</v>
      </c>
      <c r="F11" s="42"/>
      <c r="G11" s="43"/>
      <c r="H11" s="44"/>
      <c r="I11" s="8">
        <v>271</v>
      </c>
      <c r="J11" s="9">
        <f t="shared" si="0"/>
        <v>542</v>
      </c>
    </row>
    <row r="12" spans="1:10" ht="31.5" thickTop="1" thickBot="1" x14ac:dyDescent="0.3">
      <c r="A12" s="10">
        <v>10</v>
      </c>
      <c r="B12" s="11" t="s">
        <v>36</v>
      </c>
      <c r="C12" s="12">
        <v>3</v>
      </c>
      <c r="D12" s="11" t="s">
        <v>12</v>
      </c>
      <c r="E12" s="11" t="s">
        <v>37</v>
      </c>
      <c r="F12" s="42"/>
      <c r="G12" s="43"/>
      <c r="H12" s="44"/>
      <c r="I12" s="8">
        <v>298</v>
      </c>
      <c r="J12" s="9">
        <f t="shared" si="0"/>
        <v>894</v>
      </c>
    </row>
    <row r="13" spans="1:10" ht="31.5" thickTop="1" thickBot="1" x14ac:dyDescent="0.3">
      <c r="A13" s="10">
        <v>11</v>
      </c>
      <c r="B13" s="11" t="s">
        <v>38</v>
      </c>
      <c r="C13" s="12">
        <v>5</v>
      </c>
      <c r="D13" s="11" t="s">
        <v>12</v>
      </c>
      <c r="E13" s="11" t="s">
        <v>39</v>
      </c>
      <c r="F13" s="42"/>
      <c r="G13" s="43"/>
      <c r="H13" s="44"/>
      <c r="I13" s="8">
        <v>275</v>
      </c>
      <c r="J13" s="9">
        <f t="shared" si="0"/>
        <v>1375</v>
      </c>
    </row>
    <row r="14" spans="1:10" ht="31.5" thickTop="1" thickBot="1" x14ac:dyDescent="0.3">
      <c r="A14" s="10">
        <v>12</v>
      </c>
      <c r="B14" s="11" t="s">
        <v>40</v>
      </c>
      <c r="C14" s="12">
        <v>3</v>
      </c>
      <c r="D14" s="11" t="s">
        <v>12</v>
      </c>
      <c r="E14" s="11" t="s">
        <v>41</v>
      </c>
      <c r="F14" s="42"/>
      <c r="G14" s="43"/>
      <c r="H14" s="44"/>
      <c r="I14" s="8">
        <v>271</v>
      </c>
      <c r="J14" s="9">
        <f t="shared" si="0"/>
        <v>813</v>
      </c>
    </row>
    <row r="15" spans="1:10" ht="31.5" thickTop="1" thickBot="1" x14ac:dyDescent="0.3">
      <c r="A15" s="10">
        <v>13</v>
      </c>
      <c r="B15" s="11" t="s">
        <v>42</v>
      </c>
      <c r="C15" s="12">
        <v>5</v>
      </c>
      <c r="D15" s="11" t="s">
        <v>12</v>
      </c>
      <c r="E15" s="11" t="s">
        <v>43</v>
      </c>
      <c r="F15" s="42"/>
      <c r="G15" s="43"/>
      <c r="H15" s="44"/>
      <c r="I15" s="8">
        <v>257</v>
      </c>
      <c r="J15" s="9">
        <f t="shared" si="0"/>
        <v>1285</v>
      </c>
    </row>
    <row r="16" spans="1:10" ht="31.5" thickTop="1" thickBot="1" x14ac:dyDescent="0.3">
      <c r="A16" s="10">
        <v>14</v>
      </c>
      <c r="B16" s="11" t="s">
        <v>44</v>
      </c>
      <c r="C16" s="12">
        <v>4</v>
      </c>
      <c r="D16" s="11" t="s">
        <v>12</v>
      </c>
      <c r="E16" s="11" t="s">
        <v>45</v>
      </c>
      <c r="F16" s="42"/>
      <c r="G16" s="43"/>
      <c r="H16" s="44"/>
      <c r="I16" s="8">
        <v>257</v>
      </c>
      <c r="J16" s="9">
        <f t="shared" si="0"/>
        <v>1028</v>
      </c>
    </row>
    <row r="17" spans="1:10" ht="31.5" thickTop="1" thickBot="1" x14ac:dyDescent="0.3">
      <c r="A17" s="13">
        <v>15</v>
      </c>
      <c r="B17" s="14" t="s">
        <v>46</v>
      </c>
      <c r="C17" s="14">
        <v>5</v>
      </c>
      <c r="D17" s="14" t="s">
        <v>12</v>
      </c>
      <c r="E17" s="14" t="s">
        <v>47</v>
      </c>
      <c r="F17" s="37"/>
      <c r="G17" s="39"/>
      <c r="H17" s="41"/>
      <c r="I17" s="8">
        <v>257</v>
      </c>
      <c r="J17" s="9">
        <f t="shared" si="0"/>
        <v>1285</v>
      </c>
    </row>
    <row r="18" spans="1:10" ht="31.5" thickTop="1" thickBot="1" x14ac:dyDescent="0.3">
      <c r="A18" s="16">
        <v>16</v>
      </c>
      <c r="B18" s="17" t="s">
        <v>48</v>
      </c>
      <c r="C18" s="17">
        <v>2</v>
      </c>
      <c r="D18" s="17" t="s">
        <v>12</v>
      </c>
      <c r="E18" s="17" t="s">
        <v>49</v>
      </c>
      <c r="F18" s="36" t="s">
        <v>14</v>
      </c>
      <c r="G18" s="38" t="s">
        <v>50</v>
      </c>
      <c r="H18" s="40" t="s">
        <v>33</v>
      </c>
      <c r="I18" s="8">
        <v>1513</v>
      </c>
      <c r="J18" s="9">
        <f t="shared" si="0"/>
        <v>3026</v>
      </c>
    </row>
    <row r="19" spans="1:10" ht="31.5" thickTop="1" thickBot="1" x14ac:dyDescent="0.3">
      <c r="A19" s="10">
        <v>17</v>
      </c>
      <c r="B19" s="11" t="s">
        <v>51</v>
      </c>
      <c r="C19" s="11">
        <v>2</v>
      </c>
      <c r="D19" s="11" t="s">
        <v>12</v>
      </c>
      <c r="E19" s="11" t="s">
        <v>52</v>
      </c>
      <c r="F19" s="42"/>
      <c r="G19" s="43"/>
      <c r="H19" s="44"/>
      <c r="I19" s="8">
        <v>1513</v>
      </c>
      <c r="J19" s="9">
        <f t="shared" si="0"/>
        <v>3026</v>
      </c>
    </row>
    <row r="20" spans="1:10" ht="31.5" thickTop="1" thickBot="1" x14ac:dyDescent="0.3">
      <c r="A20" s="10">
        <v>18</v>
      </c>
      <c r="B20" s="11" t="s">
        <v>53</v>
      </c>
      <c r="C20" s="19">
        <v>2</v>
      </c>
      <c r="D20" s="11" t="s">
        <v>12</v>
      </c>
      <c r="E20" s="11" t="s">
        <v>54</v>
      </c>
      <c r="F20" s="42"/>
      <c r="G20" s="43"/>
      <c r="H20" s="44"/>
      <c r="I20" s="8">
        <v>1123</v>
      </c>
      <c r="J20" s="9">
        <f t="shared" si="0"/>
        <v>2246</v>
      </c>
    </row>
    <row r="21" spans="1:10" ht="31.5" thickTop="1" thickBot="1" x14ac:dyDescent="0.3">
      <c r="A21" s="13">
        <v>19</v>
      </c>
      <c r="B21" s="14" t="s">
        <v>55</v>
      </c>
      <c r="C21" s="20">
        <v>2</v>
      </c>
      <c r="D21" s="14" t="s">
        <v>12</v>
      </c>
      <c r="E21" s="14" t="s">
        <v>56</v>
      </c>
      <c r="F21" s="37"/>
      <c r="G21" s="39"/>
      <c r="H21" s="41"/>
      <c r="I21" s="8">
        <v>1513</v>
      </c>
      <c r="J21" s="9">
        <f t="shared" si="0"/>
        <v>3026</v>
      </c>
    </row>
    <row r="22" spans="1:10" ht="31.5" thickTop="1" thickBot="1" x14ac:dyDescent="0.3">
      <c r="A22" s="16">
        <v>20</v>
      </c>
      <c r="B22" s="17" t="s">
        <v>57</v>
      </c>
      <c r="C22" s="17">
        <v>1</v>
      </c>
      <c r="D22" s="17" t="s">
        <v>12</v>
      </c>
      <c r="E22" s="17" t="s">
        <v>58</v>
      </c>
      <c r="F22" s="36" t="s">
        <v>14</v>
      </c>
      <c r="G22" s="38" t="s">
        <v>59</v>
      </c>
      <c r="H22" s="40" t="s">
        <v>60</v>
      </c>
      <c r="I22" s="8">
        <v>3459</v>
      </c>
      <c r="J22" s="9">
        <f t="shared" si="0"/>
        <v>3459</v>
      </c>
    </row>
    <row r="23" spans="1:10" ht="31.5" thickTop="1" thickBot="1" x14ac:dyDescent="0.3">
      <c r="A23" s="21">
        <v>21</v>
      </c>
      <c r="B23" s="14" t="s">
        <v>61</v>
      </c>
      <c r="C23" s="22">
        <v>1</v>
      </c>
      <c r="D23" s="13" t="s">
        <v>12</v>
      </c>
      <c r="E23" s="14" t="s">
        <v>62</v>
      </c>
      <c r="F23" s="37"/>
      <c r="G23" s="39"/>
      <c r="H23" s="41"/>
      <c r="I23" s="8">
        <v>1987</v>
      </c>
      <c r="J23" s="9">
        <f t="shared" si="0"/>
        <v>1987</v>
      </c>
    </row>
    <row r="24" spans="1:10" ht="31.5" thickTop="1" thickBot="1" x14ac:dyDescent="0.3">
      <c r="A24" s="16">
        <v>22</v>
      </c>
      <c r="B24" s="17" t="s">
        <v>63</v>
      </c>
      <c r="C24" s="23">
        <v>1</v>
      </c>
      <c r="D24" s="16" t="s">
        <v>12</v>
      </c>
      <c r="E24" s="17" t="s">
        <v>64</v>
      </c>
      <c r="F24" s="36" t="s">
        <v>14</v>
      </c>
      <c r="G24" s="38" t="s">
        <v>65</v>
      </c>
      <c r="H24" s="40" t="s">
        <v>33</v>
      </c>
      <c r="I24" s="8">
        <v>2191</v>
      </c>
      <c r="J24" s="9">
        <f t="shared" si="0"/>
        <v>2191</v>
      </c>
    </row>
    <row r="25" spans="1:10" ht="31.5" thickTop="1" thickBot="1" x14ac:dyDescent="0.3">
      <c r="A25" s="10">
        <v>23</v>
      </c>
      <c r="B25" s="11" t="s">
        <v>11</v>
      </c>
      <c r="C25" s="24">
        <v>1</v>
      </c>
      <c r="D25" s="10" t="s">
        <v>12</v>
      </c>
      <c r="E25" s="11" t="s">
        <v>13</v>
      </c>
      <c r="F25" s="42"/>
      <c r="G25" s="43"/>
      <c r="H25" s="44"/>
      <c r="I25" s="8">
        <v>1515</v>
      </c>
      <c r="J25" s="9">
        <f t="shared" si="0"/>
        <v>1515</v>
      </c>
    </row>
    <row r="26" spans="1:10" ht="31.5" thickTop="1" thickBot="1" x14ac:dyDescent="0.3">
      <c r="A26" s="10">
        <v>24</v>
      </c>
      <c r="B26" s="11" t="s">
        <v>66</v>
      </c>
      <c r="C26" s="24">
        <v>1</v>
      </c>
      <c r="D26" s="10" t="s">
        <v>12</v>
      </c>
      <c r="E26" s="11" t="s">
        <v>67</v>
      </c>
      <c r="F26" s="42"/>
      <c r="G26" s="43"/>
      <c r="H26" s="44"/>
      <c r="I26" s="8">
        <v>3250</v>
      </c>
      <c r="J26" s="9">
        <f t="shared" si="0"/>
        <v>3250</v>
      </c>
    </row>
    <row r="27" spans="1:10" ht="31.5" thickTop="1" thickBot="1" x14ac:dyDescent="0.3">
      <c r="A27" s="10">
        <v>25</v>
      </c>
      <c r="B27" s="11" t="s">
        <v>68</v>
      </c>
      <c r="C27" s="24">
        <v>1</v>
      </c>
      <c r="D27" s="10" t="s">
        <v>12</v>
      </c>
      <c r="E27" s="11" t="s">
        <v>69</v>
      </c>
      <c r="F27" s="42"/>
      <c r="G27" s="43"/>
      <c r="H27" s="44"/>
      <c r="I27" s="8">
        <v>1866</v>
      </c>
      <c r="J27" s="9">
        <f t="shared" si="0"/>
        <v>1866</v>
      </c>
    </row>
    <row r="28" spans="1:10" ht="31.5" thickTop="1" thickBot="1" x14ac:dyDescent="0.3">
      <c r="A28" s="13">
        <v>26</v>
      </c>
      <c r="B28" s="14" t="s">
        <v>70</v>
      </c>
      <c r="C28" s="22">
        <v>1</v>
      </c>
      <c r="D28" s="13" t="s">
        <v>12</v>
      </c>
      <c r="E28" s="14" t="s">
        <v>71</v>
      </c>
      <c r="F28" s="37"/>
      <c r="G28" s="39"/>
      <c r="H28" s="41"/>
      <c r="I28" s="8">
        <v>218</v>
      </c>
      <c r="J28" s="9">
        <f t="shared" si="0"/>
        <v>218</v>
      </c>
    </row>
    <row r="29" spans="1:10" ht="31.5" thickTop="1" thickBot="1" x14ac:dyDescent="0.3">
      <c r="A29" s="25">
        <v>27</v>
      </c>
      <c r="B29" s="26" t="s">
        <v>72</v>
      </c>
      <c r="C29" s="27">
        <v>4</v>
      </c>
      <c r="D29" s="25" t="s">
        <v>12</v>
      </c>
      <c r="E29" s="26" t="s">
        <v>73</v>
      </c>
      <c r="F29" s="26" t="s">
        <v>14</v>
      </c>
      <c r="G29" s="28" t="s">
        <v>74</v>
      </c>
      <c r="H29" s="25" t="s">
        <v>16</v>
      </c>
      <c r="I29" s="29">
        <v>454</v>
      </c>
      <c r="J29" s="30">
        <f t="shared" si="0"/>
        <v>1816</v>
      </c>
    </row>
    <row r="30" spans="1:10" ht="21.75" thickBot="1" x14ac:dyDescent="0.3">
      <c r="A30" s="31" t="s">
        <v>75</v>
      </c>
      <c r="B30" s="32"/>
      <c r="C30" s="32"/>
      <c r="D30" s="32"/>
      <c r="E30" s="32"/>
      <c r="F30" s="32"/>
      <c r="G30" s="32"/>
      <c r="H30" s="33"/>
      <c r="I30" s="34">
        <f>SUM(J3,J4,J5,J6,J7,J8,J9,J10,J11,J12,J13,J14,J15,J16,J17,J18,J19,J20,J21,J22,J23,J24,J25,J26,J27,J28,J29)</f>
        <v>53338</v>
      </c>
      <c r="J30" s="35"/>
    </row>
  </sheetData>
  <mergeCells count="20">
    <mergeCell ref="F3:F7"/>
    <mergeCell ref="G3:G7"/>
    <mergeCell ref="H3:H7"/>
    <mergeCell ref="F8:F9"/>
    <mergeCell ref="G8:G9"/>
    <mergeCell ref="H8:H9"/>
    <mergeCell ref="F10:F17"/>
    <mergeCell ref="G10:G17"/>
    <mergeCell ref="H10:H17"/>
    <mergeCell ref="F18:F21"/>
    <mergeCell ref="G18:G21"/>
    <mergeCell ref="H18:H21"/>
    <mergeCell ref="A30:H30"/>
    <mergeCell ref="I30:J30"/>
    <mergeCell ref="F22:F23"/>
    <mergeCell ref="G22:G23"/>
    <mergeCell ref="H22:H23"/>
    <mergeCell ref="F24:F28"/>
    <mergeCell ref="G24:G28"/>
    <mergeCell ref="H24:H28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k+lHQjUzc7X/mw9DbgaLytP03V4=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k0IeF7kYhYnFYi4Blc45nKSItOA=</DigestValue>
    </Reference>
  </SignedInfo>
  <SignatureValue>Uak25yXYgWif3pBfmcLYB/Gnqv4b01wXPQAa4u1fSJ4tWsSU9Zmura6ri3LiGQCb2Qo/Er9m9JQ4
vf3W0aYeXSpGFgW2Hk8rQYPksMt4OB4QvuOR4g5q4kSyW5Gd5pG6rEAgyZFdk+4VvpeK+JhR/LSG
iSFWQuAwT5GmSIaig/oVgAFdFXMrkpsTSXVIy32PX6DAhOtHHLnQqg0AtY30RGrF1lGwFpLZd9yQ
+O4F3Z3qTEzX+c0jshFh6nsG5BIwM016BSMConJzZ5I5y0EFhKzigzTPOHgLT4xVfsFb1gQl64PM
toAemxjWtAqC10xVQT5g9irTsMTiDcsJz9LIYQ==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styles.xml?ContentType=application/vnd.openxmlformats-officedocument.spreadsheetml.styles+xml">
        <DigestMethod Algorithm="http://www.w3.org/2000/09/xmldsig#sha1"/>
        <DigestValue>l6rG3R9GW3lBdJFiLdRVmtK9WXk=</DigestValue>
      </Reference>
      <Reference URI="/xl/sharedStrings.xml?ContentType=application/vnd.openxmlformats-officedocument.spreadsheetml.sharedStrings+xml">
        <DigestMethod Algorithm="http://www.w3.org/2000/09/xmldsig#sha1"/>
        <DigestValue>TWLIKLlIgkeIpGQtysh+nhK3K/E=</DigestValue>
      </Reference>
      <Reference URI="/xl/worksheets/sheet1.xml?ContentType=application/vnd.openxmlformats-officedocument.spreadsheetml.worksheet+xml">
        <DigestMethod Algorithm="http://www.w3.org/2000/09/xmldsig#sha1"/>
        <DigestValue>CVCkRm1kcvd6Skk0T2mAPUrRbbo=</DigestValue>
      </Reference>
      <Reference URI="/xl/worksheets/sheet3.xml?ContentType=application/vnd.openxmlformats-officedocument.spreadsheetml.worksheet+xml">
        <DigestMethod Algorithm="http://www.w3.org/2000/09/xmldsig#sha1"/>
        <DigestValue>6GTu2NL8nuVR05nNHaR78on3Ydo=</DigestValue>
      </Reference>
      <Reference URI="/xl/worksheets/sheet2.xml?ContentType=application/vnd.openxmlformats-officedocument.spreadsheetml.worksheet+xml">
        <DigestMethod Algorithm="http://www.w3.org/2000/09/xmldsig#sha1"/>
        <DigestValue>6GTu2NL8nuVR05nNHaR78on3Ydo=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UT1HyIDJi9n4OHNyQRKno7ynbHg=</DigestValue>
      </Reference>
      <Reference URI="/xl/calcChain.xml?ContentType=application/vnd.openxmlformats-officedocument.spreadsheetml.calcChain+xml">
        <DigestMethod Algorithm="http://www.w3.org/2000/09/xmldsig#sha1"/>
        <DigestValue>Fy6JWCSyNLKX53OguyqQWH5nCq0=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</Manifest>
    <SignatureProperties>
      <SignatureProperty Id="idSignatureTime" Target="#idPackageSignature">
        <mdssi:SignatureTime>
          <mdssi:Format>YYYY-MM-DDThh:mm:ssTZD</mdssi:Format>
          <mdssi:Value>2014-09-24T12:07:11Z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2014-09-24T12:07:11Z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Axes Computers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Palivoda</dc:creator>
  <cp:lastModifiedBy>Jiří Blažek</cp:lastModifiedBy>
  <dcterms:created xsi:type="dcterms:W3CDTF">2014-09-18T13:59:33Z</dcterms:created>
  <dcterms:modified xsi:type="dcterms:W3CDTF">2014-09-24T12:07:11Z</dcterms:modified>
</cp:coreProperties>
</file>