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15" i="1" l="1"/>
  <c r="J14" i="1"/>
  <c r="J13" i="1"/>
  <c r="J12" i="1"/>
  <c r="J11" i="1"/>
  <c r="J10" i="1"/>
  <c r="J9" i="1"/>
  <c r="J8" i="1"/>
  <c r="J7" i="1"/>
  <c r="J6" i="1"/>
  <c r="J5" i="1"/>
  <c r="J4" i="1"/>
  <c r="J3" i="1"/>
  <c r="I16" i="1" l="1"/>
</calcChain>
</file>

<file path=xl/sharedStrings.xml><?xml version="1.0" encoding="utf-8"?>
<sst xmlns="http://schemas.openxmlformats.org/spreadsheetml/2006/main" count="67" uniqueCount="46">
  <si>
    <t>Tonery 009-2014 - Příloha č. 1 Kupní smlouvy -  Technická specifikace předmětu veřejné zakázky              varianta B: Tonery HP</t>
  </si>
  <si>
    <t>Položka</t>
  </si>
  <si>
    <t>Název</t>
  </si>
  <si>
    <t>Množství</t>
  </si>
  <si>
    <t>Jednotka [MJ]</t>
  </si>
  <si>
    <t>Popis</t>
  </si>
  <si>
    <t>Fakturace</t>
  </si>
  <si>
    <t>Kontaktní osoba k převzetí zboží</t>
  </si>
  <si>
    <t>Místo dodání</t>
  </si>
  <si>
    <t xml:space="preserve">Cena v Kč bez DPH/ks </t>
  </si>
  <si>
    <t>Cena celkem v Kč bez DPH</t>
  </si>
  <si>
    <t>Toner do tiskárny HP 2420dn velkokapacitní</t>
  </si>
  <si>
    <t>ks</t>
  </si>
  <si>
    <t xml:space="preserve">Originální toner HP Q6511X,12000str.                        </t>
  </si>
  <si>
    <t xml:space="preserve">samostatná faktura </t>
  </si>
  <si>
    <t>Skalová tel:377631333</t>
  </si>
  <si>
    <t>Univerzitní 22</t>
  </si>
  <si>
    <t>Toner do tiskárny HP CF210X</t>
  </si>
  <si>
    <t>Originální toner HP č.131X černý 2400stran</t>
  </si>
  <si>
    <t xml:space="preserve">samostatná faktura uvést projekt: CZ.1.07/2.3.00/20.0139 </t>
  </si>
  <si>
    <t>Toner do tiskárny HP 2600n</t>
  </si>
  <si>
    <t>Originální toner HP Q6000A 2500stran</t>
  </si>
  <si>
    <t>společná faktura</t>
  </si>
  <si>
    <t>Originální toner HP Q6002A,2500stran</t>
  </si>
  <si>
    <t>Originální toner HP Q6001A,2500stran</t>
  </si>
  <si>
    <t>Originální toner HP Q6003A,2500stran</t>
  </si>
  <si>
    <t>Toner do tiskárny HP CP4525 2-pack velkokapacitní</t>
  </si>
  <si>
    <t>Originální toner HP CE260XD,17000str.</t>
  </si>
  <si>
    <t>NTC Sedláček tel:377634707</t>
  </si>
  <si>
    <t>Teslova 5B</t>
  </si>
  <si>
    <t>Toner do tiskárny HP CM2320fxi</t>
  </si>
  <si>
    <t>Originál toner HP CC530A,3500stran</t>
  </si>
  <si>
    <t>PR-P Křenová tel:377631024</t>
  </si>
  <si>
    <t>Univerzitní 8</t>
  </si>
  <si>
    <t>Originál toner HP CC531A,2800stran</t>
  </si>
  <si>
    <t>Toner do tiskárny HPCM2320fxi</t>
  </si>
  <si>
    <t>Originál toner HP CC533A,2800stran</t>
  </si>
  <si>
    <t>Originál toner HP CC532A,2800stran</t>
  </si>
  <si>
    <t>Toner do tiskárny HP P3015</t>
  </si>
  <si>
    <t>Originál toner HP CE255X,12500str.</t>
  </si>
  <si>
    <t xml:space="preserve">Toner do tiskárny HP 2420dn velkokapacitní </t>
  </si>
  <si>
    <t>Originál toner HP     Q6511X 12000str.</t>
  </si>
  <si>
    <t>samostatná faktura uvést projekt: CZ.1.07/1.1.30/02.0024</t>
  </si>
  <si>
    <t>FPE Štrofová tel: 377636657</t>
  </si>
  <si>
    <t>Veleslavínova 42</t>
  </si>
  <si>
    <t>Celková nabídková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</si>
</sst>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49" fontId="0" fillId="0" borderId="4" xfId="0" applyNumberFormat="1" applyFill="1" applyBorder="1" applyAlignment="1" applyProtection="1">
      <alignment horizontal="center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center" vertical="center"/>
      <protection locked="0"/>
    </xf>
    <xf numFmtId="164" fontId="0" fillId="0" borderId="6" xfId="0" applyNumberForma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49" fontId="0" fillId="0" borderId="8" xfId="0" applyNumberFormat="1" applyFill="1" applyBorder="1" applyAlignment="1" applyProtection="1">
      <alignment horizontal="center"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/>
    </xf>
    <xf numFmtId="49" fontId="0" fillId="0" borderId="10" xfId="0" applyNumberFormat="1" applyFill="1" applyBorder="1" applyAlignment="1" applyProtection="1">
      <alignment horizontal="center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49" fontId="0" fillId="0" borderId="12" xfId="0" applyNumberFormat="1" applyFill="1" applyBorder="1" applyAlignment="1" applyProtection="1">
      <alignment horizontal="center" vertical="center" wrapText="1"/>
    </xf>
    <xf numFmtId="1" fontId="0" fillId="0" borderId="12" xfId="0" applyNumberForma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 wrapText="1"/>
    </xf>
    <xf numFmtId="1" fontId="0" fillId="0" borderId="3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/>
    <xf numFmtId="0" fontId="5" fillId="0" borderId="16" xfId="0" applyFont="1" applyBorder="1" applyAlignment="1" applyProtection="1"/>
    <xf numFmtId="164" fontId="4" fillId="0" borderId="14" xfId="0" applyNumberFormat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wrapText="1"/>
    </xf>
    <xf numFmtId="0" fontId="0" fillId="0" borderId="1" xfId="0" applyBorder="1" applyAlignment="1" applyProtection="1">
      <alignment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E22" sqref="E22"/>
    </sheetView>
  </sheetViews>
  <sheetFormatPr defaultRowHeight="15" x14ac:dyDescent="0.25"/>
  <cols>
    <col min="2" max="2" width="46.85546875" customWidth="1"/>
    <col min="5" max="5" width="41.140625" customWidth="1"/>
    <col min="6" max="6" width="30" customWidth="1"/>
    <col min="7" max="7" width="20.5703125" customWidth="1"/>
    <col min="8" max="8" width="18.28515625" customWidth="1"/>
    <col min="9" max="9" width="23.42578125" customWidth="1"/>
    <col min="10" max="10" width="22.85546875" customWidth="1"/>
  </cols>
  <sheetData>
    <row r="1" spans="1:10" ht="15.75" thickBot="1" x14ac:dyDescent="0.3">
      <c r="A1" s="32" t="s">
        <v>0</v>
      </c>
      <c r="B1" s="33"/>
      <c r="C1" s="33"/>
      <c r="D1" s="33"/>
      <c r="E1" s="34"/>
      <c r="F1" s="34"/>
      <c r="G1" s="1"/>
      <c r="H1" s="1"/>
      <c r="I1" s="2"/>
      <c r="J1" s="2"/>
    </row>
    <row r="2" spans="1:10" ht="30.75" thickBot="1" x14ac:dyDescent="0.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</row>
    <row r="3" spans="1:10" ht="16.5" thickTop="1" thickBot="1" x14ac:dyDescent="0.3">
      <c r="A3" s="5">
        <v>1</v>
      </c>
      <c r="B3" s="6" t="s">
        <v>11</v>
      </c>
      <c r="C3" s="7">
        <v>1</v>
      </c>
      <c r="D3" s="6" t="s">
        <v>12</v>
      </c>
      <c r="E3" s="6" t="s">
        <v>13</v>
      </c>
      <c r="F3" s="6" t="s">
        <v>14</v>
      </c>
      <c r="G3" s="8" t="s">
        <v>15</v>
      </c>
      <c r="H3" s="8" t="s">
        <v>16</v>
      </c>
      <c r="I3" s="9">
        <v>3280</v>
      </c>
      <c r="J3" s="10">
        <f t="shared" ref="J3:J15" si="0">I3*C3</f>
        <v>3280</v>
      </c>
    </row>
    <row r="4" spans="1:10" ht="31.5" thickTop="1" thickBot="1" x14ac:dyDescent="0.3">
      <c r="A4" s="5">
        <v>2</v>
      </c>
      <c r="B4" s="6" t="s">
        <v>17</v>
      </c>
      <c r="C4" s="7">
        <v>1</v>
      </c>
      <c r="D4" s="6" t="s">
        <v>12</v>
      </c>
      <c r="E4" s="6" t="s">
        <v>18</v>
      </c>
      <c r="F4" s="6" t="s">
        <v>19</v>
      </c>
      <c r="G4" s="11" t="s">
        <v>15</v>
      </c>
      <c r="H4" s="5" t="s">
        <v>16</v>
      </c>
      <c r="I4" s="12">
        <v>1760</v>
      </c>
      <c r="J4" s="10">
        <f t="shared" si="0"/>
        <v>1760</v>
      </c>
    </row>
    <row r="5" spans="1:10" ht="15.75" thickTop="1" x14ac:dyDescent="0.25">
      <c r="A5" s="13">
        <v>3</v>
      </c>
      <c r="B5" s="14" t="s">
        <v>20</v>
      </c>
      <c r="C5" s="15">
        <v>3</v>
      </c>
      <c r="D5" s="14" t="s">
        <v>12</v>
      </c>
      <c r="E5" s="14" t="s">
        <v>21</v>
      </c>
      <c r="F5" s="35" t="s">
        <v>22</v>
      </c>
      <c r="G5" s="38" t="s">
        <v>15</v>
      </c>
      <c r="H5" s="39" t="s">
        <v>16</v>
      </c>
      <c r="I5" s="12">
        <v>1490</v>
      </c>
      <c r="J5" s="10">
        <f t="shared" si="0"/>
        <v>4470</v>
      </c>
    </row>
    <row r="6" spans="1:10" x14ac:dyDescent="0.25">
      <c r="A6" s="16">
        <v>4</v>
      </c>
      <c r="B6" s="17" t="s">
        <v>20</v>
      </c>
      <c r="C6" s="18">
        <v>3</v>
      </c>
      <c r="D6" s="17" t="s">
        <v>12</v>
      </c>
      <c r="E6" s="17" t="s">
        <v>23</v>
      </c>
      <c r="F6" s="36"/>
      <c r="G6" s="36"/>
      <c r="H6" s="40"/>
      <c r="I6" s="12">
        <v>1620</v>
      </c>
      <c r="J6" s="10">
        <f t="shared" si="0"/>
        <v>4860</v>
      </c>
    </row>
    <row r="7" spans="1:10" x14ac:dyDescent="0.25">
      <c r="A7" s="16">
        <v>5</v>
      </c>
      <c r="B7" s="17" t="s">
        <v>20</v>
      </c>
      <c r="C7" s="18">
        <v>3</v>
      </c>
      <c r="D7" s="17" t="s">
        <v>12</v>
      </c>
      <c r="E7" s="17" t="s">
        <v>24</v>
      </c>
      <c r="F7" s="36"/>
      <c r="G7" s="36"/>
      <c r="H7" s="40"/>
      <c r="I7" s="12">
        <v>1620</v>
      </c>
      <c r="J7" s="10">
        <f t="shared" si="0"/>
        <v>4860</v>
      </c>
    </row>
    <row r="8" spans="1:10" ht="15.75" thickBot="1" x14ac:dyDescent="0.3">
      <c r="A8" s="19">
        <v>6</v>
      </c>
      <c r="B8" s="20" t="s">
        <v>20</v>
      </c>
      <c r="C8" s="21">
        <v>3</v>
      </c>
      <c r="D8" s="20" t="s">
        <v>12</v>
      </c>
      <c r="E8" s="20" t="s">
        <v>25</v>
      </c>
      <c r="F8" s="36"/>
      <c r="G8" s="37"/>
      <c r="H8" s="41"/>
      <c r="I8" s="12">
        <v>1620</v>
      </c>
      <c r="J8" s="10">
        <f t="shared" si="0"/>
        <v>4860</v>
      </c>
    </row>
    <row r="9" spans="1:10" ht="31.5" thickTop="1" thickBot="1" x14ac:dyDescent="0.3">
      <c r="A9" s="5">
        <v>7</v>
      </c>
      <c r="B9" s="6" t="s">
        <v>26</v>
      </c>
      <c r="C9" s="7">
        <v>1</v>
      </c>
      <c r="D9" s="6" t="s">
        <v>12</v>
      </c>
      <c r="E9" s="6" t="s">
        <v>27</v>
      </c>
      <c r="F9" s="36"/>
      <c r="G9" s="8" t="s">
        <v>28</v>
      </c>
      <c r="H9" s="8" t="s">
        <v>29</v>
      </c>
      <c r="I9" s="12">
        <v>7460</v>
      </c>
      <c r="J9" s="10">
        <f t="shared" si="0"/>
        <v>7460</v>
      </c>
    </row>
    <row r="10" spans="1:10" ht="15.75" thickTop="1" x14ac:dyDescent="0.25">
      <c r="A10" s="13">
        <v>8</v>
      </c>
      <c r="B10" s="14" t="s">
        <v>30</v>
      </c>
      <c r="C10" s="15">
        <v>2</v>
      </c>
      <c r="D10" s="14" t="s">
        <v>12</v>
      </c>
      <c r="E10" s="14" t="s">
        <v>31</v>
      </c>
      <c r="F10" s="36"/>
      <c r="G10" s="38" t="s">
        <v>32</v>
      </c>
      <c r="H10" s="39" t="s">
        <v>33</v>
      </c>
      <c r="I10" s="12">
        <v>1240</v>
      </c>
      <c r="J10" s="10">
        <f t="shared" si="0"/>
        <v>2480</v>
      </c>
    </row>
    <row r="11" spans="1:10" x14ac:dyDescent="0.25">
      <c r="A11" s="16">
        <v>9</v>
      </c>
      <c r="B11" s="17" t="s">
        <v>30</v>
      </c>
      <c r="C11" s="18">
        <v>2</v>
      </c>
      <c r="D11" s="17" t="s">
        <v>12</v>
      </c>
      <c r="E11" s="17" t="s">
        <v>34</v>
      </c>
      <c r="F11" s="36"/>
      <c r="G11" s="36"/>
      <c r="H11" s="40"/>
      <c r="I11" s="12">
        <v>1970</v>
      </c>
      <c r="J11" s="10">
        <f t="shared" si="0"/>
        <v>3940</v>
      </c>
    </row>
    <row r="12" spans="1:10" x14ac:dyDescent="0.25">
      <c r="A12" s="16">
        <v>10</v>
      </c>
      <c r="B12" s="17" t="s">
        <v>35</v>
      </c>
      <c r="C12" s="18">
        <v>2</v>
      </c>
      <c r="D12" s="17" t="s">
        <v>12</v>
      </c>
      <c r="E12" s="17" t="s">
        <v>36</v>
      </c>
      <c r="F12" s="36"/>
      <c r="G12" s="36"/>
      <c r="H12" s="40"/>
      <c r="I12" s="12">
        <v>1970</v>
      </c>
      <c r="J12" s="10">
        <f t="shared" si="0"/>
        <v>3940</v>
      </c>
    </row>
    <row r="13" spans="1:10" x14ac:dyDescent="0.25">
      <c r="A13" s="16">
        <v>11</v>
      </c>
      <c r="B13" s="17" t="s">
        <v>30</v>
      </c>
      <c r="C13" s="18">
        <v>2</v>
      </c>
      <c r="D13" s="17" t="s">
        <v>12</v>
      </c>
      <c r="E13" s="17" t="s">
        <v>37</v>
      </c>
      <c r="F13" s="36"/>
      <c r="G13" s="36"/>
      <c r="H13" s="40"/>
      <c r="I13" s="12">
        <v>1970</v>
      </c>
      <c r="J13" s="10">
        <f t="shared" si="0"/>
        <v>3940</v>
      </c>
    </row>
    <row r="14" spans="1:10" ht="15.75" thickBot="1" x14ac:dyDescent="0.3">
      <c r="A14" s="19">
        <v>12</v>
      </c>
      <c r="B14" s="20" t="s">
        <v>38</v>
      </c>
      <c r="C14" s="21">
        <v>1</v>
      </c>
      <c r="D14" s="20" t="s">
        <v>12</v>
      </c>
      <c r="E14" s="20" t="s">
        <v>39</v>
      </c>
      <c r="F14" s="37"/>
      <c r="G14" s="37"/>
      <c r="H14" s="41"/>
      <c r="I14" s="12">
        <v>3680</v>
      </c>
      <c r="J14" s="10">
        <f t="shared" si="0"/>
        <v>3680</v>
      </c>
    </row>
    <row r="15" spans="1:10" ht="31.5" thickTop="1" thickBot="1" x14ac:dyDescent="0.3">
      <c r="A15" s="22">
        <v>13</v>
      </c>
      <c r="B15" s="23" t="s">
        <v>40</v>
      </c>
      <c r="C15" s="24">
        <v>3</v>
      </c>
      <c r="D15" s="25" t="s">
        <v>12</v>
      </c>
      <c r="E15" s="23" t="s">
        <v>41</v>
      </c>
      <c r="F15" s="23" t="s">
        <v>42</v>
      </c>
      <c r="G15" s="23" t="s">
        <v>43</v>
      </c>
      <c r="H15" s="26" t="s">
        <v>44</v>
      </c>
      <c r="I15" s="9">
        <v>3280</v>
      </c>
      <c r="J15" s="10">
        <f t="shared" si="0"/>
        <v>9840</v>
      </c>
    </row>
    <row r="16" spans="1:10" ht="21.75" thickBot="1" x14ac:dyDescent="0.4">
      <c r="A16" s="27" t="s">
        <v>45</v>
      </c>
      <c r="B16" s="28"/>
      <c r="C16" s="28"/>
      <c r="D16" s="28"/>
      <c r="E16" s="28"/>
      <c r="F16" s="28"/>
      <c r="G16" s="28"/>
      <c r="H16" s="29"/>
      <c r="I16" s="30">
        <f>SUM(J3:J15)</f>
        <v>59370</v>
      </c>
      <c r="J16" s="31"/>
    </row>
  </sheetData>
  <mergeCells count="8">
    <mergeCell ref="A16:H16"/>
    <mergeCell ref="I16:J16"/>
    <mergeCell ref="A1:F1"/>
    <mergeCell ref="F5:F14"/>
    <mergeCell ref="G5:G8"/>
    <mergeCell ref="H5:H8"/>
    <mergeCell ref="G10:G14"/>
    <mergeCell ref="H10:H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0LXrVuz9AlwQft6TA8kTBEMYgow=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EqW50NwTfP49lvxh44tsRfcDnXI=</DigestValue>
    </Reference>
  </SignedInfo>
  <SignatureValue>mQ5CdChvUuICz60ZKLwu8ltfeQ8wgjxpCQK3LQstnlJoZ9F/6S1h84BOFsKdzcd9NyAizkB8Dueu
JAEFi4oC9NW1AebJBc6yisYYD+OVNRiR+eWFVY26XI+J6kHBap+5GBcoIAcBo1QPlEJxebqGSHev
YW741msXmfYe9ad6UFNj1xBSVB8hABtMKDJtzU1Z1bLjctrhiu3SOFmHdnfuTgR56getm7qqwkl9
D5652F4ojA30ZqEKZ5fvQl1tOWD6ab6RoBt/Cju3IhkulCtu2ltzEBzqiDJKWCIpWOqsySqwqSWL
AXDCjWR0ssT2ghrzQ6OQu76fu2E6QMdVCIX9RA==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styles.xml?ContentType=application/vnd.openxmlformats-officedocument.spreadsheetml.styles+xml">
        <DigestMethod Algorithm="http://www.w3.org/2000/09/xmldsig#sha1"/>
        <DigestValue>cs6GvefzAfTQyihyUGRmW6MqgBQ=</DigestValue>
      </Reference>
      <Reference URI="/xl/sharedStrings.xml?ContentType=application/vnd.openxmlformats-officedocument.spreadsheetml.sharedStrings+xml">
        <DigestMethod Algorithm="http://www.w3.org/2000/09/xmldsig#sha1"/>
        <DigestValue>+fCiZKBvqwFz56FuvarZMSIremY=</DigestValue>
      </Reference>
      <Reference URI="/xl/worksheets/sheet1.xml?ContentType=application/vnd.openxmlformats-officedocument.spreadsheetml.worksheet+xml">
        <DigestMethod Algorithm="http://www.w3.org/2000/09/xmldsig#sha1"/>
        <DigestValue>vMW3FBo4YzWL4xSkrOk6/3K7EJw=</DigestValue>
      </Reference>
      <Reference URI="/xl/worksheets/sheet3.xml?ContentType=application/vnd.openxmlformats-officedocument.spreadsheetml.worksheet+xml">
        <DigestMethod Algorithm="http://www.w3.org/2000/09/xmldsig#sha1"/>
        <DigestValue>W/rCgL9uPKk+sLCq+fFDCJCCtqM=</DigestValue>
      </Reference>
      <Reference URI="/xl/worksheets/sheet2.xml?ContentType=application/vnd.openxmlformats-officedocument.spreadsheetml.worksheet+xml">
        <DigestMethod Algorithm="http://www.w3.org/2000/09/xmldsig#sha1"/>
        <DigestValue>W/rCgL9uPKk+sLCq+fFDCJCCtqM=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NwRPGoKGTlI6OGxTO6d/T4bjh4c=</DigestValue>
      </Reference>
      <Reference URI="/xl/calcChain.xml?ContentType=application/vnd.openxmlformats-officedocument.spreadsheetml.calcChain+xml">
        <DigestMethod Algorithm="http://www.w3.org/2000/09/xmldsig#sha1"/>
        <DigestValue>VZXJ6equDIc9LxcLzkBA6/XihbY=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2014-09-11T08:05:33Z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2014-09-11T08:05:33Z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2014-09-11T08:05:33Z</dcterms:modified>
</cp:coreProperties>
</file>