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9320" windowHeight="11010"/>
  </bookViews>
  <sheets>
    <sheet name="DATA" sheetId="2" r:id="rId1"/>
  </sheets>
  <definedNames>
    <definedName name="_xlnm.Print_Titles" localSheetId="0">DATA!$B:$B,DATA!$3:$3</definedName>
    <definedName name="_xlnm.Print_Area" localSheetId="0">DATA!$B:$J</definedName>
  </definedNames>
  <calcPr calcId="145621" concurrentCalc="0"/>
</workbook>
</file>

<file path=xl/calcChain.xml><?xml version="1.0" encoding="utf-8"?>
<calcChain xmlns="http://schemas.openxmlformats.org/spreadsheetml/2006/main">
  <c r="N4" i="2" l="1"/>
  <c r="N19" i="2"/>
  <c r="N13" i="2"/>
  <c r="N5" i="2"/>
  <c r="N6" i="2"/>
  <c r="N7" i="2"/>
  <c r="N8" i="2"/>
  <c r="N9" i="2"/>
  <c r="N10" i="2"/>
  <c r="N11" i="2"/>
  <c r="N12" i="2"/>
  <c r="N14" i="2"/>
  <c r="N15" i="2"/>
  <c r="N16" i="2"/>
  <c r="N17" i="2"/>
  <c r="N18" i="2"/>
  <c r="J20" i="2"/>
  <c r="L4" i="2"/>
  <c r="L5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</calcChain>
</file>

<file path=xl/sharedStrings.xml><?xml version="1.0" encoding="utf-8"?>
<sst xmlns="http://schemas.openxmlformats.org/spreadsheetml/2006/main" count="97" uniqueCount="74">
  <si>
    <t>Název</t>
  </si>
  <si>
    <t>Množství</t>
  </si>
  <si>
    <t>Jednotka [MJ]</t>
  </si>
  <si>
    <t>Popis</t>
  </si>
  <si>
    <t>Položka</t>
  </si>
  <si>
    <t>Tonery</t>
  </si>
  <si>
    <t>30125000-1 - Části a příslušenství fotokopírovacích strojů</t>
  </si>
  <si>
    <t>30125100-2 - Zásobníky tonerů</t>
  </si>
  <si>
    <t>30125110-5 - Tonery pro laserové tiskárny/faxové přístroje</t>
  </si>
  <si>
    <t>30125120-8 - Tonery pro fotokopírovací stroje</t>
  </si>
  <si>
    <t>30125130-1 - Tonery pro střediska zpracování dat a výzkumná a dokumentační střediska</t>
  </si>
  <si>
    <t>Žádanka</t>
  </si>
  <si>
    <t>1.</t>
  </si>
  <si>
    <t>toner pro pro OKI MC 352</t>
  </si>
  <si>
    <t>originální tonerová kazeta OKI 44469705 - purpurová,2.000 stran</t>
  </si>
  <si>
    <t>ks</t>
  </si>
  <si>
    <t>DFST - pí Svatošová tel:37763 8001</t>
  </si>
  <si>
    <t>toner do Triumph-Adler DCC 6520/6525 yellow</t>
  </si>
  <si>
    <t>originální Toner CK-6520Y yellow,       6000 str</t>
  </si>
  <si>
    <t>Originální toner Triumph Adler 652511114, barva magenta, výtěžnost 6000 stran.</t>
  </si>
  <si>
    <t>toner do Triumph-Adler DCC 6520/6525 magenta 206ci/256ci</t>
  </si>
  <si>
    <t>2.</t>
  </si>
  <si>
    <t>toner do multif.tiskárny Lexmark XM1140</t>
  </si>
  <si>
    <t>orig.toner do multifunkční tiskárny Lexmark XM1140,10000str</t>
  </si>
  <si>
    <t>3.</t>
  </si>
  <si>
    <t>originální toner Triumph Adler 2930/2935  black, výtěžnost 25000 str</t>
  </si>
  <si>
    <t>toner do tiskárny DCC 2930/2935 černý</t>
  </si>
  <si>
    <t>4.</t>
  </si>
  <si>
    <t>Originální toner OKI 44469803, barva black, výtěžnost 3500 stran.</t>
  </si>
  <si>
    <t>toner do tiskárny OKI MC352dn black</t>
  </si>
  <si>
    <t>Originální toner OKI 44469706, barva cyan, výtěžnost 2000 stran.</t>
  </si>
  <si>
    <t>toner do tiskárny OKI MC352dn cyan</t>
  </si>
  <si>
    <t>toner do tiskárny OKI MC352dn magenta</t>
  </si>
  <si>
    <t>Originální toner OKI 44469705, barva magenta, výtěžnost 2000 stran.</t>
  </si>
  <si>
    <t>Sedláčkova 15, Plzeň</t>
  </si>
  <si>
    <t>Univerzitní 22, Plzeň</t>
  </si>
  <si>
    <t>KAR - pí Mattová tel:37763 5103, mob:702020897</t>
  </si>
  <si>
    <t>KKY - pí Radová tel:37763 2547</t>
  </si>
  <si>
    <t>obrazový válec do tiskárny OKI MC352dn</t>
  </si>
  <si>
    <t>Originální válcová jednotka OKI 44968301, , výtěžnost 30000 stran</t>
  </si>
  <si>
    <t>5.</t>
  </si>
  <si>
    <t>Originální toner OKI 43487712, barva black, výtěžnost 6000 stran.</t>
  </si>
  <si>
    <t>toner do tiskárny OKI C8600 black</t>
  </si>
  <si>
    <t>Originální toner OKI 43487710, barva magenta, výtěžnost 6000 stran.</t>
  </si>
  <si>
    <t>toner do tiskárny OKI C8600 magenta</t>
  </si>
  <si>
    <t>ORA - I p.Kratochvíl tel: 37763 1312</t>
  </si>
  <si>
    <t>Univerzitní 14, Plzeň</t>
  </si>
  <si>
    <t>PS -pí Ottová/Utišil/ tel.37763 1332</t>
  </si>
  <si>
    <t>6.</t>
  </si>
  <si>
    <t>toner do faxu Canon L 120</t>
  </si>
  <si>
    <t>Orig.černý toner Canon FX10,2000str</t>
  </si>
  <si>
    <t>Kollárova 19, Plzeň</t>
  </si>
  <si>
    <t>SKM - pí Němcová tel:37763 4851</t>
  </si>
  <si>
    <t>7.</t>
  </si>
  <si>
    <t>KME - pí Nocarová tel:37763</t>
  </si>
  <si>
    <t>Originální purpurový toner Oki 44469705, výtěžnost 2000str</t>
  </si>
  <si>
    <t>Originální žlutý toner Oki 44469704, výtěžnost 2000str</t>
  </si>
  <si>
    <t>Originální azurový toner Oki 44469706, výtěžnost 2000str</t>
  </si>
  <si>
    <t>Originální černý toner Oki 44469803, výtěžnost 3500str</t>
  </si>
  <si>
    <t>toner do tiskárny OKI MC 352 černý</t>
  </si>
  <si>
    <t>toner do tiskárny OKI MC 352 žlutý</t>
  </si>
  <si>
    <t>toner do tiskárny OKI MC 352 purpurový</t>
  </si>
  <si>
    <t>toner do tiskárny OKI MC 352 azurový</t>
  </si>
  <si>
    <t>samostatná faktura</t>
  </si>
  <si>
    <t>T 004-2015 část 1 - tonery ostatní: Příloha č. 1 Kupní smlouvy - Technická specifikace předmětu veřejné zakázky</t>
  </si>
  <si>
    <t>Celková nabídková cena bez DPH</t>
  </si>
  <si>
    <t>[Doplní uchazeč]</t>
  </si>
  <si>
    <t xml:space="preserve">Cena v Kč bez DPH/ks </t>
  </si>
  <si>
    <t>Cena celkem v Kč bez DPH</t>
  </si>
  <si>
    <r>
      <t xml:space="preserve">Maximální jednotková cena </t>
    </r>
    <r>
      <rPr>
        <b/>
        <u/>
        <sz val="11"/>
        <rFont val="Calibri"/>
        <family val="2"/>
        <charset val="238"/>
        <scheme val="minor"/>
      </rPr>
      <t>BEZ</t>
    </r>
    <r>
      <rPr>
        <b/>
        <sz val="11"/>
        <rFont val="Calibri"/>
        <family val="2"/>
        <charset val="238"/>
        <scheme val="minor"/>
      </rPr>
      <t xml:space="preserve"> DPH</t>
    </r>
  </si>
  <si>
    <t>Technická 8, Plzeň /nová budova NTIS/</t>
  </si>
  <si>
    <t>Kontaktní osoba k převzetí zboží</t>
  </si>
  <si>
    <t>Místo dodání</t>
  </si>
  <si>
    <t>Fakturace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</si>
</sst>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Protection="1"/>
    <xf numFmtId="164" fontId="1" fillId="0" borderId="0" xfId="0" applyNumberFormat="1" applyFont="1" applyAlignment="1" applyProtection="1">
      <alignment horizontal="center" vertical="center"/>
    </xf>
    <xf numFmtId="164" fontId="1" fillId="2" borderId="29" xfId="0" applyNumberFormat="1" applyFont="1" applyFill="1" applyBorder="1" applyAlignment="1" applyProtection="1">
      <alignment horizontal="center" vertical="center" wrapText="1"/>
    </xf>
    <xf numFmtId="164" fontId="1" fillId="2" borderId="29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30" xfId="0" applyNumberFormat="1" applyFont="1" applyBorder="1" applyAlignment="1" applyProtection="1">
      <alignment horizontal="center" vertical="center"/>
    </xf>
    <xf numFmtId="164" fontId="1" fillId="0" borderId="32" xfId="0" applyNumberFormat="1" applyFont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/>
    </xf>
    <xf numFmtId="164" fontId="1" fillId="2" borderId="3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31" xfId="0" applyNumberFormat="1" applyFont="1" applyFill="1" applyBorder="1" applyAlignment="1" applyProtection="1">
      <alignment horizontal="center" vertical="center" wrapText="1"/>
    </xf>
    <xf numFmtId="49" fontId="3" fillId="0" borderId="34" xfId="0" applyNumberFormat="1" applyFont="1" applyFill="1" applyBorder="1" applyAlignment="1" applyProtection="1">
      <alignment horizontal="center" vertical="center" wrapText="1"/>
    </xf>
    <xf numFmtId="164" fontId="1" fillId="2" borderId="35" xfId="0" applyNumberFormat="1" applyFont="1" applyFill="1" applyBorder="1" applyAlignment="1" applyProtection="1">
      <alignment horizontal="center" vertical="center" wrapText="1"/>
    </xf>
    <xf numFmtId="164" fontId="3" fillId="0" borderId="31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horizontal="center" vertical="center" wrapText="1"/>
    </xf>
    <xf numFmtId="0" fontId="4" fillId="0" borderId="27" xfId="0" applyFont="1" applyFill="1" applyBorder="1" applyProtection="1"/>
    <xf numFmtId="0" fontId="4" fillId="0" borderId="0" xfId="0" applyFont="1" applyFill="1" applyProtection="1"/>
    <xf numFmtId="0" fontId="0" fillId="0" borderId="2" xfId="0" applyBorder="1" applyAlignment="1" applyProtection="1">
      <alignment vertical="top"/>
    </xf>
    <xf numFmtId="0" fontId="0" fillId="0" borderId="13" xfId="0" applyBorder="1" applyAlignment="1" applyProtection="1">
      <alignment horizontal="center" vertical="center"/>
    </xf>
    <xf numFmtId="49" fontId="0" fillId="0" borderId="14" xfId="0" applyNumberFormat="1" applyFill="1" applyBorder="1" applyAlignment="1" applyProtection="1">
      <alignment vertical="center" wrapText="1"/>
    </xf>
    <xf numFmtId="1" fontId="0" fillId="0" borderId="14" xfId="0" applyNumberFormat="1" applyFill="1" applyBorder="1" applyAlignment="1" applyProtection="1">
      <alignment horizontal="center" vertical="center" wrapText="1"/>
    </xf>
    <xf numFmtId="49" fontId="0" fillId="0" borderId="14" xfId="0" applyNumberFormat="1" applyFill="1" applyBorder="1" applyAlignment="1" applyProtection="1">
      <alignment horizontal="center" vertical="center" wrapText="1"/>
    </xf>
    <xf numFmtId="49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center" vertical="center"/>
    </xf>
    <xf numFmtId="164" fontId="1" fillId="0" borderId="0" xfId="0" applyNumberFormat="1" applyFont="1" applyProtection="1"/>
    <xf numFmtId="164" fontId="0" fillId="0" borderId="0" xfId="0" applyNumberFormat="1" applyProtection="1"/>
    <xf numFmtId="0" fontId="0" fillId="0" borderId="0" xfId="0" applyFont="1" applyFill="1" applyProtection="1"/>
    <xf numFmtId="0" fontId="0" fillId="0" borderId="6" xfId="0" applyBorder="1" applyAlignment="1" applyProtection="1">
      <alignment horizontal="center" vertical="center"/>
    </xf>
    <xf numFmtId="0" fontId="0" fillId="0" borderId="7" xfId="0" applyBorder="1" applyAlignment="1" applyProtection="1">
      <alignment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/>
    </xf>
    <xf numFmtId="164" fontId="0" fillId="0" borderId="8" xfId="0" applyNumberFormat="1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0" fillId="0" borderId="10" xfId="0" applyBorder="1" applyAlignment="1" applyProtection="1">
      <alignment vertical="center" wrapText="1"/>
    </xf>
    <xf numFmtId="1" fontId="0" fillId="0" borderId="10" xfId="0" applyNumberFormat="1" applyFill="1" applyBorder="1" applyAlignment="1" applyProtection="1">
      <alignment horizontal="center" vertical="center" wrapText="1"/>
    </xf>
    <xf numFmtId="49" fontId="0" fillId="0" borderId="10" xfId="0" applyNumberFormat="1" applyFill="1" applyBorder="1" applyAlignment="1" applyProtection="1">
      <alignment horizontal="center" vertical="center" wrapText="1"/>
    </xf>
    <xf numFmtId="0" fontId="0" fillId="0" borderId="25" xfId="0" applyBorder="1" applyAlignment="1" applyProtection="1">
      <alignment horizontal="center" vertical="center" wrapText="1"/>
    </xf>
    <xf numFmtId="0" fontId="0" fillId="0" borderId="25" xfId="0" applyBorder="1" applyAlignment="1" applyProtection="1">
      <alignment horizontal="center" vertical="center"/>
    </xf>
    <xf numFmtId="164" fontId="0" fillId="0" borderId="11" xfId="0" applyNumberFormat="1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49" fontId="0" fillId="0" borderId="17" xfId="0" applyNumberFormat="1" applyFill="1" applyBorder="1" applyAlignment="1" applyProtection="1">
      <alignment vertical="center" wrapText="1"/>
    </xf>
    <xf numFmtId="1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Border="1" applyAlignment="1" applyProtection="1">
      <alignment vertical="center" wrapText="1"/>
    </xf>
    <xf numFmtId="164" fontId="0" fillId="0" borderId="18" xfId="0" applyNumberFormat="1" applyBorder="1" applyAlignment="1" applyProtection="1">
      <alignment horizontal="center" vertical="center"/>
    </xf>
    <xf numFmtId="0" fontId="0" fillId="0" borderId="19" xfId="0" applyBorder="1" applyAlignment="1" applyProtection="1">
      <alignment horizontal="center" vertical="center"/>
    </xf>
    <xf numFmtId="49" fontId="0" fillId="0" borderId="20" xfId="0" applyNumberFormat="1" applyFill="1" applyBorder="1" applyAlignment="1" applyProtection="1">
      <alignment vertical="center" wrapText="1"/>
    </xf>
    <xf numFmtId="1" fontId="0" fillId="0" borderId="20" xfId="0" applyNumberFormat="1" applyFill="1" applyBorder="1" applyAlignment="1" applyProtection="1">
      <alignment horizontal="center" vertical="center" wrapText="1"/>
    </xf>
    <xf numFmtId="49" fontId="0" fillId="0" borderId="20" xfId="0" applyNumberFormat="1" applyFill="1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/>
    </xf>
    <xf numFmtId="164" fontId="0" fillId="0" borderId="21" xfId="0" applyNumberFormat="1" applyBorder="1" applyAlignment="1" applyProtection="1">
      <alignment horizontal="center" vertical="center"/>
    </xf>
    <xf numFmtId="49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/>
    </xf>
    <xf numFmtId="0" fontId="0" fillId="0" borderId="0" xfId="0" applyFont="1" applyFill="1" applyAlignment="1" applyProtection="1"/>
    <xf numFmtId="49" fontId="0" fillId="0" borderId="7" xfId="0" applyNumberFormat="1" applyFill="1" applyBorder="1" applyAlignment="1" applyProtection="1">
      <alignment vertical="center" wrapText="1"/>
    </xf>
    <xf numFmtId="0" fontId="0" fillId="0" borderId="22" xfId="0" applyBorder="1" applyAlignment="1" applyProtection="1">
      <alignment horizontal="center" vertical="center"/>
    </xf>
    <xf numFmtId="49" fontId="0" fillId="0" borderId="23" xfId="0" applyNumberFormat="1" applyFill="1" applyBorder="1" applyAlignment="1" applyProtection="1">
      <alignment vertical="center" wrapText="1"/>
    </xf>
    <xf numFmtId="1" fontId="0" fillId="0" borderId="23" xfId="0" applyNumberFormat="1" applyFill="1" applyBorder="1" applyAlignment="1" applyProtection="1">
      <alignment horizontal="center" vertical="center" wrapText="1"/>
    </xf>
    <xf numFmtId="49" fontId="0" fillId="0" borderId="23" xfId="0" applyNumberFormat="1" applyFill="1" applyBorder="1" applyAlignment="1" applyProtection="1">
      <alignment horizontal="center" vertical="center" wrapText="1"/>
    </xf>
    <xf numFmtId="49" fontId="0" fillId="0" borderId="25" xfId="0" applyNumberFormat="1" applyFill="1" applyBorder="1" applyAlignment="1" applyProtection="1">
      <alignment horizontal="center" vertical="center" wrapText="1"/>
    </xf>
    <xf numFmtId="164" fontId="0" fillId="0" borderId="24" xfId="0" applyNumberFormat="1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49" fontId="0" fillId="0" borderId="4" xfId="0" applyNumberFormat="1" applyFill="1" applyBorder="1" applyAlignment="1" applyProtection="1">
      <alignment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49" fontId="0" fillId="0" borderId="4" xfId="0" applyNumberFormat="1" applyFill="1" applyBorder="1" applyAlignment="1" applyProtection="1">
      <alignment horizontal="center" vertical="center" wrapText="1"/>
    </xf>
    <xf numFmtId="164" fontId="0" fillId="0" borderId="5" xfId="0" applyNumberFormat="1" applyBorder="1" applyAlignment="1" applyProtection="1">
      <alignment horizontal="center" vertical="center"/>
    </xf>
    <xf numFmtId="49" fontId="0" fillId="0" borderId="10" xfId="0" applyNumberFormat="1" applyFill="1" applyBorder="1" applyAlignment="1" applyProtection="1">
      <alignment vertical="center" wrapText="1"/>
    </xf>
    <xf numFmtId="0" fontId="0" fillId="0" borderId="17" xfId="0" applyBorder="1" applyAlignment="1" applyProtection="1">
      <alignment vertical="center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top"/>
    </xf>
    <xf numFmtId="0" fontId="0" fillId="0" borderId="0" xfId="0" applyFont="1" applyAlignment="1" applyProtection="1"/>
    <xf numFmtId="0" fontId="2" fillId="0" borderId="0" xfId="0" applyFont="1" applyAlignment="1" applyProtection="1"/>
    <xf numFmtId="0" fontId="2" fillId="0" borderId="0" xfId="0" applyFont="1" applyFill="1" applyAlignment="1" applyProtection="1"/>
    <xf numFmtId="0" fontId="5" fillId="0" borderId="0" xfId="0" applyFont="1" applyAlignment="1" applyProtection="1">
      <alignment horizontal="center" vertical="center"/>
    </xf>
    <xf numFmtId="0" fontId="6" fillId="0" borderId="26" xfId="0" applyFont="1" applyBorder="1" applyAlignment="1" applyProtection="1">
      <alignment horizontal="center" vertical="center"/>
    </xf>
    <xf numFmtId="0" fontId="6" fillId="0" borderId="27" xfId="0" applyFont="1" applyBorder="1" applyAlignment="1" applyProtection="1"/>
    <xf numFmtId="0" fontId="6" fillId="0" borderId="28" xfId="0" applyFont="1" applyBorder="1" applyAlignment="1" applyProtection="1"/>
    <xf numFmtId="164" fontId="6" fillId="0" borderId="26" xfId="0" applyNumberFormat="1" applyFont="1" applyBorder="1" applyAlignment="1" applyProtection="1">
      <alignment horizontal="center" vertical="center"/>
    </xf>
    <xf numFmtId="0" fontId="6" fillId="0" borderId="27" xfId="0" applyFont="1" applyBorder="1" applyAlignment="1" applyProtection="1">
      <alignment horizontal="center" vertical="center"/>
    </xf>
    <xf numFmtId="0" fontId="6" fillId="0" borderId="28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44</xdr:col>
      <xdr:colOff>0</xdr:colOff>
      <xdr:row>6</xdr:row>
      <xdr:rowOff>0</xdr:rowOff>
    </xdr:from>
    <xdr:to>
      <xdr:col>44</xdr:col>
      <xdr:colOff>190500</xdr:colOff>
      <xdr:row>6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</xdr:row>
      <xdr:rowOff>0</xdr:rowOff>
    </xdr:from>
    <xdr:to>
      <xdr:col>44</xdr:col>
      <xdr:colOff>190500</xdr:colOff>
      <xdr:row>7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</xdr:row>
      <xdr:rowOff>0</xdr:rowOff>
    </xdr:from>
    <xdr:to>
      <xdr:col>44</xdr:col>
      <xdr:colOff>190500</xdr:colOff>
      <xdr:row>9</xdr:row>
      <xdr:rowOff>190500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</xdr:row>
      <xdr:rowOff>0</xdr:rowOff>
    </xdr:from>
    <xdr:to>
      <xdr:col>44</xdr:col>
      <xdr:colOff>190500</xdr:colOff>
      <xdr:row>10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</xdr:row>
      <xdr:rowOff>0</xdr:rowOff>
    </xdr:from>
    <xdr:to>
      <xdr:col>44</xdr:col>
      <xdr:colOff>190500</xdr:colOff>
      <xdr:row>11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15</xdr:row>
      <xdr:rowOff>0</xdr:rowOff>
    </xdr:from>
    <xdr:to>
      <xdr:col>44</xdr:col>
      <xdr:colOff>190500</xdr:colOff>
      <xdr:row>15</xdr:row>
      <xdr:rowOff>190500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15</xdr:row>
      <xdr:rowOff>0</xdr:rowOff>
    </xdr:from>
    <xdr:to>
      <xdr:col>44</xdr:col>
      <xdr:colOff>190500</xdr:colOff>
      <xdr:row>15</xdr:row>
      <xdr:rowOff>190500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16</xdr:row>
      <xdr:rowOff>0</xdr:rowOff>
    </xdr:from>
    <xdr:to>
      <xdr:col>44</xdr:col>
      <xdr:colOff>190500</xdr:colOff>
      <xdr:row>16</xdr:row>
      <xdr:rowOff>190500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17</xdr:row>
      <xdr:rowOff>0</xdr:rowOff>
    </xdr:from>
    <xdr:to>
      <xdr:col>44</xdr:col>
      <xdr:colOff>190500</xdr:colOff>
      <xdr:row>17</xdr:row>
      <xdr:rowOff>190500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18</xdr:row>
      <xdr:rowOff>190500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179294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20</xdr:row>
      <xdr:rowOff>0</xdr:rowOff>
    </xdr:from>
    <xdr:to>
      <xdr:col>44</xdr:col>
      <xdr:colOff>190500</xdr:colOff>
      <xdr:row>20</xdr:row>
      <xdr:rowOff>190500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27</xdr:row>
      <xdr:rowOff>0</xdr:rowOff>
    </xdr:from>
    <xdr:to>
      <xdr:col>44</xdr:col>
      <xdr:colOff>190500</xdr:colOff>
      <xdr:row>27</xdr:row>
      <xdr:rowOff>190500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191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32</xdr:row>
      <xdr:rowOff>9525</xdr:rowOff>
    </xdr:from>
    <xdr:to>
      <xdr:col>44</xdr:col>
      <xdr:colOff>190500</xdr:colOff>
      <xdr:row>32</xdr:row>
      <xdr:rowOff>190500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00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30</xdr:row>
      <xdr:rowOff>0</xdr:rowOff>
    </xdr:from>
    <xdr:to>
      <xdr:col>44</xdr:col>
      <xdr:colOff>190500</xdr:colOff>
      <xdr:row>30</xdr:row>
      <xdr:rowOff>190500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791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32</xdr:row>
      <xdr:rowOff>0</xdr:rowOff>
    </xdr:from>
    <xdr:to>
      <xdr:col>44</xdr:col>
      <xdr:colOff>190500</xdr:colOff>
      <xdr:row>32</xdr:row>
      <xdr:rowOff>190500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191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33</xdr:row>
      <xdr:rowOff>0</xdr:rowOff>
    </xdr:from>
    <xdr:to>
      <xdr:col>44</xdr:col>
      <xdr:colOff>190500</xdr:colOff>
      <xdr:row>33</xdr:row>
      <xdr:rowOff>190500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39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43</xdr:row>
      <xdr:rowOff>0</xdr:rowOff>
    </xdr:from>
    <xdr:to>
      <xdr:col>44</xdr:col>
      <xdr:colOff>190500</xdr:colOff>
      <xdr:row>43</xdr:row>
      <xdr:rowOff>190500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43</xdr:row>
      <xdr:rowOff>0</xdr:rowOff>
    </xdr:from>
    <xdr:to>
      <xdr:col>44</xdr:col>
      <xdr:colOff>190500</xdr:colOff>
      <xdr:row>43</xdr:row>
      <xdr:rowOff>190500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45</xdr:row>
      <xdr:rowOff>0</xdr:rowOff>
    </xdr:from>
    <xdr:to>
      <xdr:col>44</xdr:col>
      <xdr:colOff>190500</xdr:colOff>
      <xdr:row>45</xdr:row>
      <xdr:rowOff>190500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91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46</xdr:row>
      <xdr:rowOff>0</xdr:rowOff>
    </xdr:from>
    <xdr:to>
      <xdr:col>44</xdr:col>
      <xdr:colOff>190500</xdr:colOff>
      <xdr:row>46</xdr:row>
      <xdr:rowOff>190500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9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48</xdr:row>
      <xdr:rowOff>0</xdr:rowOff>
    </xdr:from>
    <xdr:to>
      <xdr:col>44</xdr:col>
      <xdr:colOff>190500</xdr:colOff>
      <xdr:row>48</xdr:row>
      <xdr:rowOff>190500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49</xdr:row>
      <xdr:rowOff>0</xdr:rowOff>
    </xdr:from>
    <xdr:to>
      <xdr:col>44</xdr:col>
      <xdr:colOff>190500</xdr:colOff>
      <xdr:row>49</xdr:row>
      <xdr:rowOff>190500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91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51</xdr:row>
      <xdr:rowOff>0</xdr:rowOff>
    </xdr:from>
    <xdr:to>
      <xdr:col>44</xdr:col>
      <xdr:colOff>190500</xdr:colOff>
      <xdr:row>51</xdr:row>
      <xdr:rowOff>190500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991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53</xdr:row>
      <xdr:rowOff>0</xdr:rowOff>
    </xdr:from>
    <xdr:to>
      <xdr:col>44</xdr:col>
      <xdr:colOff>190500</xdr:colOff>
      <xdr:row>53</xdr:row>
      <xdr:rowOff>190500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391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54</xdr:row>
      <xdr:rowOff>0</xdr:rowOff>
    </xdr:from>
    <xdr:to>
      <xdr:col>44</xdr:col>
      <xdr:colOff>190500</xdr:colOff>
      <xdr:row>54</xdr:row>
      <xdr:rowOff>190500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55</xdr:row>
      <xdr:rowOff>0</xdr:rowOff>
    </xdr:from>
    <xdr:to>
      <xdr:col>44</xdr:col>
      <xdr:colOff>190500</xdr:colOff>
      <xdr:row>55</xdr:row>
      <xdr:rowOff>190500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91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57</xdr:row>
      <xdr:rowOff>0</xdr:rowOff>
    </xdr:from>
    <xdr:to>
      <xdr:col>44</xdr:col>
      <xdr:colOff>190500</xdr:colOff>
      <xdr:row>57</xdr:row>
      <xdr:rowOff>190500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91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58</xdr:row>
      <xdr:rowOff>0</xdr:rowOff>
    </xdr:from>
    <xdr:to>
      <xdr:col>44</xdr:col>
      <xdr:colOff>190500</xdr:colOff>
      <xdr:row>58</xdr:row>
      <xdr:rowOff>190500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391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59</xdr:row>
      <xdr:rowOff>0</xdr:rowOff>
    </xdr:from>
    <xdr:to>
      <xdr:col>44</xdr:col>
      <xdr:colOff>190500</xdr:colOff>
      <xdr:row>59</xdr:row>
      <xdr:rowOff>190500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591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60</xdr:row>
      <xdr:rowOff>0</xdr:rowOff>
    </xdr:from>
    <xdr:to>
      <xdr:col>44</xdr:col>
      <xdr:colOff>190500</xdr:colOff>
      <xdr:row>60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791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62</xdr:row>
      <xdr:rowOff>0</xdr:rowOff>
    </xdr:from>
    <xdr:to>
      <xdr:col>44</xdr:col>
      <xdr:colOff>190500</xdr:colOff>
      <xdr:row>62</xdr:row>
      <xdr:rowOff>190500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192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63</xdr:row>
      <xdr:rowOff>0</xdr:rowOff>
    </xdr:from>
    <xdr:to>
      <xdr:col>44</xdr:col>
      <xdr:colOff>190500</xdr:colOff>
      <xdr:row>63</xdr:row>
      <xdr:rowOff>190500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392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65</xdr:row>
      <xdr:rowOff>0</xdr:rowOff>
    </xdr:from>
    <xdr:to>
      <xdr:col>44</xdr:col>
      <xdr:colOff>190500</xdr:colOff>
      <xdr:row>65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792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66</xdr:row>
      <xdr:rowOff>0</xdr:rowOff>
    </xdr:from>
    <xdr:to>
      <xdr:col>44</xdr:col>
      <xdr:colOff>190500</xdr:colOff>
      <xdr:row>66</xdr:row>
      <xdr:rowOff>190500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992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67</xdr:row>
      <xdr:rowOff>0</xdr:rowOff>
    </xdr:from>
    <xdr:to>
      <xdr:col>44</xdr:col>
      <xdr:colOff>190500</xdr:colOff>
      <xdr:row>67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192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68</xdr:row>
      <xdr:rowOff>0</xdr:rowOff>
    </xdr:from>
    <xdr:to>
      <xdr:col>44</xdr:col>
      <xdr:colOff>190500</xdr:colOff>
      <xdr:row>68</xdr:row>
      <xdr:rowOff>190500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392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69</xdr:row>
      <xdr:rowOff>0</xdr:rowOff>
    </xdr:from>
    <xdr:to>
      <xdr:col>44</xdr:col>
      <xdr:colOff>190500</xdr:colOff>
      <xdr:row>69</xdr:row>
      <xdr:rowOff>190500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592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70</xdr:row>
      <xdr:rowOff>0</xdr:rowOff>
    </xdr:from>
    <xdr:to>
      <xdr:col>44</xdr:col>
      <xdr:colOff>190500</xdr:colOff>
      <xdr:row>70</xdr:row>
      <xdr:rowOff>190500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79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71</xdr:row>
      <xdr:rowOff>0</xdr:rowOff>
    </xdr:from>
    <xdr:to>
      <xdr:col>44</xdr:col>
      <xdr:colOff>190500</xdr:colOff>
      <xdr:row>71</xdr:row>
      <xdr:rowOff>190500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992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75</xdr:row>
      <xdr:rowOff>0</xdr:rowOff>
    </xdr:from>
    <xdr:to>
      <xdr:col>44</xdr:col>
      <xdr:colOff>190500</xdr:colOff>
      <xdr:row>75</xdr:row>
      <xdr:rowOff>190500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792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76</xdr:row>
      <xdr:rowOff>0</xdr:rowOff>
    </xdr:from>
    <xdr:to>
      <xdr:col>44</xdr:col>
      <xdr:colOff>190500</xdr:colOff>
      <xdr:row>76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992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77</xdr:row>
      <xdr:rowOff>0</xdr:rowOff>
    </xdr:from>
    <xdr:to>
      <xdr:col>44</xdr:col>
      <xdr:colOff>190500</xdr:colOff>
      <xdr:row>77</xdr:row>
      <xdr:rowOff>190500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9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78</xdr:row>
      <xdr:rowOff>0</xdr:rowOff>
    </xdr:from>
    <xdr:to>
      <xdr:col>44</xdr:col>
      <xdr:colOff>190500</xdr:colOff>
      <xdr:row>78</xdr:row>
      <xdr:rowOff>190500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92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79</xdr:row>
      <xdr:rowOff>0</xdr:rowOff>
    </xdr:from>
    <xdr:to>
      <xdr:col>44</xdr:col>
      <xdr:colOff>190500</xdr:colOff>
      <xdr:row>79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592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81</xdr:row>
      <xdr:rowOff>0</xdr:rowOff>
    </xdr:from>
    <xdr:to>
      <xdr:col>44</xdr:col>
      <xdr:colOff>190500</xdr:colOff>
      <xdr:row>81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992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82</xdr:row>
      <xdr:rowOff>0</xdr:rowOff>
    </xdr:from>
    <xdr:to>
      <xdr:col>44</xdr:col>
      <xdr:colOff>190500</xdr:colOff>
      <xdr:row>82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83</xdr:row>
      <xdr:rowOff>0</xdr:rowOff>
    </xdr:from>
    <xdr:to>
      <xdr:col>44</xdr:col>
      <xdr:colOff>190500</xdr:colOff>
      <xdr:row>83</xdr:row>
      <xdr:rowOff>190500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392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84</xdr:row>
      <xdr:rowOff>0</xdr:rowOff>
    </xdr:from>
    <xdr:to>
      <xdr:col>44</xdr:col>
      <xdr:colOff>190500</xdr:colOff>
      <xdr:row>84</xdr:row>
      <xdr:rowOff>190500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592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87</xdr:row>
      <xdr:rowOff>0</xdr:rowOff>
    </xdr:from>
    <xdr:to>
      <xdr:col>44</xdr:col>
      <xdr:colOff>190500</xdr:colOff>
      <xdr:row>87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926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89</xdr:row>
      <xdr:rowOff>0</xdr:rowOff>
    </xdr:from>
    <xdr:to>
      <xdr:col>44</xdr:col>
      <xdr:colOff>190500</xdr:colOff>
      <xdr:row>89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592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91</xdr:row>
      <xdr:rowOff>0</xdr:rowOff>
    </xdr:from>
    <xdr:to>
      <xdr:col>44</xdr:col>
      <xdr:colOff>190500</xdr:colOff>
      <xdr:row>91</xdr:row>
      <xdr:rowOff>190500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992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92</xdr:row>
      <xdr:rowOff>0</xdr:rowOff>
    </xdr:from>
    <xdr:to>
      <xdr:col>44</xdr:col>
      <xdr:colOff>190500</xdr:colOff>
      <xdr:row>92</xdr:row>
      <xdr:rowOff>190500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1927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93</xdr:row>
      <xdr:rowOff>0</xdr:rowOff>
    </xdr:from>
    <xdr:to>
      <xdr:col>44</xdr:col>
      <xdr:colOff>190500</xdr:colOff>
      <xdr:row>93</xdr:row>
      <xdr:rowOff>190500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392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94</xdr:row>
      <xdr:rowOff>0</xdr:rowOff>
    </xdr:from>
    <xdr:to>
      <xdr:col>44</xdr:col>
      <xdr:colOff>190500</xdr:colOff>
      <xdr:row>94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59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95</xdr:row>
      <xdr:rowOff>0</xdr:rowOff>
    </xdr:from>
    <xdr:to>
      <xdr:col>44</xdr:col>
      <xdr:colOff>190500</xdr:colOff>
      <xdr:row>95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792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96</xdr:row>
      <xdr:rowOff>0</xdr:rowOff>
    </xdr:from>
    <xdr:to>
      <xdr:col>44</xdr:col>
      <xdr:colOff>190500</xdr:colOff>
      <xdr:row>96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992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97</xdr:row>
      <xdr:rowOff>0</xdr:rowOff>
    </xdr:from>
    <xdr:to>
      <xdr:col>44</xdr:col>
      <xdr:colOff>190500</xdr:colOff>
      <xdr:row>97</xdr:row>
      <xdr:rowOff>190500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192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99</xdr:row>
      <xdr:rowOff>0</xdr:rowOff>
    </xdr:from>
    <xdr:to>
      <xdr:col>44</xdr:col>
      <xdr:colOff>190500</xdr:colOff>
      <xdr:row>99</xdr:row>
      <xdr:rowOff>190500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59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100</xdr:row>
      <xdr:rowOff>0</xdr:rowOff>
    </xdr:from>
    <xdr:to>
      <xdr:col>44</xdr:col>
      <xdr:colOff>190500</xdr:colOff>
      <xdr:row>100</xdr:row>
      <xdr:rowOff>190500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792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101</xdr:row>
      <xdr:rowOff>0</xdr:rowOff>
    </xdr:from>
    <xdr:to>
      <xdr:col>44</xdr:col>
      <xdr:colOff>190500</xdr:colOff>
      <xdr:row>101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92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102</xdr:row>
      <xdr:rowOff>0</xdr:rowOff>
    </xdr:from>
    <xdr:to>
      <xdr:col>44</xdr:col>
      <xdr:colOff>190500</xdr:colOff>
      <xdr:row>102</xdr:row>
      <xdr:rowOff>190500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193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104</xdr:row>
      <xdr:rowOff>0</xdr:rowOff>
    </xdr:from>
    <xdr:to>
      <xdr:col>44</xdr:col>
      <xdr:colOff>190500</xdr:colOff>
      <xdr:row>104</xdr:row>
      <xdr:rowOff>190500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593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105</xdr:row>
      <xdr:rowOff>0</xdr:rowOff>
    </xdr:from>
    <xdr:to>
      <xdr:col>44</xdr:col>
      <xdr:colOff>190500</xdr:colOff>
      <xdr:row>105</xdr:row>
      <xdr:rowOff>190500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793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106</xdr:row>
      <xdr:rowOff>0</xdr:rowOff>
    </xdr:from>
    <xdr:to>
      <xdr:col>44</xdr:col>
      <xdr:colOff>190500</xdr:colOff>
      <xdr:row>106</xdr:row>
      <xdr:rowOff>190500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93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107</xdr:row>
      <xdr:rowOff>0</xdr:rowOff>
    </xdr:from>
    <xdr:to>
      <xdr:col>44</xdr:col>
      <xdr:colOff>190500</xdr:colOff>
      <xdr:row>107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193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108</xdr:row>
      <xdr:rowOff>0</xdr:rowOff>
    </xdr:from>
    <xdr:to>
      <xdr:col>44</xdr:col>
      <xdr:colOff>190500</xdr:colOff>
      <xdr:row>108</xdr:row>
      <xdr:rowOff>190500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393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109</xdr:row>
      <xdr:rowOff>0</xdr:rowOff>
    </xdr:from>
    <xdr:to>
      <xdr:col>44</xdr:col>
      <xdr:colOff>190500</xdr:colOff>
      <xdr:row>109</xdr:row>
      <xdr:rowOff>190500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593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111</xdr:row>
      <xdr:rowOff>0</xdr:rowOff>
    </xdr:from>
    <xdr:to>
      <xdr:col>44</xdr:col>
      <xdr:colOff>190500</xdr:colOff>
      <xdr:row>111</xdr:row>
      <xdr:rowOff>190500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993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113</xdr:row>
      <xdr:rowOff>0</xdr:rowOff>
    </xdr:from>
    <xdr:to>
      <xdr:col>44</xdr:col>
      <xdr:colOff>190500</xdr:colOff>
      <xdr:row>113</xdr:row>
      <xdr:rowOff>190500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393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114</xdr:row>
      <xdr:rowOff>0</xdr:rowOff>
    </xdr:from>
    <xdr:to>
      <xdr:col>44</xdr:col>
      <xdr:colOff>190500</xdr:colOff>
      <xdr:row>114</xdr:row>
      <xdr:rowOff>190500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593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115</xdr:row>
      <xdr:rowOff>0</xdr:rowOff>
    </xdr:from>
    <xdr:to>
      <xdr:col>44</xdr:col>
      <xdr:colOff>190500</xdr:colOff>
      <xdr:row>115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793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116</xdr:row>
      <xdr:rowOff>0</xdr:rowOff>
    </xdr:from>
    <xdr:to>
      <xdr:col>44</xdr:col>
      <xdr:colOff>190500</xdr:colOff>
      <xdr:row>116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93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117</xdr:row>
      <xdr:rowOff>0</xdr:rowOff>
    </xdr:from>
    <xdr:to>
      <xdr:col>44</xdr:col>
      <xdr:colOff>190500</xdr:colOff>
      <xdr:row>117</xdr:row>
      <xdr:rowOff>190500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193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118</xdr:row>
      <xdr:rowOff>0</xdr:rowOff>
    </xdr:from>
    <xdr:to>
      <xdr:col>44</xdr:col>
      <xdr:colOff>190500</xdr:colOff>
      <xdr:row>118</xdr:row>
      <xdr:rowOff>190500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119</xdr:row>
      <xdr:rowOff>0</xdr:rowOff>
    </xdr:from>
    <xdr:to>
      <xdr:col>44</xdr:col>
      <xdr:colOff>190500</xdr:colOff>
      <xdr:row>119</xdr:row>
      <xdr:rowOff>190500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593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120</xdr:row>
      <xdr:rowOff>0</xdr:rowOff>
    </xdr:from>
    <xdr:to>
      <xdr:col>44</xdr:col>
      <xdr:colOff>190500</xdr:colOff>
      <xdr:row>120</xdr:row>
      <xdr:rowOff>190500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793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122</xdr:row>
      <xdr:rowOff>0</xdr:rowOff>
    </xdr:from>
    <xdr:to>
      <xdr:col>44</xdr:col>
      <xdr:colOff>190500</xdr:colOff>
      <xdr:row>122</xdr:row>
      <xdr:rowOff>190500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93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123</xdr:row>
      <xdr:rowOff>0</xdr:rowOff>
    </xdr:from>
    <xdr:to>
      <xdr:col>44</xdr:col>
      <xdr:colOff>190500</xdr:colOff>
      <xdr:row>123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393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124</xdr:row>
      <xdr:rowOff>0</xdr:rowOff>
    </xdr:from>
    <xdr:to>
      <xdr:col>44</xdr:col>
      <xdr:colOff>190500</xdr:colOff>
      <xdr:row>124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593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125</xdr:row>
      <xdr:rowOff>0</xdr:rowOff>
    </xdr:from>
    <xdr:to>
      <xdr:col>44</xdr:col>
      <xdr:colOff>190500</xdr:colOff>
      <xdr:row>125</xdr:row>
      <xdr:rowOff>190500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793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126</xdr:row>
      <xdr:rowOff>0</xdr:rowOff>
    </xdr:from>
    <xdr:to>
      <xdr:col>44</xdr:col>
      <xdr:colOff>190500</xdr:colOff>
      <xdr:row>126</xdr:row>
      <xdr:rowOff>190500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993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128</xdr:row>
      <xdr:rowOff>0</xdr:rowOff>
    </xdr:from>
    <xdr:to>
      <xdr:col>44</xdr:col>
      <xdr:colOff>190500</xdr:colOff>
      <xdr:row>128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393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130</xdr:row>
      <xdr:rowOff>0</xdr:rowOff>
    </xdr:from>
    <xdr:to>
      <xdr:col>44</xdr:col>
      <xdr:colOff>190500</xdr:colOff>
      <xdr:row>130</xdr:row>
      <xdr:rowOff>190500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7937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131</xdr:row>
      <xdr:rowOff>0</xdr:rowOff>
    </xdr:from>
    <xdr:to>
      <xdr:col>44</xdr:col>
      <xdr:colOff>190500</xdr:colOff>
      <xdr:row>131</xdr:row>
      <xdr:rowOff>190500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131</xdr:row>
      <xdr:rowOff>0</xdr:rowOff>
    </xdr:from>
    <xdr:to>
      <xdr:col>44</xdr:col>
      <xdr:colOff>190500</xdr:colOff>
      <xdr:row>131</xdr:row>
      <xdr:rowOff>190500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134</xdr:row>
      <xdr:rowOff>0</xdr:rowOff>
    </xdr:from>
    <xdr:to>
      <xdr:col>44</xdr:col>
      <xdr:colOff>190500</xdr:colOff>
      <xdr:row>134</xdr:row>
      <xdr:rowOff>190500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134</xdr:row>
      <xdr:rowOff>0</xdr:rowOff>
    </xdr:from>
    <xdr:to>
      <xdr:col>44</xdr:col>
      <xdr:colOff>190500</xdr:colOff>
      <xdr:row>134</xdr:row>
      <xdr:rowOff>190500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135</xdr:row>
      <xdr:rowOff>0</xdr:rowOff>
    </xdr:from>
    <xdr:to>
      <xdr:col>44</xdr:col>
      <xdr:colOff>190500</xdr:colOff>
      <xdr:row>135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93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136</xdr:row>
      <xdr:rowOff>0</xdr:rowOff>
    </xdr:from>
    <xdr:to>
      <xdr:col>44</xdr:col>
      <xdr:colOff>190500</xdr:colOff>
      <xdr:row>136</xdr:row>
      <xdr:rowOff>190500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993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137</xdr:row>
      <xdr:rowOff>0</xdr:rowOff>
    </xdr:from>
    <xdr:to>
      <xdr:col>44</xdr:col>
      <xdr:colOff>190500</xdr:colOff>
      <xdr:row>137</xdr:row>
      <xdr:rowOff>190500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193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141</xdr:row>
      <xdr:rowOff>0</xdr:rowOff>
    </xdr:from>
    <xdr:to>
      <xdr:col>44</xdr:col>
      <xdr:colOff>190500</xdr:colOff>
      <xdr:row>141</xdr:row>
      <xdr:rowOff>190500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141</xdr:row>
      <xdr:rowOff>0</xdr:rowOff>
    </xdr:from>
    <xdr:to>
      <xdr:col>44</xdr:col>
      <xdr:colOff>190500</xdr:colOff>
      <xdr:row>141</xdr:row>
      <xdr:rowOff>190500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142</xdr:row>
      <xdr:rowOff>0</xdr:rowOff>
    </xdr:from>
    <xdr:to>
      <xdr:col>44</xdr:col>
      <xdr:colOff>190500</xdr:colOff>
      <xdr:row>142</xdr:row>
      <xdr:rowOff>190500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19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143</xdr:row>
      <xdr:rowOff>0</xdr:rowOff>
    </xdr:from>
    <xdr:to>
      <xdr:col>44</xdr:col>
      <xdr:colOff>190500</xdr:colOff>
      <xdr:row>143</xdr:row>
      <xdr:rowOff>190500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394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144</xdr:row>
      <xdr:rowOff>0</xdr:rowOff>
    </xdr:from>
    <xdr:to>
      <xdr:col>44</xdr:col>
      <xdr:colOff>190500</xdr:colOff>
      <xdr:row>144</xdr:row>
      <xdr:rowOff>190500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94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145</xdr:row>
      <xdr:rowOff>0</xdr:rowOff>
    </xdr:from>
    <xdr:to>
      <xdr:col>44</xdr:col>
      <xdr:colOff>190500</xdr:colOff>
      <xdr:row>145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794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146</xdr:row>
      <xdr:rowOff>0</xdr:rowOff>
    </xdr:from>
    <xdr:to>
      <xdr:col>44</xdr:col>
      <xdr:colOff>190500</xdr:colOff>
      <xdr:row>146</xdr:row>
      <xdr:rowOff>190500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994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147</xdr:row>
      <xdr:rowOff>0</xdr:rowOff>
    </xdr:from>
    <xdr:to>
      <xdr:col>44</xdr:col>
      <xdr:colOff>190500</xdr:colOff>
      <xdr:row>147</xdr:row>
      <xdr:rowOff>190500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94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148</xdr:row>
      <xdr:rowOff>0</xdr:rowOff>
    </xdr:from>
    <xdr:to>
      <xdr:col>44</xdr:col>
      <xdr:colOff>190500</xdr:colOff>
      <xdr:row>148</xdr:row>
      <xdr:rowOff>190500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394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20</xdr:row>
      <xdr:rowOff>0</xdr:rowOff>
    </xdr:from>
    <xdr:to>
      <xdr:col>44</xdr:col>
      <xdr:colOff>190500</xdr:colOff>
      <xdr:row>20</xdr:row>
      <xdr:rowOff>190500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20</xdr:row>
      <xdr:rowOff>0</xdr:rowOff>
    </xdr:from>
    <xdr:to>
      <xdr:col>44</xdr:col>
      <xdr:colOff>190500</xdr:colOff>
      <xdr:row>20</xdr:row>
      <xdr:rowOff>190500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20</xdr:row>
      <xdr:rowOff>0</xdr:rowOff>
    </xdr:from>
    <xdr:to>
      <xdr:col>44</xdr:col>
      <xdr:colOff>190500</xdr:colOff>
      <xdr:row>20</xdr:row>
      <xdr:rowOff>190500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20</xdr:row>
      <xdr:rowOff>0</xdr:rowOff>
    </xdr:from>
    <xdr:to>
      <xdr:col>44</xdr:col>
      <xdr:colOff>190500</xdr:colOff>
      <xdr:row>20</xdr:row>
      <xdr:rowOff>190500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20</xdr:row>
      <xdr:rowOff>0</xdr:rowOff>
    </xdr:from>
    <xdr:to>
      <xdr:col>44</xdr:col>
      <xdr:colOff>190500</xdr:colOff>
      <xdr:row>20</xdr:row>
      <xdr:rowOff>190500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20</xdr:row>
      <xdr:rowOff>0</xdr:rowOff>
    </xdr:from>
    <xdr:to>
      <xdr:col>44</xdr:col>
      <xdr:colOff>190500</xdr:colOff>
      <xdr:row>20</xdr:row>
      <xdr:rowOff>190500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20</xdr:row>
      <xdr:rowOff>0</xdr:rowOff>
    </xdr:from>
    <xdr:to>
      <xdr:col>44</xdr:col>
      <xdr:colOff>190500</xdr:colOff>
      <xdr:row>20</xdr:row>
      <xdr:rowOff>190500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20</xdr:row>
      <xdr:rowOff>0</xdr:rowOff>
    </xdr:from>
    <xdr:to>
      <xdr:col>44</xdr:col>
      <xdr:colOff>190500</xdr:colOff>
      <xdr:row>20</xdr:row>
      <xdr:rowOff>190500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20</xdr:row>
      <xdr:rowOff>0</xdr:rowOff>
    </xdr:from>
    <xdr:to>
      <xdr:col>44</xdr:col>
      <xdr:colOff>190500</xdr:colOff>
      <xdr:row>20</xdr:row>
      <xdr:rowOff>190500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20</xdr:row>
      <xdr:rowOff>0</xdr:rowOff>
    </xdr:from>
    <xdr:to>
      <xdr:col>44</xdr:col>
      <xdr:colOff>190500</xdr:colOff>
      <xdr:row>20</xdr:row>
      <xdr:rowOff>190500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20</xdr:row>
      <xdr:rowOff>0</xdr:rowOff>
    </xdr:from>
    <xdr:to>
      <xdr:col>44</xdr:col>
      <xdr:colOff>190500</xdr:colOff>
      <xdr:row>20</xdr:row>
      <xdr:rowOff>190500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20</xdr:row>
      <xdr:rowOff>0</xdr:rowOff>
    </xdr:from>
    <xdr:to>
      <xdr:col>44</xdr:col>
      <xdr:colOff>190500</xdr:colOff>
      <xdr:row>20</xdr:row>
      <xdr:rowOff>190500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20</xdr:row>
      <xdr:rowOff>0</xdr:rowOff>
    </xdr:from>
    <xdr:to>
      <xdr:col>44</xdr:col>
      <xdr:colOff>190500</xdr:colOff>
      <xdr:row>20</xdr:row>
      <xdr:rowOff>190500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22</xdr:row>
      <xdr:rowOff>0</xdr:rowOff>
    </xdr:from>
    <xdr:to>
      <xdr:col>44</xdr:col>
      <xdr:colOff>190500</xdr:colOff>
      <xdr:row>22</xdr:row>
      <xdr:rowOff>190500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19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23</xdr:row>
      <xdr:rowOff>0</xdr:rowOff>
    </xdr:from>
    <xdr:to>
      <xdr:col>44</xdr:col>
      <xdr:colOff>190500</xdr:colOff>
      <xdr:row>23</xdr:row>
      <xdr:rowOff>190500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391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24</xdr:row>
      <xdr:rowOff>0</xdr:rowOff>
    </xdr:from>
    <xdr:to>
      <xdr:col>44</xdr:col>
      <xdr:colOff>190500</xdr:colOff>
      <xdr:row>24</xdr:row>
      <xdr:rowOff>190500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24</xdr:row>
      <xdr:rowOff>0</xdr:rowOff>
    </xdr:from>
    <xdr:to>
      <xdr:col>44</xdr:col>
      <xdr:colOff>190500</xdr:colOff>
      <xdr:row>24</xdr:row>
      <xdr:rowOff>190500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25</xdr:row>
      <xdr:rowOff>0</xdr:rowOff>
    </xdr:from>
    <xdr:to>
      <xdr:col>44</xdr:col>
      <xdr:colOff>190500</xdr:colOff>
      <xdr:row>25</xdr:row>
      <xdr:rowOff>190500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91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38</xdr:row>
      <xdr:rowOff>180975</xdr:rowOff>
    </xdr:from>
    <xdr:to>
      <xdr:col>44</xdr:col>
      <xdr:colOff>190500</xdr:colOff>
      <xdr:row>39</xdr:row>
      <xdr:rowOff>160245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7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34</xdr:row>
      <xdr:rowOff>0</xdr:rowOff>
    </xdr:from>
    <xdr:to>
      <xdr:col>44</xdr:col>
      <xdr:colOff>190500</xdr:colOff>
      <xdr:row>34</xdr:row>
      <xdr:rowOff>190500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34</xdr:row>
      <xdr:rowOff>0</xdr:rowOff>
    </xdr:from>
    <xdr:to>
      <xdr:col>44</xdr:col>
      <xdr:colOff>190500</xdr:colOff>
      <xdr:row>34</xdr:row>
      <xdr:rowOff>190500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36</xdr:row>
      <xdr:rowOff>0</xdr:rowOff>
    </xdr:from>
    <xdr:to>
      <xdr:col>44</xdr:col>
      <xdr:colOff>190500</xdr:colOff>
      <xdr:row>36</xdr:row>
      <xdr:rowOff>190500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91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37</xdr:row>
      <xdr:rowOff>0</xdr:rowOff>
    </xdr:from>
    <xdr:to>
      <xdr:col>44</xdr:col>
      <xdr:colOff>190500</xdr:colOff>
      <xdr:row>37</xdr:row>
      <xdr:rowOff>190500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91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38</xdr:row>
      <xdr:rowOff>0</xdr:rowOff>
    </xdr:from>
    <xdr:to>
      <xdr:col>44</xdr:col>
      <xdr:colOff>190500</xdr:colOff>
      <xdr:row>38</xdr:row>
      <xdr:rowOff>190500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391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39</xdr:row>
      <xdr:rowOff>0</xdr:rowOff>
    </xdr:from>
    <xdr:to>
      <xdr:col>44</xdr:col>
      <xdr:colOff>190500</xdr:colOff>
      <xdr:row>39</xdr:row>
      <xdr:rowOff>190500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91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40</xdr:row>
      <xdr:rowOff>0</xdr:rowOff>
    </xdr:from>
    <xdr:to>
      <xdr:col>44</xdr:col>
      <xdr:colOff>190500</xdr:colOff>
      <xdr:row>40</xdr:row>
      <xdr:rowOff>190500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91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41</xdr:row>
      <xdr:rowOff>0</xdr:rowOff>
    </xdr:from>
    <xdr:to>
      <xdr:col>44</xdr:col>
      <xdr:colOff>190500</xdr:colOff>
      <xdr:row>41</xdr:row>
      <xdr:rowOff>190500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991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42</xdr:row>
      <xdr:rowOff>0</xdr:rowOff>
    </xdr:from>
    <xdr:to>
      <xdr:col>44</xdr:col>
      <xdr:colOff>190500</xdr:colOff>
      <xdr:row>42</xdr:row>
      <xdr:rowOff>190500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3</xdr:row>
      <xdr:rowOff>0</xdr:rowOff>
    </xdr:from>
    <xdr:to>
      <xdr:col>44</xdr:col>
      <xdr:colOff>190500</xdr:colOff>
      <xdr:row>3</xdr:row>
      <xdr:rowOff>190500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5</xdr:row>
      <xdr:rowOff>0</xdr:rowOff>
    </xdr:from>
    <xdr:to>
      <xdr:col>44</xdr:col>
      <xdr:colOff>190500</xdr:colOff>
      <xdr:row>5</xdr:row>
      <xdr:rowOff>190500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00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6</xdr:row>
      <xdr:rowOff>0</xdr:rowOff>
    </xdr:from>
    <xdr:to>
      <xdr:col>44</xdr:col>
      <xdr:colOff>190500</xdr:colOff>
      <xdr:row>6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7</xdr:row>
      <xdr:rowOff>0</xdr:rowOff>
    </xdr:from>
    <xdr:to>
      <xdr:col>44</xdr:col>
      <xdr:colOff>190500</xdr:colOff>
      <xdr:row>7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8</xdr:row>
      <xdr:rowOff>0</xdr:rowOff>
    </xdr:from>
    <xdr:to>
      <xdr:col>44</xdr:col>
      <xdr:colOff>190500</xdr:colOff>
      <xdr:row>8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9</xdr:row>
      <xdr:rowOff>0</xdr:rowOff>
    </xdr:from>
    <xdr:to>
      <xdr:col>44</xdr:col>
      <xdr:colOff>190500</xdr:colOff>
      <xdr:row>9</xdr:row>
      <xdr:rowOff>190500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</xdr:row>
      <xdr:rowOff>0</xdr:rowOff>
    </xdr:from>
    <xdr:to>
      <xdr:col>44</xdr:col>
      <xdr:colOff>190500</xdr:colOff>
      <xdr:row>10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</xdr:row>
      <xdr:rowOff>0</xdr:rowOff>
    </xdr:from>
    <xdr:to>
      <xdr:col>44</xdr:col>
      <xdr:colOff>190500</xdr:colOff>
      <xdr:row>10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10</xdr:row>
      <xdr:rowOff>0</xdr:rowOff>
    </xdr:from>
    <xdr:to>
      <xdr:col>44</xdr:col>
      <xdr:colOff>190500</xdr:colOff>
      <xdr:row>10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12</xdr:row>
      <xdr:rowOff>0</xdr:rowOff>
    </xdr:from>
    <xdr:to>
      <xdr:col>44</xdr:col>
      <xdr:colOff>190500</xdr:colOff>
      <xdr:row>12</xdr:row>
      <xdr:rowOff>190500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13</xdr:row>
      <xdr:rowOff>0</xdr:rowOff>
    </xdr:from>
    <xdr:to>
      <xdr:col>44</xdr:col>
      <xdr:colOff>190500</xdr:colOff>
      <xdr:row>13</xdr:row>
      <xdr:rowOff>190500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00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14</xdr:row>
      <xdr:rowOff>0</xdr:rowOff>
    </xdr:from>
    <xdr:to>
      <xdr:col>44</xdr:col>
      <xdr:colOff>190500</xdr:colOff>
      <xdr:row>14</xdr:row>
      <xdr:rowOff>190500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15</xdr:row>
      <xdr:rowOff>0</xdr:rowOff>
    </xdr:from>
    <xdr:to>
      <xdr:col>44</xdr:col>
      <xdr:colOff>190500</xdr:colOff>
      <xdr:row>15</xdr:row>
      <xdr:rowOff>190500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16</xdr:row>
      <xdr:rowOff>0</xdr:rowOff>
    </xdr:from>
    <xdr:to>
      <xdr:col>44</xdr:col>
      <xdr:colOff>190500</xdr:colOff>
      <xdr:row>16</xdr:row>
      <xdr:rowOff>190500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17</xdr:row>
      <xdr:rowOff>0</xdr:rowOff>
    </xdr:from>
    <xdr:to>
      <xdr:col>44</xdr:col>
      <xdr:colOff>190500</xdr:colOff>
      <xdr:row>17</xdr:row>
      <xdr:rowOff>190500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18</xdr:row>
      <xdr:rowOff>0</xdr:rowOff>
    </xdr:from>
    <xdr:to>
      <xdr:col>44</xdr:col>
      <xdr:colOff>190500</xdr:colOff>
      <xdr:row>18</xdr:row>
      <xdr:rowOff>190500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179294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179294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179294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179294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179294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179294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179294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179294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179294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44</xdr:col>
      <xdr:colOff>0</xdr:colOff>
      <xdr:row>19</xdr:row>
      <xdr:rowOff>0</xdr:rowOff>
    </xdr:from>
    <xdr:to>
      <xdr:col>44</xdr:col>
      <xdr:colOff>190500</xdr:colOff>
      <xdr:row>19</xdr:row>
      <xdr:rowOff>179294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50"/>
  <sheetViews>
    <sheetView tabSelected="1" topLeftCell="B1" zoomScale="70" zoomScaleNormal="70" workbookViewId="0">
      <selection activeCell="M4" sqref="M4"/>
    </sheetView>
  </sheetViews>
  <sheetFormatPr defaultColWidth="8.85546875" defaultRowHeight="15" x14ac:dyDescent="0.25"/>
  <cols>
    <col min="1" max="1" width="0" style="1" hidden="1" customWidth="1"/>
    <col min="2" max="2" width="8" style="8" customWidth="1"/>
    <col min="3" max="3" width="40" style="14" customWidth="1"/>
    <col min="4" max="4" width="10" style="15" customWidth="1"/>
    <col min="5" max="5" width="9.7109375" style="16" customWidth="1"/>
    <col min="6" max="6" width="34.140625" style="14" customWidth="1"/>
    <col min="7" max="7" width="11.85546875" style="16" customWidth="1"/>
    <col min="8" max="8" width="18.42578125" style="8" customWidth="1"/>
    <col min="9" max="9" width="21.85546875" style="8" customWidth="1"/>
    <col min="10" max="10" width="16.85546875" style="8" customWidth="1"/>
    <col min="11" max="11" width="46" style="1" hidden="1" customWidth="1"/>
    <col min="12" max="12" width="0" style="1" hidden="1" customWidth="1"/>
    <col min="13" max="13" width="14.28515625" style="1" customWidth="1"/>
    <col min="14" max="14" width="16.28515625" style="2" customWidth="1"/>
    <col min="15" max="16384" width="8.85546875" style="1"/>
  </cols>
  <sheetData>
    <row r="1" spans="1:45" ht="30.6" customHeight="1" x14ac:dyDescent="0.25">
      <c r="B1" s="86" t="s">
        <v>64</v>
      </c>
      <c r="C1" s="86"/>
      <c r="D1" s="86"/>
      <c r="E1" s="86"/>
      <c r="F1" s="86"/>
      <c r="G1" s="87"/>
      <c r="H1" s="87"/>
      <c r="I1" s="87"/>
    </row>
    <row r="2" spans="1:45" ht="33" customHeight="1" thickBot="1" x14ac:dyDescent="0.3">
      <c r="M2" s="3" t="s">
        <v>66</v>
      </c>
    </row>
    <row r="3" spans="1:45" s="18" customFormat="1" ht="45.75" thickBot="1" x14ac:dyDescent="0.3">
      <c r="A3" s="7" t="s">
        <v>11</v>
      </c>
      <c r="B3" s="10" t="s">
        <v>4</v>
      </c>
      <c r="C3" s="10" t="s">
        <v>0</v>
      </c>
      <c r="D3" s="10" t="s">
        <v>1</v>
      </c>
      <c r="E3" s="10" t="s">
        <v>2</v>
      </c>
      <c r="F3" s="10" t="s">
        <v>3</v>
      </c>
      <c r="G3" s="10" t="s">
        <v>73</v>
      </c>
      <c r="H3" s="10" t="s">
        <v>71</v>
      </c>
      <c r="I3" s="10" t="s">
        <v>72</v>
      </c>
      <c r="J3" s="11" t="s">
        <v>69</v>
      </c>
      <c r="K3" s="17"/>
      <c r="L3" s="17"/>
      <c r="M3" s="12" t="s">
        <v>67</v>
      </c>
      <c r="N3" s="13" t="s">
        <v>68</v>
      </c>
      <c r="AS3" s="18" t="s">
        <v>5</v>
      </c>
    </row>
    <row r="4" spans="1:45" ht="30" x14ac:dyDescent="0.25">
      <c r="A4" s="19" t="s">
        <v>12</v>
      </c>
      <c r="B4" s="20">
        <v>1</v>
      </c>
      <c r="C4" s="21" t="s">
        <v>13</v>
      </c>
      <c r="D4" s="22">
        <v>1</v>
      </c>
      <c r="E4" s="23" t="s">
        <v>15</v>
      </c>
      <c r="F4" s="21" t="s">
        <v>14</v>
      </c>
      <c r="G4" s="24" t="s">
        <v>63</v>
      </c>
      <c r="H4" s="25" t="s">
        <v>16</v>
      </c>
      <c r="I4" s="25" t="s">
        <v>35</v>
      </c>
      <c r="J4" s="26">
        <v>1800</v>
      </c>
      <c r="K4" s="27">
        <f t="shared" ref="K4:K19" si="0">SUM(J4*D4)</f>
        <v>1800</v>
      </c>
      <c r="L4" s="28">
        <f t="shared" ref="L4:L19" si="1">SUM(J4*D4)</f>
        <v>1800</v>
      </c>
      <c r="M4" s="9">
        <v>1571</v>
      </c>
      <c r="N4" s="5">
        <f>M4*D4</f>
        <v>1571</v>
      </c>
      <c r="AS4" s="29" t="s">
        <v>6</v>
      </c>
    </row>
    <row r="5" spans="1:45" ht="30" x14ac:dyDescent="0.25">
      <c r="A5" s="19"/>
      <c r="B5" s="30">
        <v>2</v>
      </c>
      <c r="C5" s="31" t="s">
        <v>17</v>
      </c>
      <c r="D5" s="32">
        <v>1</v>
      </c>
      <c r="E5" s="33" t="s">
        <v>15</v>
      </c>
      <c r="F5" s="31" t="s">
        <v>18</v>
      </c>
      <c r="G5" s="25"/>
      <c r="H5" s="34"/>
      <c r="I5" s="34"/>
      <c r="J5" s="35">
        <v>2300</v>
      </c>
      <c r="K5" s="27">
        <f t="shared" si="0"/>
        <v>2300</v>
      </c>
      <c r="L5" s="28">
        <f t="shared" si="1"/>
        <v>2300</v>
      </c>
      <c r="M5" s="4">
        <v>1990</v>
      </c>
      <c r="N5" s="5">
        <f t="shared" ref="N5:N19" si="2">M5*D5</f>
        <v>1990</v>
      </c>
      <c r="AS5" s="29" t="s">
        <v>7</v>
      </c>
    </row>
    <row r="6" spans="1:45" ht="48" customHeight="1" thickBot="1" x14ac:dyDescent="0.3">
      <c r="A6" s="19"/>
      <c r="B6" s="36">
        <v>3</v>
      </c>
      <c r="C6" s="37" t="s">
        <v>20</v>
      </c>
      <c r="D6" s="38">
        <v>2</v>
      </c>
      <c r="E6" s="39" t="s">
        <v>15</v>
      </c>
      <c r="F6" s="37" t="s">
        <v>19</v>
      </c>
      <c r="G6" s="40"/>
      <c r="H6" s="41"/>
      <c r="I6" s="41"/>
      <c r="J6" s="42">
        <v>2300</v>
      </c>
      <c r="K6" s="27">
        <f t="shared" si="0"/>
        <v>4600</v>
      </c>
      <c r="L6" s="28">
        <f t="shared" si="1"/>
        <v>4600</v>
      </c>
      <c r="M6" s="4">
        <v>1990</v>
      </c>
      <c r="N6" s="5">
        <f t="shared" si="2"/>
        <v>3980</v>
      </c>
      <c r="AS6" s="29" t="s">
        <v>8</v>
      </c>
    </row>
    <row r="7" spans="1:45" ht="46.5" thickTop="1" thickBot="1" x14ac:dyDescent="0.3">
      <c r="A7" s="19" t="s">
        <v>21</v>
      </c>
      <c r="B7" s="43">
        <v>4</v>
      </c>
      <c r="C7" s="44" t="s">
        <v>22</v>
      </c>
      <c r="D7" s="45">
        <v>1</v>
      </c>
      <c r="E7" s="24" t="s">
        <v>15</v>
      </c>
      <c r="F7" s="46" t="s">
        <v>23</v>
      </c>
      <c r="G7" s="25" t="s">
        <v>63</v>
      </c>
      <c r="H7" s="25" t="s">
        <v>47</v>
      </c>
      <c r="I7" s="34" t="s">
        <v>35</v>
      </c>
      <c r="J7" s="47">
        <v>5000</v>
      </c>
      <c r="K7" s="27">
        <f t="shared" si="0"/>
        <v>5000</v>
      </c>
      <c r="L7" s="28">
        <f t="shared" si="1"/>
        <v>5000</v>
      </c>
      <c r="M7" s="4">
        <v>4990</v>
      </c>
      <c r="N7" s="5">
        <f t="shared" si="2"/>
        <v>4990</v>
      </c>
      <c r="AS7" s="29" t="s">
        <v>9</v>
      </c>
    </row>
    <row r="8" spans="1:45" ht="46.5" thickTop="1" thickBot="1" x14ac:dyDescent="0.3">
      <c r="A8" s="19" t="s">
        <v>24</v>
      </c>
      <c r="B8" s="48">
        <v>5</v>
      </c>
      <c r="C8" s="49" t="s">
        <v>26</v>
      </c>
      <c r="D8" s="50">
        <v>1</v>
      </c>
      <c r="E8" s="51" t="s">
        <v>15</v>
      </c>
      <c r="F8" s="49" t="s">
        <v>25</v>
      </c>
      <c r="G8" s="51" t="s">
        <v>63</v>
      </c>
      <c r="H8" s="52" t="s">
        <v>36</v>
      </c>
      <c r="I8" s="53" t="s">
        <v>34</v>
      </c>
      <c r="J8" s="54">
        <v>2600</v>
      </c>
      <c r="K8" s="27">
        <f t="shared" si="0"/>
        <v>2600</v>
      </c>
      <c r="L8" s="28">
        <f t="shared" si="1"/>
        <v>2600</v>
      </c>
      <c r="M8" s="4">
        <v>2253</v>
      </c>
      <c r="N8" s="5">
        <f t="shared" si="2"/>
        <v>2253</v>
      </c>
      <c r="AS8" s="29" t="s">
        <v>10</v>
      </c>
    </row>
    <row r="9" spans="1:45" ht="30.75" thickTop="1" x14ac:dyDescent="0.25">
      <c r="A9" s="19" t="s">
        <v>27</v>
      </c>
      <c r="B9" s="20">
        <v>6</v>
      </c>
      <c r="C9" s="21" t="s">
        <v>29</v>
      </c>
      <c r="D9" s="22">
        <v>1</v>
      </c>
      <c r="E9" s="23" t="s">
        <v>15</v>
      </c>
      <c r="F9" s="21" t="s">
        <v>28</v>
      </c>
      <c r="G9" s="55" t="s">
        <v>63</v>
      </c>
      <c r="H9" s="56" t="s">
        <v>37</v>
      </c>
      <c r="I9" s="57" t="s">
        <v>35</v>
      </c>
      <c r="J9" s="26">
        <v>1300</v>
      </c>
      <c r="K9" s="27">
        <f t="shared" si="0"/>
        <v>1300</v>
      </c>
      <c r="L9" s="28">
        <f t="shared" si="1"/>
        <v>1300</v>
      </c>
      <c r="M9" s="4">
        <v>1165</v>
      </c>
      <c r="N9" s="5">
        <f t="shared" si="2"/>
        <v>1165</v>
      </c>
      <c r="AS9" s="58"/>
    </row>
    <row r="10" spans="1:45" ht="30" x14ac:dyDescent="0.25">
      <c r="A10" s="19"/>
      <c r="B10" s="30">
        <v>7</v>
      </c>
      <c r="C10" s="59" t="s">
        <v>31</v>
      </c>
      <c r="D10" s="32">
        <v>1</v>
      </c>
      <c r="E10" s="33" t="s">
        <v>15</v>
      </c>
      <c r="F10" s="59" t="s">
        <v>30</v>
      </c>
      <c r="G10" s="24"/>
      <c r="H10" s="25"/>
      <c r="I10" s="25"/>
      <c r="J10" s="35">
        <v>1700</v>
      </c>
      <c r="K10" s="27">
        <f t="shared" si="0"/>
        <v>1700</v>
      </c>
      <c r="L10" s="28">
        <f t="shared" si="1"/>
        <v>1700</v>
      </c>
      <c r="M10" s="4">
        <v>1571</v>
      </c>
      <c r="N10" s="5">
        <f t="shared" si="2"/>
        <v>1571</v>
      </c>
      <c r="AS10" s="58"/>
    </row>
    <row r="11" spans="1:45" ht="30" x14ac:dyDescent="0.25">
      <c r="A11" s="19"/>
      <c r="B11" s="30">
        <v>8</v>
      </c>
      <c r="C11" s="59" t="s">
        <v>32</v>
      </c>
      <c r="D11" s="32">
        <v>1</v>
      </c>
      <c r="E11" s="33" t="s">
        <v>15</v>
      </c>
      <c r="F11" s="59" t="s">
        <v>33</v>
      </c>
      <c r="G11" s="24"/>
      <c r="H11" s="34"/>
      <c r="I11" s="34"/>
      <c r="J11" s="35">
        <v>1700</v>
      </c>
      <c r="K11" s="27">
        <f t="shared" si="0"/>
        <v>1700</v>
      </c>
      <c r="L11" s="28">
        <f t="shared" si="1"/>
        <v>1700</v>
      </c>
      <c r="M11" s="4">
        <v>1571</v>
      </c>
      <c r="N11" s="5">
        <f t="shared" si="2"/>
        <v>1571</v>
      </c>
      <c r="AS11" s="58"/>
    </row>
    <row r="12" spans="1:45" ht="30.75" thickBot="1" x14ac:dyDescent="0.3">
      <c r="A12" s="19"/>
      <c r="B12" s="60">
        <v>9</v>
      </c>
      <c r="C12" s="61" t="s">
        <v>38</v>
      </c>
      <c r="D12" s="62">
        <v>1</v>
      </c>
      <c r="E12" s="63" t="s">
        <v>15</v>
      </c>
      <c r="F12" s="61" t="s">
        <v>39</v>
      </c>
      <c r="G12" s="64"/>
      <c r="H12" s="41"/>
      <c r="I12" s="41"/>
      <c r="J12" s="65">
        <v>2500</v>
      </c>
      <c r="K12" s="27">
        <f t="shared" si="0"/>
        <v>2500</v>
      </c>
      <c r="L12" s="28">
        <f t="shared" si="1"/>
        <v>2500</v>
      </c>
      <c r="M12" s="4">
        <v>2430</v>
      </c>
      <c r="N12" s="5">
        <f t="shared" si="2"/>
        <v>2430</v>
      </c>
      <c r="AS12" s="58"/>
    </row>
    <row r="13" spans="1:45" ht="30.75" thickTop="1" x14ac:dyDescent="0.25">
      <c r="A13" s="19" t="s">
        <v>40</v>
      </c>
      <c r="B13" s="66">
        <v>10</v>
      </c>
      <c r="C13" s="67" t="s">
        <v>42</v>
      </c>
      <c r="D13" s="68">
        <v>2</v>
      </c>
      <c r="E13" s="69" t="s">
        <v>15</v>
      </c>
      <c r="F13" s="67" t="s">
        <v>41</v>
      </c>
      <c r="G13" s="55" t="s">
        <v>63</v>
      </c>
      <c r="H13" s="56" t="s">
        <v>45</v>
      </c>
      <c r="I13" s="56" t="s">
        <v>46</v>
      </c>
      <c r="J13" s="70">
        <v>1900</v>
      </c>
      <c r="K13" s="27">
        <f t="shared" si="0"/>
        <v>3800</v>
      </c>
      <c r="L13" s="28">
        <f t="shared" si="1"/>
        <v>3800</v>
      </c>
      <c r="M13" s="4">
        <v>1691</v>
      </c>
      <c r="N13" s="5">
        <f t="shared" si="2"/>
        <v>3382</v>
      </c>
      <c r="AS13" s="58"/>
    </row>
    <row r="14" spans="1:45" ht="30.75" thickBot="1" x14ac:dyDescent="0.3">
      <c r="A14" s="19"/>
      <c r="B14" s="36">
        <v>11</v>
      </c>
      <c r="C14" s="71" t="s">
        <v>44</v>
      </c>
      <c r="D14" s="38">
        <v>1</v>
      </c>
      <c r="E14" s="39" t="s">
        <v>15</v>
      </c>
      <c r="F14" s="71" t="s">
        <v>43</v>
      </c>
      <c r="G14" s="64"/>
      <c r="H14" s="41"/>
      <c r="I14" s="41"/>
      <c r="J14" s="42">
        <v>3900</v>
      </c>
      <c r="K14" s="27">
        <f t="shared" si="0"/>
        <v>3900</v>
      </c>
      <c r="L14" s="28">
        <f t="shared" si="1"/>
        <v>3900</v>
      </c>
      <c r="M14" s="4">
        <v>3571</v>
      </c>
      <c r="N14" s="5">
        <f t="shared" si="2"/>
        <v>3571</v>
      </c>
      <c r="AS14" s="58"/>
    </row>
    <row r="15" spans="1:45" ht="31.5" thickTop="1" thickBot="1" x14ac:dyDescent="0.3">
      <c r="A15" s="19" t="s">
        <v>48</v>
      </c>
      <c r="B15" s="43">
        <v>12</v>
      </c>
      <c r="C15" s="44" t="s">
        <v>49</v>
      </c>
      <c r="D15" s="45">
        <v>1</v>
      </c>
      <c r="E15" s="24" t="s">
        <v>15</v>
      </c>
      <c r="F15" s="72" t="s">
        <v>50</v>
      </c>
      <c r="G15" s="25" t="s">
        <v>63</v>
      </c>
      <c r="H15" s="25" t="s">
        <v>52</v>
      </c>
      <c r="I15" s="34" t="s">
        <v>51</v>
      </c>
      <c r="J15" s="47">
        <v>1400</v>
      </c>
      <c r="K15" s="27">
        <f t="shared" si="0"/>
        <v>1400</v>
      </c>
      <c r="L15" s="28">
        <f t="shared" si="1"/>
        <v>1400</v>
      </c>
      <c r="M15" s="4">
        <v>1182</v>
      </c>
      <c r="N15" s="5">
        <f t="shared" si="2"/>
        <v>1182</v>
      </c>
      <c r="AS15" s="58"/>
    </row>
    <row r="16" spans="1:45" ht="30.75" thickTop="1" x14ac:dyDescent="0.25">
      <c r="A16" s="19" t="s">
        <v>53</v>
      </c>
      <c r="B16" s="66">
        <v>13</v>
      </c>
      <c r="C16" s="67" t="s">
        <v>59</v>
      </c>
      <c r="D16" s="68">
        <v>2</v>
      </c>
      <c r="E16" s="69" t="s">
        <v>15</v>
      </c>
      <c r="F16" s="67" t="s">
        <v>58</v>
      </c>
      <c r="G16" s="55" t="s">
        <v>63</v>
      </c>
      <c r="H16" s="56" t="s">
        <v>54</v>
      </c>
      <c r="I16" s="56" t="s">
        <v>70</v>
      </c>
      <c r="J16" s="70">
        <v>1200</v>
      </c>
      <c r="K16" s="27">
        <f t="shared" si="0"/>
        <v>2400</v>
      </c>
      <c r="L16" s="28">
        <f t="shared" si="1"/>
        <v>2400</v>
      </c>
      <c r="M16" s="4">
        <v>1165</v>
      </c>
      <c r="N16" s="5">
        <f t="shared" si="2"/>
        <v>2330</v>
      </c>
      <c r="AS16" s="58"/>
    </row>
    <row r="17" spans="1:45" ht="30" x14ac:dyDescent="0.25">
      <c r="A17" s="19"/>
      <c r="B17" s="30">
        <v>14</v>
      </c>
      <c r="C17" s="59" t="s">
        <v>60</v>
      </c>
      <c r="D17" s="32">
        <v>2</v>
      </c>
      <c r="E17" s="33" t="s">
        <v>15</v>
      </c>
      <c r="F17" s="59" t="s">
        <v>56</v>
      </c>
      <c r="G17" s="24"/>
      <c r="H17" s="34"/>
      <c r="I17" s="34"/>
      <c r="J17" s="35">
        <v>1600</v>
      </c>
      <c r="K17" s="27">
        <f t="shared" si="0"/>
        <v>3200</v>
      </c>
      <c r="L17" s="28">
        <f t="shared" si="1"/>
        <v>3200</v>
      </c>
      <c r="M17" s="4">
        <v>1571</v>
      </c>
      <c r="N17" s="5">
        <f t="shared" si="2"/>
        <v>3142</v>
      </c>
      <c r="AS17" s="58"/>
    </row>
    <row r="18" spans="1:45" ht="30" x14ac:dyDescent="0.25">
      <c r="A18" s="19"/>
      <c r="B18" s="30">
        <v>15</v>
      </c>
      <c r="C18" s="59" t="s">
        <v>61</v>
      </c>
      <c r="D18" s="73">
        <v>2</v>
      </c>
      <c r="E18" s="33" t="s">
        <v>15</v>
      </c>
      <c r="F18" s="59" t="s">
        <v>55</v>
      </c>
      <c r="G18" s="24"/>
      <c r="H18" s="34"/>
      <c r="I18" s="34"/>
      <c r="J18" s="35">
        <v>1600</v>
      </c>
      <c r="K18" s="27">
        <f t="shared" si="0"/>
        <v>3200</v>
      </c>
      <c r="L18" s="28">
        <f t="shared" si="1"/>
        <v>3200</v>
      </c>
      <c r="M18" s="4">
        <v>1571</v>
      </c>
      <c r="N18" s="5">
        <f t="shared" si="2"/>
        <v>3142</v>
      </c>
      <c r="AS18" s="58"/>
    </row>
    <row r="19" spans="1:45" ht="30.75" thickBot="1" x14ac:dyDescent="0.3">
      <c r="A19" s="19"/>
      <c r="B19" s="36">
        <v>16</v>
      </c>
      <c r="C19" s="71" t="s">
        <v>62</v>
      </c>
      <c r="D19" s="74">
        <v>2</v>
      </c>
      <c r="E19" s="39" t="s">
        <v>15</v>
      </c>
      <c r="F19" s="71" t="s">
        <v>57</v>
      </c>
      <c r="G19" s="64"/>
      <c r="H19" s="41"/>
      <c r="I19" s="41"/>
      <c r="J19" s="65">
        <v>1600</v>
      </c>
      <c r="K19" s="27">
        <f t="shared" si="0"/>
        <v>3200</v>
      </c>
      <c r="L19" s="28">
        <f t="shared" si="1"/>
        <v>3200</v>
      </c>
      <c r="M19" s="4">
        <v>1571</v>
      </c>
      <c r="N19" s="6">
        <f t="shared" si="2"/>
        <v>3142</v>
      </c>
      <c r="AS19" s="58"/>
    </row>
    <row r="20" spans="1:45" ht="27" customHeight="1" thickTop="1" thickBot="1" x14ac:dyDescent="0.35">
      <c r="A20" s="75"/>
      <c r="B20" s="80" t="s">
        <v>65</v>
      </c>
      <c r="C20" s="81"/>
      <c r="D20" s="81"/>
      <c r="E20" s="81"/>
      <c r="F20" s="81"/>
      <c r="G20" s="81"/>
      <c r="H20" s="81"/>
      <c r="I20" s="82"/>
      <c r="J20" s="83">
        <f>SUM(N4:N19)</f>
        <v>41412</v>
      </c>
      <c r="K20" s="84"/>
      <c r="L20" s="84"/>
      <c r="M20" s="84"/>
      <c r="N20" s="85"/>
      <c r="AS20" s="76"/>
    </row>
    <row r="21" spans="1:45" ht="15.75" x14ac:dyDescent="0.25">
      <c r="N21" s="1"/>
      <c r="AS21" s="77"/>
    </row>
    <row r="22" spans="1:45" ht="15.75" x14ac:dyDescent="0.25">
      <c r="AS22" s="78"/>
    </row>
    <row r="23" spans="1:45" ht="15.75" x14ac:dyDescent="0.25">
      <c r="D23" s="79"/>
      <c r="AS23" s="78"/>
    </row>
    <row r="24" spans="1:45" ht="15.75" x14ac:dyDescent="0.25">
      <c r="D24" s="79"/>
      <c r="AS24" s="78"/>
    </row>
    <row r="25" spans="1:45" ht="15.75" x14ac:dyDescent="0.25">
      <c r="AS25" s="78"/>
    </row>
    <row r="26" spans="1:45" ht="15.75" x14ac:dyDescent="0.25">
      <c r="AS26" s="78"/>
    </row>
    <row r="27" spans="1:45" ht="15.75" x14ac:dyDescent="0.25">
      <c r="AS27" s="78"/>
    </row>
    <row r="28" spans="1:45" ht="15.75" x14ac:dyDescent="0.25">
      <c r="AS28" s="78"/>
    </row>
    <row r="29" spans="1:45" ht="15.75" x14ac:dyDescent="0.25">
      <c r="AS29" s="77"/>
    </row>
    <row r="30" spans="1:45" ht="15.75" x14ac:dyDescent="0.25">
      <c r="AS30" s="77"/>
    </row>
    <row r="31" spans="1:45" ht="15.75" x14ac:dyDescent="0.25">
      <c r="AS31" s="77"/>
    </row>
    <row r="32" spans="1:45" ht="15.75" x14ac:dyDescent="0.25">
      <c r="AS32" s="77"/>
    </row>
    <row r="33" spans="45:45" ht="15.75" x14ac:dyDescent="0.25">
      <c r="AS33" s="77"/>
    </row>
    <row r="34" spans="45:45" ht="15.75" x14ac:dyDescent="0.25">
      <c r="AS34" s="77"/>
    </row>
    <row r="35" spans="45:45" ht="15.75" x14ac:dyDescent="0.25">
      <c r="AS35" s="78"/>
    </row>
    <row r="36" spans="45:45" ht="15.75" x14ac:dyDescent="0.25">
      <c r="AS36" s="78"/>
    </row>
    <row r="37" spans="45:45" ht="15.75" x14ac:dyDescent="0.25">
      <c r="AS37" s="78"/>
    </row>
    <row r="38" spans="45:45" ht="15.75" x14ac:dyDescent="0.25">
      <c r="AS38" s="78"/>
    </row>
    <row r="39" spans="45:45" ht="15.75" x14ac:dyDescent="0.25">
      <c r="AS39" s="78"/>
    </row>
    <row r="40" spans="45:45" ht="15.75" x14ac:dyDescent="0.25">
      <c r="AS40" s="78"/>
    </row>
    <row r="41" spans="45:45" ht="15.75" x14ac:dyDescent="0.25">
      <c r="AS41" s="78"/>
    </row>
    <row r="42" spans="45:45" ht="15.75" x14ac:dyDescent="0.25">
      <c r="AS42" s="78"/>
    </row>
    <row r="43" spans="45:45" ht="15.75" x14ac:dyDescent="0.25">
      <c r="AS43" s="78"/>
    </row>
    <row r="44" spans="45:45" ht="15.75" x14ac:dyDescent="0.25">
      <c r="AS44" s="77"/>
    </row>
    <row r="45" spans="45:45" ht="15.75" x14ac:dyDescent="0.25">
      <c r="AS45" s="77"/>
    </row>
    <row r="46" spans="45:45" ht="15.75" x14ac:dyDescent="0.25">
      <c r="AS46" s="77"/>
    </row>
    <row r="47" spans="45:45" ht="15.75" x14ac:dyDescent="0.25">
      <c r="AS47" s="77"/>
    </row>
    <row r="48" spans="45:45" ht="15.75" x14ac:dyDescent="0.25">
      <c r="AS48" s="77"/>
    </row>
    <row r="49" spans="45:45" ht="15.75" x14ac:dyDescent="0.25">
      <c r="AS49" s="77"/>
    </row>
    <row r="50" spans="45:45" ht="15.75" x14ac:dyDescent="0.25">
      <c r="AS50" s="77"/>
    </row>
    <row r="51" spans="45:45" ht="15.75" x14ac:dyDescent="0.25">
      <c r="AS51" s="77"/>
    </row>
    <row r="52" spans="45:45" ht="15.75" x14ac:dyDescent="0.25">
      <c r="AS52" s="77"/>
    </row>
    <row r="53" spans="45:45" ht="15.75" x14ac:dyDescent="0.25">
      <c r="AS53" s="77"/>
    </row>
    <row r="54" spans="45:45" ht="15.75" x14ac:dyDescent="0.25">
      <c r="AS54" s="77"/>
    </row>
    <row r="55" spans="45:45" ht="15.75" x14ac:dyDescent="0.25">
      <c r="AS55" s="77"/>
    </row>
    <row r="56" spans="45:45" ht="15.75" x14ac:dyDescent="0.25">
      <c r="AS56" s="77"/>
    </row>
    <row r="57" spans="45:45" ht="15.75" x14ac:dyDescent="0.25">
      <c r="AS57" s="77"/>
    </row>
    <row r="58" spans="45:45" ht="15.75" x14ac:dyDescent="0.25">
      <c r="AS58" s="77"/>
    </row>
    <row r="59" spans="45:45" ht="15.75" x14ac:dyDescent="0.25">
      <c r="AS59" s="77"/>
    </row>
    <row r="60" spans="45:45" ht="15.75" x14ac:dyDescent="0.25">
      <c r="AS60" s="77"/>
    </row>
    <row r="61" spans="45:45" ht="15.75" x14ac:dyDescent="0.25">
      <c r="AS61" s="77"/>
    </row>
    <row r="62" spans="45:45" ht="15.75" x14ac:dyDescent="0.25">
      <c r="AS62" s="77"/>
    </row>
    <row r="63" spans="45:45" ht="15.75" x14ac:dyDescent="0.25">
      <c r="AS63" s="77"/>
    </row>
    <row r="64" spans="45:45" ht="15.75" x14ac:dyDescent="0.25">
      <c r="AS64" s="77"/>
    </row>
    <row r="65" spans="45:45" ht="15.75" x14ac:dyDescent="0.25">
      <c r="AS65" s="77"/>
    </row>
    <row r="66" spans="45:45" ht="15.75" x14ac:dyDescent="0.25">
      <c r="AS66" s="77"/>
    </row>
    <row r="67" spans="45:45" ht="15.75" x14ac:dyDescent="0.25">
      <c r="AS67" s="77"/>
    </row>
    <row r="68" spans="45:45" ht="15.75" x14ac:dyDescent="0.25">
      <c r="AS68" s="77"/>
    </row>
    <row r="69" spans="45:45" ht="15.75" x14ac:dyDescent="0.25">
      <c r="AS69" s="77"/>
    </row>
    <row r="70" spans="45:45" ht="15.75" x14ac:dyDescent="0.25">
      <c r="AS70" s="77"/>
    </row>
    <row r="71" spans="45:45" ht="15.75" x14ac:dyDescent="0.25">
      <c r="AS71" s="77"/>
    </row>
    <row r="72" spans="45:45" ht="15.75" x14ac:dyDescent="0.25">
      <c r="AS72" s="77"/>
    </row>
    <row r="73" spans="45:45" ht="15.75" x14ac:dyDescent="0.25">
      <c r="AS73" s="77"/>
    </row>
    <row r="74" spans="45:45" ht="15.75" x14ac:dyDescent="0.25">
      <c r="AS74" s="77"/>
    </row>
    <row r="75" spans="45:45" ht="15.75" x14ac:dyDescent="0.25">
      <c r="AS75" s="77"/>
    </row>
    <row r="76" spans="45:45" ht="15.75" x14ac:dyDescent="0.25">
      <c r="AS76" s="77"/>
    </row>
    <row r="77" spans="45:45" ht="15.75" x14ac:dyDescent="0.25">
      <c r="AS77" s="77"/>
    </row>
    <row r="78" spans="45:45" ht="15.75" x14ac:dyDescent="0.25">
      <c r="AS78" s="77"/>
    </row>
    <row r="79" spans="45:45" ht="15.75" x14ac:dyDescent="0.25">
      <c r="AS79" s="77"/>
    </row>
    <row r="80" spans="45:45" ht="15.75" x14ac:dyDescent="0.25">
      <c r="AS80" s="77"/>
    </row>
    <row r="81" spans="45:45" ht="15.75" x14ac:dyDescent="0.25">
      <c r="AS81" s="77"/>
    </row>
    <row r="82" spans="45:45" ht="15.75" x14ac:dyDescent="0.25">
      <c r="AS82" s="77"/>
    </row>
    <row r="83" spans="45:45" ht="15.75" x14ac:dyDescent="0.25">
      <c r="AS83" s="77"/>
    </row>
    <row r="84" spans="45:45" ht="15.75" x14ac:dyDescent="0.25">
      <c r="AS84" s="77"/>
    </row>
    <row r="85" spans="45:45" ht="15.75" x14ac:dyDescent="0.25">
      <c r="AS85" s="77"/>
    </row>
    <row r="86" spans="45:45" ht="15.75" x14ac:dyDescent="0.25">
      <c r="AS86" s="77"/>
    </row>
    <row r="87" spans="45:45" ht="15.75" x14ac:dyDescent="0.25">
      <c r="AS87" s="77"/>
    </row>
    <row r="88" spans="45:45" ht="15.75" x14ac:dyDescent="0.25">
      <c r="AS88" s="77"/>
    </row>
    <row r="89" spans="45:45" ht="15.75" x14ac:dyDescent="0.25">
      <c r="AS89" s="77"/>
    </row>
    <row r="90" spans="45:45" ht="15.75" x14ac:dyDescent="0.25">
      <c r="AS90" s="77"/>
    </row>
    <row r="91" spans="45:45" ht="15.75" x14ac:dyDescent="0.25">
      <c r="AS91" s="77"/>
    </row>
    <row r="92" spans="45:45" ht="15.75" x14ac:dyDescent="0.25">
      <c r="AS92" s="77"/>
    </row>
    <row r="93" spans="45:45" ht="15.75" x14ac:dyDescent="0.25">
      <c r="AS93" s="77"/>
    </row>
    <row r="94" spans="45:45" ht="15.75" x14ac:dyDescent="0.25">
      <c r="AS94" s="77"/>
    </row>
    <row r="95" spans="45:45" ht="15.75" x14ac:dyDescent="0.25">
      <c r="AS95" s="77"/>
    </row>
    <row r="96" spans="45:45" ht="15.75" x14ac:dyDescent="0.25">
      <c r="AS96" s="77"/>
    </row>
    <row r="97" spans="45:45" ht="15.75" x14ac:dyDescent="0.25">
      <c r="AS97" s="77"/>
    </row>
    <row r="98" spans="45:45" ht="15.75" x14ac:dyDescent="0.25">
      <c r="AS98" s="77"/>
    </row>
    <row r="99" spans="45:45" ht="15.75" x14ac:dyDescent="0.25">
      <c r="AS99" s="77"/>
    </row>
    <row r="100" spans="45:45" ht="15.75" x14ac:dyDescent="0.25">
      <c r="AS100" s="77"/>
    </row>
    <row r="101" spans="45:45" ht="15.75" x14ac:dyDescent="0.25">
      <c r="AS101" s="77"/>
    </row>
    <row r="102" spans="45:45" ht="15.75" x14ac:dyDescent="0.25">
      <c r="AS102" s="77"/>
    </row>
    <row r="103" spans="45:45" ht="15.75" x14ac:dyDescent="0.25">
      <c r="AS103" s="77"/>
    </row>
    <row r="104" spans="45:45" ht="15.75" x14ac:dyDescent="0.25">
      <c r="AS104" s="77"/>
    </row>
    <row r="105" spans="45:45" ht="15.75" x14ac:dyDescent="0.25">
      <c r="AS105" s="77"/>
    </row>
    <row r="106" spans="45:45" ht="15.75" x14ac:dyDescent="0.25">
      <c r="AS106" s="77"/>
    </row>
    <row r="107" spans="45:45" ht="15.75" x14ac:dyDescent="0.25">
      <c r="AS107" s="77"/>
    </row>
    <row r="108" spans="45:45" ht="15.75" x14ac:dyDescent="0.25">
      <c r="AS108" s="77"/>
    </row>
    <row r="109" spans="45:45" ht="15.75" x14ac:dyDescent="0.25">
      <c r="AS109" s="77"/>
    </row>
    <row r="110" spans="45:45" ht="15.75" x14ac:dyDescent="0.25">
      <c r="AS110" s="77"/>
    </row>
    <row r="111" spans="45:45" ht="15.75" x14ac:dyDescent="0.25">
      <c r="AS111" s="77"/>
    </row>
    <row r="112" spans="45:45" ht="15.75" x14ac:dyDescent="0.25">
      <c r="AS112" s="77"/>
    </row>
    <row r="113" spans="45:45" ht="15.75" x14ac:dyDescent="0.25">
      <c r="AS113" s="77"/>
    </row>
    <row r="114" spans="45:45" ht="15.75" x14ac:dyDescent="0.25">
      <c r="AS114" s="77"/>
    </row>
    <row r="115" spans="45:45" ht="15.75" x14ac:dyDescent="0.25">
      <c r="AS115" s="77"/>
    </row>
    <row r="116" spans="45:45" ht="15.75" x14ac:dyDescent="0.25">
      <c r="AS116" s="77"/>
    </row>
    <row r="117" spans="45:45" ht="15.75" x14ac:dyDescent="0.25">
      <c r="AS117" s="77"/>
    </row>
    <row r="118" spans="45:45" ht="15.75" x14ac:dyDescent="0.25">
      <c r="AS118" s="77"/>
    </row>
    <row r="119" spans="45:45" ht="15.75" x14ac:dyDescent="0.25">
      <c r="AS119" s="77"/>
    </row>
    <row r="120" spans="45:45" ht="15.75" x14ac:dyDescent="0.25">
      <c r="AS120" s="77"/>
    </row>
    <row r="121" spans="45:45" ht="15.75" x14ac:dyDescent="0.25">
      <c r="AS121" s="77"/>
    </row>
    <row r="122" spans="45:45" ht="15.75" x14ac:dyDescent="0.25">
      <c r="AS122" s="77"/>
    </row>
    <row r="123" spans="45:45" ht="15.75" x14ac:dyDescent="0.25">
      <c r="AS123" s="77"/>
    </row>
    <row r="124" spans="45:45" ht="15.75" x14ac:dyDescent="0.25">
      <c r="AS124" s="77"/>
    </row>
    <row r="125" spans="45:45" ht="15.75" x14ac:dyDescent="0.25">
      <c r="AS125" s="77"/>
    </row>
    <row r="126" spans="45:45" ht="15.75" x14ac:dyDescent="0.25">
      <c r="AS126" s="77"/>
    </row>
    <row r="127" spans="45:45" ht="15.75" x14ac:dyDescent="0.25">
      <c r="AS127" s="77"/>
    </row>
    <row r="128" spans="45:45" ht="15.75" x14ac:dyDescent="0.25">
      <c r="AS128" s="77"/>
    </row>
    <row r="129" spans="45:45" ht="15.75" x14ac:dyDescent="0.25">
      <c r="AS129" s="77"/>
    </row>
    <row r="130" spans="45:45" ht="15.75" x14ac:dyDescent="0.25">
      <c r="AS130" s="77"/>
    </row>
    <row r="131" spans="45:45" ht="15.75" x14ac:dyDescent="0.25">
      <c r="AS131" s="77"/>
    </row>
    <row r="132" spans="45:45" ht="15.75" x14ac:dyDescent="0.25">
      <c r="AS132" s="77"/>
    </row>
    <row r="133" spans="45:45" ht="15.75" x14ac:dyDescent="0.25">
      <c r="AS133" s="77"/>
    </row>
    <row r="134" spans="45:45" ht="15.75" x14ac:dyDescent="0.25">
      <c r="AS134" s="77"/>
    </row>
    <row r="135" spans="45:45" ht="15.75" x14ac:dyDescent="0.25">
      <c r="AS135" s="77"/>
    </row>
    <row r="136" spans="45:45" ht="15.75" x14ac:dyDescent="0.25">
      <c r="AS136" s="77"/>
    </row>
    <row r="137" spans="45:45" ht="15.75" x14ac:dyDescent="0.25">
      <c r="AS137" s="77"/>
    </row>
    <row r="138" spans="45:45" ht="15.75" x14ac:dyDescent="0.25">
      <c r="AS138" s="77"/>
    </row>
    <row r="139" spans="45:45" ht="15.75" x14ac:dyDescent="0.25">
      <c r="AS139" s="77"/>
    </row>
    <row r="140" spans="45:45" ht="15.75" x14ac:dyDescent="0.25">
      <c r="AS140" s="77"/>
    </row>
    <row r="141" spans="45:45" ht="15.75" x14ac:dyDescent="0.25">
      <c r="AS141" s="77"/>
    </row>
    <row r="142" spans="45:45" ht="15.75" x14ac:dyDescent="0.25">
      <c r="AS142" s="77"/>
    </row>
    <row r="143" spans="45:45" ht="15.75" x14ac:dyDescent="0.25">
      <c r="AS143" s="77"/>
    </row>
    <row r="144" spans="45:45" ht="15.75" x14ac:dyDescent="0.25">
      <c r="AS144" s="77"/>
    </row>
    <row r="145" spans="45:45" ht="15.75" x14ac:dyDescent="0.25">
      <c r="AS145" s="77"/>
    </row>
    <row r="146" spans="45:45" ht="15.75" x14ac:dyDescent="0.25">
      <c r="AS146" s="77"/>
    </row>
    <row r="147" spans="45:45" ht="15.75" x14ac:dyDescent="0.25">
      <c r="AS147" s="77"/>
    </row>
    <row r="148" spans="45:45" ht="15.75" x14ac:dyDescent="0.25">
      <c r="AS148" s="77"/>
    </row>
    <row r="149" spans="45:45" ht="15.75" x14ac:dyDescent="0.25">
      <c r="AS149" s="77"/>
    </row>
    <row r="150" spans="45:45" ht="15.75" x14ac:dyDescent="0.25">
      <c r="AS150" s="77"/>
    </row>
  </sheetData>
  <sheetProtection password="F79C" sheet="1" objects="1" scenarios="1" selectLockedCells="1"/>
  <mergeCells count="3">
    <mergeCell ref="B20:I20"/>
    <mergeCell ref="J20:N20"/>
    <mergeCell ref="B1:I1"/>
  </mergeCells>
  <pageMargins left="0.70866141732283472" right="0.70866141732283472" top="0.78740157480314965" bottom="0.78740157480314965" header="0.31496062992125984" footer="0.31496062992125984"/>
  <pageSetup paperSize="9" scale="74" fitToWidth="3" fitToHeight="100" pageOrder="overThenDown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woozQcSPCZeF1ubLn3+yOeTj03Y=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j5ab38UIV+x2XNRMiXqtfkpJJkA=</DigestValue>
    </Reference>
  </SignedInfo>
  <SignatureValue>svqio8dZIghmgCfIAqzuXCHkUEgmIgYbUKcFJGE47tUgwpxwjX/f/gDk45q6RI0tVvpxOXpC9dxf
BRKg+7Ryq+XJRw4Eh46Dri5lH4IVELMvdvpuUW+9mYlndWd1FZhP9luVYRd25NaCg7kDH2NMVu1y
mxcTM2+blXLbg2QsgdHM0b1nvF7tNcSQIduDeI5A8F6zoZEtRXw/DPwaNK5X4y2ymuvQph3uvlYP
ShJu1FyaVNCt80IWepTPmF+rSr+zxsOKfV7yLu/pp4XJZfLYiLjwDVJCwAOVJBdRnYPxpD8ww3XL
me8axwxCoeoDDB5Qb1umRTqDi7VqK2HmiRbbbw==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gCqtHqF3FJ8l6bsWD4P3LML3Z0s=</DigestValue>
      </Reference>
      <Reference URI="/xl/drawings/drawing1.xml?ContentType=application/vnd.openxmlformats-officedocument.drawing+xml">
        <DigestMethod Algorithm="http://www.w3.org/2000/09/xmldsig#sha1"/>
        <DigestValue>RnZo5ainhQ+PjBdIXxcGzxbt+Fg=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1cjFoveaIvH9Iy9l38i4paA9rJQ=</DigestValue>
      </Reference>
      <Reference URI="/xl/styles.xml?ContentType=application/vnd.openxmlformats-officedocument.spreadsheetml.styles+xml">
        <DigestMethod Algorithm="http://www.w3.org/2000/09/xmldsig#sha1"/>
        <DigestValue>p/k+FoJQJ3g/18r8Xy12rbCRr5U=</DigestValue>
      </Reference>
      <Reference URI="/xl/worksheets/sheet1.xml?ContentType=application/vnd.openxmlformats-officedocument.spreadsheetml.worksheet+xml">
        <DigestMethod Algorithm="http://www.w3.org/2000/09/xmldsig#sha1"/>
        <DigestValue>5UXAy1e2WJtWsJw8ZUPHfR2keR0=</DigestValue>
      </Reference>
      <Reference URI="/xl/sharedStrings.xml?ContentType=application/vnd.openxmlformats-officedocument.spreadsheetml.sharedStrings+xml">
        <DigestMethod Algorithm="http://www.w3.org/2000/09/xmldsig#sha1"/>
        <DigestValue>zjCCXCoPs7urJwZsGVbKo3+1D1g=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0ymsyhvH0/B/T/ASDcDJFudU4wY=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2015-03-16T13:02:35Z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2015-03-16T13:02:35Z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DATA</vt:lpstr>
      <vt:lpstr>DATA!Názvy_tisku</vt:lpstr>
      <vt:lpstr>DATA!Oblast_tisku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Marie VALIŠOVÁ</dc:creator>
  <cp:lastModifiedBy>Uknown</cp:lastModifiedBy>
  <cp:lastPrinted>2014-04-25T09:18:13Z</cp:lastPrinted>
  <dcterms:created xsi:type="dcterms:W3CDTF">2014-03-05T12:43:32Z</dcterms:created>
  <dcterms:modified xsi:type="dcterms:W3CDTF">2015-03-16T13:02:34Z</dcterms:modified>
</cp:coreProperties>
</file>