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05" windowWidth="19410" windowHeight="11010" tabRatio="539" activeTab="0"/>
  </bookViews>
  <sheets>
    <sheet name="KP_010-2014" sheetId="1" r:id="rId1"/>
  </sheets>
  <definedNames/>
  <calcPr calcId="125725"/>
</workbook>
</file>

<file path=xl/sharedStrings.xml><?xml version="1.0" encoding="utf-8"?>
<sst xmlns="http://schemas.openxmlformats.org/spreadsheetml/2006/main" count="415" uniqueCount="238">
  <si>
    <t>Položka</t>
  </si>
  <si>
    <t>Název</t>
  </si>
  <si>
    <t>Množství</t>
  </si>
  <si>
    <t>Jednotka [MJ]</t>
  </si>
  <si>
    <t>Popis</t>
  </si>
  <si>
    <t>MÍSTO DODÁNÍ</t>
  </si>
  <si>
    <t>Kancelářské potřeby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</si>
  <si>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</si>
  <si>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</si>
  <si>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</si>
  <si>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</si>
  <si>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</si>
  <si>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</si>
  <si>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</si>
  <si>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</si>
  <si>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</si>
  <si>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</si>
  <si>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</si>
  <si>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</si>
  <si>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</si>
  <si>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</si>
  <si>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</si>
  <si>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</si>
  <si>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</si>
  <si>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</si>
  <si>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</si>
  <si>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</si>
  <si>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Žádanka</t>
  </si>
  <si>
    <t>1.</t>
  </si>
  <si>
    <t>papír xerox "A" formát A4, 1 bal/500 list</t>
  </si>
  <si>
    <t>bal</t>
  </si>
  <si>
    <t>gramáž 80±1,5; tlouštka 107±2; vlhost 3,9-5,3%;opacita min.92; bělost 168±CIE; hladkost max.200 ml/min, tuhost dlouhá 125/20mN; tuhost příčná 60/10mN; prodyšnost max.1250ml/min.</t>
  </si>
  <si>
    <t>KTO - pí Fidlerová tel.37763 8542</t>
  </si>
  <si>
    <t>papír xerox "B" formát A4, 1 bal/500 list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</si>
  <si>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</t>
    </r>
  </si>
  <si>
    <t>gramáž 80±2; tlouštka 160±3; vlhost 3,9-5,3%;opacita min.90; bělost 151±CIE;  hrubost dle Bendsena 200±50 cm3/min; permeabilita &lt;1250cm3/min</t>
  </si>
  <si>
    <t>zvýrazńovač /4barvy</t>
  </si>
  <si>
    <t>sada</t>
  </si>
  <si>
    <t>klínový hrot • šíře stopy 1 - 4 mm • ventilační uzávěry • vhodný i na faxový papír • nový design s ergo držením</t>
  </si>
  <si>
    <t>gelové pero červené</t>
  </si>
  <si>
    <t>gelové pero modré</t>
  </si>
  <si>
    <t>vyměnitelná gelová náplň Techjob Office • jehlový hrot 0,5 mm pro tenké psaní • plastové tělo</t>
  </si>
  <si>
    <t>ks</t>
  </si>
  <si>
    <t>sešívací výkon v listech 80 g • vysoce kvalitní pozinkované spojovače • 1000 ks v balení</t>
  </si>
  <si>
    <t>drátky do sešívačky 24/6 - 1000ks</t>
  </si>
  <si>
    <t>formát A4 rozšířený na 220 mm • typ otvírání „U“ • rozměr 220 x 300 mm • větší kapacita až 70 listů • hladký polypropylen • barva čirá • vkládání na výšku • tloušťka (mic.): 50 • počet (ks/bal.): 50</t>
  </si>
  <si>
    <t>euroobal A4 U Maxi /50ks</t>
  </si>
  <si>
    <t>A4/75mm vnějšek plast, vnitřek hladký papír</t>
  </si>
  <si>
    <t>Pořadač pákový 75 plastový zelený</t>
  </si>
  <si>
    <t>Pořadač pákový 75 plastový červený</t>
  </si>
  <si>
    <t>Pořadač pákový 75 plastový žlutý</t>
  </si>
  <si>
    <t>rozměry lístků 80 x 80 mm • výška špalíčku 3 cm • lepený • 230 barevných lístků</t>
  </si>
  <si>
    <t>špalíček barevný</t>
  </si>
  <si>
    <t>pozinkované • lesklé • délka (mm): 28 • ks v bal.: 100</t>
  </si>
  <si>
    <t>sponky dopisní/100ks</t>
  </si>
  <si>
    <t>pozinkované • lesklé • délka (mm): 50 • ks v bal.: 75</t>
  </si>
  <si>
    <t>sponky aktové/75ks</t>
  </si>
  <si>
    <t xml:space="preserve">samolepicí • odtrhovací proužek • vzduchová ochranná vrstva • vhodné pro zasílání křehkých předmětů • </t>
  </si>
  <si>
    <t>obálka bublinková 270x360</t>
  </si>
  <si>
    <t>3.</t>
  </si>
  <si>
    <t>STR - pí Čadová tel.37763 1031</t>
  </si>
  <si>
    <t>podpisová kniha</t>
  </si>
  <si>
    <t>formát A4 • 16 listů • materiál imitace kůže  PVC • standardní provedení • 3 otvory pro kontrolu písemností • barva černá</t>
  </si>
  <si>
    <t>Euroobaly A4 50 čiré hladké/100ks</t>
  </si>
  <si>
    <t xml:space="preserve">kovové • mnohonásobně použitelné • 12 ks v balení  </t>
  </si>
  <si>
    <t>klip kovový 25mm šíře</t>
  </si>
  <si>
    <t>formát A4 • šíře hřbetu 3,5 cm • průměr kroužků 25 mm • kapacita 190 listů • celoplastový • hřbetní kapsa se štítkem na popisky</t>
  </si>
  <si>
    <t>Pořadač 4-kroužkový plastový červený</t>
  </si>
  <si>
    <t>Pořadač 4-kroužkový plastový modrý</t>
  </si>
  <si>
    <t>Pořadač 4-kroužkový plastový zelený</t>
  </si>
  <si>
    <t xml:space="preserve">formát A4 • šíře hřbetu 5 cm • průměr celoplastový • </t>
  </si>
  <si>
    <t>Pořadač 4-kroužkový plastový lamino červený</t>
  </si>
  <si>
    <t>Pořadač 4-kroužkový plastový lamino modrý</t>
  </si>
  <si>
    <t>Pořadač 4-kroužkový plastový lamino zelený</t>
  </si>
  <si>
    <t>formát A4 • extra silný polypropylen 800 mic. • průměr kroužků 15 mm • šíře hřbetu 2 cm • čtyřkroužková mechanika • kapacita 70 listů • potiskovatelné</t>
  </si>
  <si>
    <t>formát A4 • extra silný polypropylen 500 mic. • průměr kroužků 15 mm • šíře hřbetu 2 cm • čtyřkroužková mechanika • kapacita 70 listů • potiskovatelné</t>
  </si>
  <si>
    <t>Pořadač čtyřkroužkový A4 červený  průhledný PVC</t>
  </si>
  <si>
    <t>Pořadač čtyřkroužkový A4 žlutý průhledný PVC</t>
  </si>
  <si>
    <t>Pořadač čtyřkroužkový A4 modrý průhledný PVC</t>
  </si>
  <si>
    <t>4.</t>
  </si>
  <si>
    <t>stolní kompaktní kalkulátor • nakloněný displej • plastová klávesnice • standardní funkce • 3 tlačítka pro práci s pamětí • napájení duální solár/bateriové • hmotnost 95 g • rozměry 125 x 100 x 27 mm • barva: černá • počet míst na displeji: 8</t>
  </si>
  <si>
    <t>kapesní kalkulátor • 8-mi místný LCD displej • nezávislá paměť • výpočet procent • bateriové napájení 1 x LR54 • hmotnost 25 g • rozměry 87 x 56 x 8,8 mm</t>
  </si>
  <si>
    <t>kalkulátor</t>
  </si>
  <si>
    <t>lepidlo tyčinka 20g</t>
  </si>
  <si>
    <t>lepí papír, karton, fotografie • snadné a rychlé použití • bodově přesné lepení • nevysychá • neobsahuje rozpouštědla</t>
  </si>
  <si>
    <t xml:space="preserve">archy formátu A4 • pro tisk v kopírkách, laserových a inkoustových tiskárnách • minimální prašnost </t>
  </si>
  <si>
    <t>Etiketa 105x41 mm/100lis/2x7 etiket, inkjet/laser/copy</t>
  </si>
  <si>
    <t>kancel.sešívačka mini na velikost drátků 10/4mm</t>
  </si>
  <si>
    <t>sešívačka mini na sponky roz.10/4mm</t>
  </si>
  <si>
    <t>UK - pí Vacíková tel.37763 7701</t>
  </si>
  <si>
    <t>UK - pí Krotáková tel.37763 8051</t>
  </si>
  <si>
    <t>samolepící bločky 20x50/4barvy</t>
  </si>
  <si>
    <t>5.</t>
  </si>
  <si>
    <t>skartovačka papíru</t>
  </si>
  <si>
    <t xml:space="preserve">Skartovací stroj - řez v proužku (max. 4 mm), vybavení bezpečnostní funkcí Safe Touch, která zastaví stroj při dotyku vstupní štěrbiny rukou. ,automatický systém start/stop, zpětný chod, tepelná pojistka motoru proti přehřátí, signalizace přeplněného koše, kolečka pro snadnou manipulaci, možnost skartovat sešívací a kancelářské sponky. Samostatný vstup na kreditní karty nebo CD.  Odpadní nádoba o objemu min. 35 l. </t>
  </si>
  <si>
    <t>NTC - pí Bischofová tel.37763 4701</t>
  </si>
  <si>
    <t>6.</t>
  </si>
  <si>
    <t>Euroobaly A4 48 mic. čiré krupička/100ks</t>
  </si>
  <si>
    <t xml:space="preserve">vyměnitelná gelová náplň  • plastové tělo •  jehlový hrot 0,5 mm pro tenké psaní • </t>
  </si>
  <si>
    <t>Gelové pero náplň modrá</t>
  </si>
  <si>
    <t>rychlovazač karton. závěsný š.24,5cmv.31cm</t>
  </si>
  <si>
    <t>Desky papírové RZC červené</t>
  </si>
  <si>
    <t>Samolepicí blok  76x76mm žlutý</t>
  </si>
  <si>
    <t>tradiční žlutá barva, 100lístků</t>
  </si>
  <si>
    <t>7.</t>
  </si>
  <si>
    <t>sady</t>
  </si>
  <si>
    <t>inkoust odolný proti vyschnutí • kulatý hrot • nepropíjí se papírem • na flipchartové tabule • ventilační uzávěry •</t>
  </si>
  <si>
    <t>popisovač na flipchart /4bar</t>
  </si>
  <si>
    <t>Sešívačka 24/6</t>
  </si>
  <si>
    <t xml:space="preserve"> • chromovaná • sešije až 20 listů • spojovače 24/6 •  </t>
  </si>
  <si>
    <t>UUD - pí Parisis tel.37763 6801</t>
  </si>
  <si>
    <t>KFI - pí Skočná tel.37763 5501</t>
  </si>
  <si>
    <t>8.</t>
  </si>
  <si>
    <t>FF - pí Šusová tel.37763 5005</t>
  </si>
  <si>
    <t>Bublinková folie 50 cm x 10 m</t>
  </si>
  <si>
    <t>pro přepravu křehkých materiálů</t>
  </si>
  <si>
    <t>Obálky bublinkové vnitřní rozměry  295x445/50ks</t>
  </si>
  <si>
    <t>samolepicí • odtrhovací proužek • vzduchová ochranná vrstva • vhodné pro zasílání křehkých předmětů •</t>
  </si>
  <si>
    <t>Euroobaly A4 150 mic. čiré hladké PVC/100ks</t>
  </si>
  <si>
    <t>gelové pero - modrá náplň</t>
  </si>
  <si>
    <t>Tužky blue office s pryží</t>
  </si>
  <si>
    <t xml:space="preserve">grafitová tužka s pryží • tvrdost HB </t>
  </si>
  <si>
    <t>Motouz PP 100 g juta barevný umělý</t>
  </si>
  <si>
    <t>Rychlouzavírací sáčky 18x25/100ks</t>
  </si>
  <si>
    <t>Rychlouzavírací sáčky 20x30/100ks</t>
  </si>
  <si>
    <t>Tabule korková 60 x 90</t>
  </si>
  <si>
    <t xml:space="preserve">kvalitní hrubozrnný korek • dřevěný rám z borového dřeva s opracovanými hranami • oboustranný korek což umožňuje používat tabuli z obou stran • vrstvení korku 7 mm • </t>
  </si>
  <si>
    <t>taška obchodní textil- obálka A4/dno</t>
  </si>
  <si>
    <t>vteřinové lepidlo</t>
  </si>
  <si>
    <t xml:space="preserve">hmotnost 3 g • vteřinové lepidlo vhodné na všechny materiály mimo lepení PP, PE, polystyrenu a jemné kůže • vysoká pevnost na pevných a hladkých plochách • VODĚODOLNÉ  </t>
  </si>
  <si>
    <t>9.</t>
  </si>
  <si>
    <t>Pořadač pákový 75 prešpán modrý</t>
  </si>
  <si>
    <t>Pořadač pákový 75 prešpán zelený</t>
  </si>
  <si>
    <t>Pořadač pákový 75 prešpán červený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</si>
  <si>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</t>
  </si>
  <si>
    <t>10.</t>
  </si>
  <si>
    <t>kotoučky do platebního terminálu ICT 220 ,šířka 40mm</t>
  </si>
  <si>
    <t>11.</t>
  </si>
  <si>
    <t>SKM - pí Krtičková tel.37763 4874</t>
  </si>
  <si>
    <t>SKM - pí Prokopová tel.37763 4848</t>
  </si>
  <si>
    <t>SKM - pí Štěpková tel.37763 4894</t>
  </si>
  <si>
    <t>12.</t>
  </si>
  <si>
    <t>13.</t>
  </si>
  <si>
    <t>SKM - pí Hodánková tel.37763 4893</t>
  </si>
  <si>
    <t>14.</t>
  </si>
  <si>
    <t>SKM - pí Kurzová tel.37763 4885</t>
  </si>
  <si>
    <t>15.</t>
  </si>
  <si>
    <t>SKM - pí Červenková tel.37763 4870</t>
  </si>
  <si>
    <t>Menza 1 - Kollárova19</t>
  </si>
  <si>
    <t>16.</t>
  </si>
  <si>
    <t>papír xerox "C" formát A4 /80g/500lis</t>
  </si>
  <si>
    <t>gramáž 80±2; tlouštka 106±3; vlhost 3,9-5,3%;opacita min.90; bělost 146±CIE;  hrubost dle Bendsena 220±50 cm3/min; permeabilita &lt;1250cm3/min</t>
  </si>
  <si>
    <t>PR - P pí Křenová tel.37763 1024</t>
  </si>
  <si>
    <t>vodostálý, otěruvzdorný inkoust • kulatý hrot • šíře stopy 0,4 mm • na papír, fólie, sklo, plasty, polystyrén, CD/DVD • ventilační uzávěr • DRY SAFE - popisovač nezasychá bez uzavření ani po několika dnech</t>
  </si>
  <si>
    <t>popisovač/4barvy</t>
  </si>
  <si>
    <t>kvalitní balicí páska • barva: transparentní • rozměr: 38 mm x 66 m</t>
  </si>
  <si>
    <t>lepící páska 38x66 čirá</t>
  </si>
  <si>
    <t>sešívačka</t>
  </si>
  <si>
    <t>celokovová • chromovaná • sešije až 20 listů • spojovače 24/6 •</t>
  </si>
  <si>
    <t>univerzální lepicí guma • lze opakovaně použít • předsekané čtverečky • lepí plakáty, vzkazy apod. • upevňuje klávesnice, telefony apod. • balení 65 čtverečků</t>
  </si>
  <si>
    <t>lepící guma</t>
  </si>
  <si>
    <t>17.</t>
  </si>
  <si>
    <t>jazyk prokládací 10,5x24 mix/100lis</t>
  </si>
  <si>
    <t>jazyk prokládací 10,5x24 /100lis mix barev</t>
  </si>
  <si>
    <t>sešit A4 linka</t>
  </si>
  <si>
    <t>sešit A5 linka</t>
  </si>
  <si>
    <t xml:space="preserve">nejméně 40 listů • vyrobeno z nerecyklovaného papíru </t>
  </si>
  <si>
    <t>Spojovače  24/6  1000 ks</t>
  </si>
  <si>
    <t>Lepicí páska 48mm x 66m transpa.čirá</t>
  </si>
  <si>
    <t>kvalitní balicí páska</t>
  </si>
  <si>
    <t>Pokladní kotoučky 57/60/17</t>
  </si>
  <si>
    <t>vyrobeny z termocitlivého papíru</t>
  </si>
  <si>
    <t>kovévý klip 25</t>
  </si>
  <si>
    <t>korekční strojek - vyměnitelná náplň • opravený text lze okamžitě přepsat • na kopiích nezanechává stíny • typ: strojek • rychlá a přesná korekce, šíře : 4,2 mm • návin: 14 m</t>
  </si>
  <si>
    <t>korekční strojek 4,2</t>
  </si>
  <si>
    <t>náplň do korekčního strojku 4,2mm • opravený text lze okamžitě přepsat • na kopiích nezanechává stíny • typ: strojek • rychlá a přesná korekce, šíře : 4,2 mm • návin: 14 m</t>
  </si>
  <si>
    <t>náplň do korekčního strojku 4,2</t>
  </si>
  <si>
    <t>formát A4 • lepenka potažená papírem • design hadí kůže</t>
  </si>
  <si>
    <t>desky s tkanicí vzor hadí kůže</t>
  </si>
  <si>
    <t xml:space="preserve">Mapa odkládací 3klopy A4 </t>
  </si>
  <si>
    <t>formát A4 • eko karton 250 g • tři klopy</t>
  </si>
  <si>
    <t>Obálka plastovás A4 drukem -patent</t>
  </si>
  <si>
    <t>obálka plastová PVC A4</t>
  </si>
  <si>
    <t>vyměnitelná gelová náplň • jehlový hrot 0,5 mm pro tenké psaní • plastové tělo</t>
  </si>
  <si>
    <t>vyměnitelná gelová náplň  • jehlový hrot 0,5 mm pro tenké psaní • plastové tělo</t>
  </si>
  <si>
    <t>vyměnitelná gelová náplň modrá  • jehlový hrot 0,5 mm pro tenké psaní • plastové tělo</t>
  </si>
  <si>
    <t>Výdajový pokladní doklad</t>
  </si>
  <si>
    <t>formát A6 • 100 listů • přímopropisovací</t>
  </si>
  <si>
    <t>samolepící nástěnka korek 58,5x46cm</t>
  </si>
  <si>
    <t>umožňuje snadné nalepování dokumentů</t>
  </si>
  <si>
    <t>EO - pí Vlková tel.37763 1146</t>
  </si>
  <si>
    <t>18.</t>
  </si>
  <si>
    <t>nůžky 21,5cm</t>
  </si>
  <si>
    <t>vysoce kvalitní nůžky • nožnice vyrobené z tvrzené japonské oceli s nerezovou úpravou • atraktivní design • ergonomické držení - měkký dotek • délka nůžek: 21,5cm</t>
  </si>
  <si>
    <t>popisovač 4 barvy</t>
  </si>
  <si>
    <t>vodostálý, otěruvzdorný inkoust • kulatý hrot • šíře stopy 0,8 - 1 mm • na papír, fólie, sklo, plasty, polystyrén, CD/DVD • ventilační uzávěry • DRY SAFE - popisovač nezasychá bez uzavření ani po několika dnech • 10 ks v balení • barva: sada 4 ks</t>
  </si>
  <si>
    <t>pryž</t>
  </si>
  <si>
    <t>korekční strojek</t>
  </si>
  <si>
    <t>vyměnitelná náplň • opravený text lze okamžitě přepsat • na kopiích nezanechává stíny • typ: strojek • šíře : 8,4 mm • návin: 14 m</t>
  </si>
  <si>
    <t>kvalitní hrubozrnný korek • dřevěný rám z borového dřeva s opracovanými hranami • oboustranný korek což umožňuje používat tabuli z obou stran • vrstvení korku 7 mm • součástí balení je závěsný systém a připínáčky • rozměr : 60 x 90 cm</t>
  </si>
  <si>
    <t>pořadač archivační</t>
  </si>
  <si>
    <t>souprava na čištění LCD,notebooků</t>
  </si>
  <si>
    <t xml:space="preserve">100 lístků každé barvy • zářivé neonové barvy • vhodné pro značkování textu • typ: 670/5 • rozměry (mm): 15 x 50 • balení (ks): 5
</t>
  </si>
  <si>
    <t>samolepící značkovací bločky 15x50/5ks</t>
  </si>
  <si>
    <t xml:space="preserve">celokovová • chromovaná • sešije až 20 listů • spojovače 24/6 </t>
  </si>
  <si>
    <t>pořadač formátu A4 • potah tmavý mramorovaný papír • barevný hřbet pro snadnější orientaci v uložených dokumentech a oživení kanceláře • šíře hřbetu 75 mm • vnitřní archivační kapsa</t>
  </si>
  <si>
    <t>sada obsahuje antistatickou, bakteriocidní pěnu na čištění LCD monitorů, laptopů, notebooků, plasma TV a utěrku z mikrovlákna • odstraňuje již vzniklé znečištění • zabraňuje dalšímu usazování nečistot • objem čisticí pěny 100 ml</t>
  </si>
  <si>
    <t xml:space="preserve">formát A4 • transparentní přední strana • euroděrování </t>
  </si>
  <si>
    <t>rychlovazač s multiperforací barevný</t>
  </si>
  <si>
    <t>samostatná faktura</t>
  </si>
  <si>
    <t>Etikety na CD a DVD /100</t>
  </si>
  <si>
    <t>samol. Etikety do laser.i inkost. Tiskárny na CD a DVD 118/18 mm/2ks na A4</t>
  </si>
  <si>
    <t>Univerzitní 22, 
Plzeň</t>
  </si>
  <si>
    <t>Univerzitní 18, 
Plzeň</t>
  </si>
  <si>
    <t>Teslova 9, 
Plzeň</t>
  </si>
  <si>
    <t>Sedláčkova 19, 
Plzeň</t>
  </si>
  <si>
    <t>Univerzitní 28, 
Plzeň</t>
  </si>
  <si>
    <t>Univerzitní 8, 
Plzeň</t>
  </si>
  <si>
    <t>Kavárna UK, Univer.18,
Plzeň</t>
  </si>
  <si>
    <t>Cena CELKEM 
v Kč bez DPH</t>
  </si>
  <si>
    <r>
      <rPr>
        <sz val="11"/>
        <color theme="1"/>
        <rFont val="Calibri"/>
        <family val="2"/>
      </rPr>
      <t>1-101</t>
    </r>
  </si>
  <si>
    <t>KP 010 - 2014</t>
  </si>
  <si>
    <t>Celková nabídková cena v Kč bez DPH</t>
  </si>
  <si>
    <t>Bufet, Univerzitní 22, Plzeň</t>
  </si>
  <si>
    <t>Bufet DFST Univer.22, Plzeň</t>
  </si>
  <si>
    <t>Bufet - Klatovská 51,
Plzeň</t>
  </si>
  <si>
    <t>Menza 4 - Univer.22,
Plzeň</t>
  </si>
  <si>
    <t>Univerzitní 8,
Plzeň</t>
  </si>
  <si>
    <t>CTPVV - pí Karličková 
tel.37763 2064</t>
  </si>
  <si>
    <t>PR - P pí Křenová 
tel.37763 1024</t>
  </si>
  <si>
    <t>pí. Ottová, 
tel. 37763 1332</t>
  </si>
  <si>
    <t>Univerzitní 22,
Plzeň</t>
  </si>
  <si>
    <t>Fakturace</t>
  </si>
  <si>
    <t>Kontaktní osoba k převzetí zboží / tel</t>
  </si>
  <si>
    <t>[Doplní uchazeč]</t>
  </si>
  <si>
    <t xml:space="preserve">Cena za 
kus (sadu, balení) 
v Kč bez DPH </t>
  </si>
  <si>
    <t>kombinovaná • na grafitové tužky a inkoust</t>
  </si>
  <si>
    <t>Přiloha_č._1_KP-010-2014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</si>
</sst>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71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ck"/>
      <top style="medium"/>
      <bottom style="double"/>
    </border>
    <border>
      <left style="thick"/>
      <right style="thick"/>
      <top style="medium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/>
    <xf numFmtId="0" fontId="0" fillId="0" borderId="0" xfId="0" applyAlignment="1">
      <alignment vertical="top"/>
    </xf>
    <xf numFmtId="0" fontId="0" fillId="0" borderId="0" xfId="0" applyBorder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0" borderId="0" xfId="0" applyFont="1" applyProtection="1"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49" fontId="2" fillId="2" borderId="5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vertical="top"/>
    </xf>
    <xf numFmtId="0" fontId="0" fillId="0" borderId="0" xfId="0" applyProtection="1">
      <protection/>
    </xf>
    <xf numFmtId="0" fontId="0" fillId="0" borderId="0" xfId="0" applyBorder="1" applyProtection="1"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1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vertical="top" wrapText="1"/>
      <protection/>
    </xf>
    <xf numFmtId="0" fontId="0" fillId="0" borderId="15" xfId="0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left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0" fontId="0" fillId="0" borderId="14" xfId="2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20" applyFont="1" applyFill="1" applyBorder="1" applyAlignment="1" applyProtection="1">
      <alignment horizontal="left" vertical="center" wrapText="1"/>
      <protection/>
    </xf>
    <xf numFmtId="1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1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vertical="top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2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4" xfId="0" applyBorder="1" applyProtection="1">
      <protection/>
    </xf>
    <xf numFmtId="0" fontId="0" fillId="0" borderId="18" xfId="0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vertical="top" wrapText="1"/>
      <protection/>
    </xf>
    <xf numFmtId="0" fontId="5" fillId="0" borderId="2" xfId="0" applyFont="1" applyFill="1" applyBorder="1" applyAlignment="1" applyProtection="1" quotePrefix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6</xdr:row>
      <xdr:rowOff>0</xdr:rowOff>
    </xdr:from>
    <xdr:to>
      <xdr:col>45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508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56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9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70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190500</xdr:colOff>
      <xdr:row>11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190500</xdr:colOff>
      <xdr:row>13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16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17</xdr:row>
      <xdr:rowOff>0</xdr:rowOff>
    </xdr:from>
    <xdr:to>
      <xdr:col>45</xdr:col>
      <xdr:colOff>190500</xdr:colOff>
      <xdr:row>17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41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</xdr:row>
      <xdr:rowOff>0</xdr:rowOff>
    </xdr:from>
    <xdr:to>
      <xdr:col>45</xdr:col>
      <xdr:colOff>190500</xdr:colOff>
      <xdr:row>6</xdr:row>
      <xdr:rowOff>190500</xdr:rowOff>
    </xdr:to>
    <xdr:pic>
      <xdr:nvPicPr>
        <xdr:cNvPr id="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508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56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190500</xdr:colOff>
      <xdr:row>8</xdr:row>
      <xdr:rowOff>190500</xdr:rowOff>
    </xdr:to>
    <xdr:pic>
      <xdr:nvPicPr>
        <xdr:cNvPr id="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9</xdr:row>
      <xdr:rowOff>190500</xdr:rowOff>
    </xdr:to>
    <xdr:pic>
      <xdr:nvPicPr>
        <xdr:cNvPr id="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70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12</xdr:row>
      <xdr:rowOff>190500</xdr:rowOff>
    </xdr:to>
    <xdr:pic>
      <xdr:nvPicPr>
        <xdr:cNvPr id="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93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190500</xdr:colOff>
      <xdr:row>13</xdr:row>
      <xdr:rowOff>190500</xdr:rowOff>
    </xdr:to>
    <xdr:pic>
      <xdr:nvPicPr>
        <xdr:cNvPr id="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14</xdr:row>
      <xdr:rowOff>0</xdr:rowOff>
    </xdr:from>
    <xdr:to>
      <xdr:col>45</xdr:col>
      <xdr:colOff>190500</xdr:colOff>
      <xdr:row>14</xdr:row>
      <xdr:rowOff>190500</xdr:rowOff>
    </xdr:to>
    <xdr:pic>
      <xdr:nvPicPr>
        <xdr:cNvPr id="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190500</xdr:rowOff>
    </xdr:to>
    <xdr:pic>
      <xdr:nvPicPr>
        <xdr:cNvPr id="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16</xdr:row>
      <xdr:rowOff>190500</xdr:rowOff>
    </xdr:to>
    <xdr:pic>
      <xdr:nvPicPr>
        <xdr:cNvPr id="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17</xdr:row>
      <xdr:rowOff>0</xdr:rowOff>
    </xdr:from>
    <xdr:to>
      <xdr:col>45</xdr:col>
      <xdr:colOff>190500</xdr:colOff>
      <xdr:row>17</xdr:row>
      <xdr:rowOff>190500</xdr:rowOff>
    </xdr:to>
    <xdr:pic>
      <xdr:nvPicPr>
        <xdr:cNvPr id="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18</xdr:row>
      <xdr:rowOff>190500</xdr:rowOff>
    </xdr:to>
    <xdr:pic>
      <xdr:nvPicPr>
        <xdr:cNvPr id="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</xdr:row>
      <xdr:rowOff>0</xdr:rowOff>
    </xdr:from>
    <xdr:to>
      <xdr:col>45</xdr:col>
      <xdr:colOff>190500</xdr:colOff>
      <xdr:row>6</xdr:row>
      <xdr:rowOff>190500</xdr:rowOff>
    </xdr:to>
    <xdr:pic>
      <xdr:nvPicPr>
        <xdr:cNvPr id="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508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56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9</xdr:row>
      <xdr:rowOff>190500</xdr:rowOff>
    </xdr:to>
    <xdr:pic>
      <xdr:nvPicPr>
        <xdr:cNvPr id="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70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190500</xdr:colOff>
      <xdr:row>11</xdr:row>
      <xdr:rowOff>190500</xdr:rowOff>
    </xdr:to>
    <xdr:pic>
      <xdr:nvPicPr>
        <xdr:cNvPr id="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190500</xdr:colOff>
      <xdr:row>13</xdr:row>
      <xdr:rowOff>190500</xdr:rowOff>
    </xdr:to>
    <xdr:pic>
      <xdr:nvPicPr>
        <xdr:cNvPr id="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190500</xdr:rowOff>
    </xdr:to>
    <xdr:pic>
      <xdr:nvPicPr>
        <xdr:cNvPr id="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190500</xdr:rowOff>
    </xdr:to>
    <xdr:pic>
      <xdr:nvPicPr>
        <xdr:cNvPr id="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16</xdr:row>
      <xdr:rowOff>190500</xdr:rowOff>
    </xdr:to>
    <xdr:pic>
      <xdr:nvPicPr>
        <xdr:cNvPr id="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17</xdr:row>
      <xdr:rowOff>0</xdr:rowOff>
    </xdr:from>
    <xdr:to>
      <xdr:col>45</xdr:col>
      <xdr:colOff>190500</xdr:colOff>
      <xdr:row>17</xdr:row>
      <xdr:rowOff>190500</xdr:rowOff>
    </xdr:to>
    <xdr:pic>
      <xdr:nvPicPr>
        <xdr:cNvPr id="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18</xdr:row>
      <xdr:rowOff>190500</xdr:rowOff>
    </xdr:to>
    <xdr:pic>
      <xdr:nvPicPr>
        <xdr:cNvPr id="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22</xdr:row>
      <xdr:rowOff>190500</xdr:rowOff>
    </xdr:to>
    <xdr:pic>
      <xdr:nvPicPr>
        <xdr:cNvPr id="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1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1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1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1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1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60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190500</xdr:rowOff>
    </xdr:to>
    <xdr:pic>
      <xdr:nvPicPr>
        <xdr:cNvPr id="1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41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6</xdr:row>
      <xdr:rowOff>0</xdr:rowOff>
    </xdr:from>
    <xdr:to>
      <xdr:col>45</xdr:col>
      <xdr:colOff>190500</xdr:colOff>
      <xdr:row>6</xdr:row>
      <xdr:rowOff>190500</xdr:rowOff>
    </xdr:to>
    <xdr:pic>
      <xdr:nvPicPr>
        <xdr:cNvPr id="1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508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56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190500</xdr:colOff>
      <xdr:row>8</xdr:row>
      <xdr:rowOff>190500</xdr:rowOff>
    </xdr:to>
    <xdr:pic>
      <xdr:nvPicPr>
        <xdr:cNvPr id="1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62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9</xdr:row>
      <xdr:rowOff>190500</xdr:rowOff>
    </xdr:to>
    <xdr:pic>
      <xdr:nvPicPr>
        <xdr:cNvPr id="1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701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1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10</xdr:row>
      <xdr:rowOff>190500</xdr:rowOff>
    </xdr:to>
    <xdr:pic>
      <xdr:nvPicPr>
        <xdr:cNvPr id="1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85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12</xdr:row>
      <xdr:rowOff>190500</xdr:rowOff>
    </xdr:to>
    <xdr:pic>
      <xdr:nvPicPr>
        <xdr:cNvPr id="1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93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190500</xdr:colOff>
      <xdr:row>13</xdr:row>
      <xdr:rowOff>190500</xdr:rowOff>
    </xdr:to>
    <xdr:pic>
      <xdr:nvPicPr>
        <xdr:cNvPr id="1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972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14</xdr:row>
      <xdr:rowOff>0</xdr:rowOff>
    </xdr:from>
    <xdr:to>
      <xdr:col>45</xdr:col>
      <xdr:colOff>190500</xdr:colOff>
      <xdr:row>14</xdr:row>
      <xdr:rowOff>190500</xdr:rowOff>
    </xdr:to>
    <xdr:pic>
      <xdr:nvPicPr>
        <xdr:cNvPr id="1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15</xdr:row>
      <xdr:rowOff>190500</xdr:rowOff>
    </xdr:to>
    <xdr:pic>
      <xdr:nvPicPr>
        <xdr:cNvPr id="1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0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16</xdr:row>
      <xdr:rowOff>190500</xdr:rowOff>
    </xdr:to>
    <xdr:pic>
      <xdr:nvPicPr>
        <xdr:cNvPr id="1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16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17</xdr:row>
      <xdr:rowOff>0</xdr:rowOff>
    </xdr:from>
    <xdr:to>
      <xdr:col>45</xdr:col>
      <xdr:colOff>190500</xdr:colOff>
      <xdr:row>17</xdr:row>
      <xdr:rowOff>190500</xdr:rowOff>
    </xdr:to>
    <xdr:pic>
      <xdr:nvPicPr>
        <xdr:cNvPr id="1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18</xdr:row>
      <xdr:rowOff>190500</xdr:rowOff>
    </xdr:to>
    <xdr:pic>
      <xdr:nvPicPr>
        <xdr:cNvPr id="1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19</xdr:row>
      <xdr:rowOff>190500</xdr:rowOff>
    </xdr:to>
    <xdr:pic>
      <xdr:nvPicPr>
        <xdr:cNvPr id="1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156275" y="1398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5"/>
  <sheetViews>
    <sheetView tabSelected="1" zoomScale="85" zoomScaleNormal="85" workbookViewId="0" topLeftCell="B91">
      <selection activeCell="K4" sqref="K4:K104"/>
    </sheetView>
  </sheetViews>
  <sheetFormatPr defaultColWidth="9.140625" defaultRowHeight="15"/>
  <cols>
    <col min="1" max="1" width="8.8515625" style="0" hidden="1" customWidth="1"/>
    <col min="2" max="2" width="1.421875" style="0" customWidth="1"/>
    <col min="4" max="4" width="24.28125" style="0" customWidth="1"/>
    <col min="7" max="7" width="30.7109375" style="0" customWidth="1"/>
    <col min="8" max="8" width="12.421875" style="0" customWidth="1"/>
    <col min="9" max="9" width="18.8515625" style="0" customWidth="1"/>
    <col min="10" max="10" width="15.57421875" style="0" customWidth="1"/>
    <col min="11" max="12" width="17.421875" style="0" customWidth="1"/>
  </cols>
  <sheetData>
    <row r="1" spans="3:12" ht="29.25" customHeight="1" thickBot="1">
      <c r="C1" s="10" t="s">
        <v>221</v>
      </c>
      <c r="D1" s="10"/>
      <c r="E1" s="26"/>
      <c r="F1" s="26"/>
      <c r="G1" s="26"/>
      <c r="H1" s="26"/>
      <c r="I1" s="26"/>
      <c r="J1" s="26"/>
      <c r="K1" s="26"/>
      <c r="L1" s="78" t="s">
        <v>237</v>
      </c>
    </row>
    <row r="2" spans="3:12" ht="18.75" customHeight="1" thickBot="1">
      <c r="C2" s="26"/>
      <c r="D2" s="26"/>
      <c r="E2" s="27"/>
      <c r="F2" s="27"/>
      <c r="G2" s="26"/>
      <c r="H2" s="26"/>
      <c r="I2" s="26"/>
      <c r="J2" s="26"/>
      <c r="K2" s="74" t="s">
        <v>234</v>
      </c>
      <c r="L2" s="26"/>
    </row>
    <row r="3" spans="1:46" ht="78.75" customHeight="1" thickBot="1">
      <c r="A3" s="4" t="s">
        <v>27</v>
      </c>
      <c r="B3" s="4"/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232</v>
      </c>
      <c r="I3" s="16" t="s">
        <v>233</v>
      </c>
      <c r="J3" s="16" t="s">
        <v>5</v>
      </c>
      <c r="K3" s="13" t="s">
        <v>235</v>
      </c>
      <c r="L3" s="14" t="s">
        <v>219</v>
      </c>
      <c r="AT3" s="1" t="s">
        <v>6</v>
      </c>
    </row>
    <row r="4" spans="1:46" ht="121.5" thickBot="1" thickTop="1">
      <c r="A4" s="6" t="s">
        <v>28</v>
      </c>
      <c r="B4" s="17"/>
      <c r="C4" s="28">
        <v>1</v>
      </c>
      <c r="D4" s="29" t="s">
        <v>29</v>
      </c>
      <c r="E4" s="30">
        <v>50</v>
      </c>
      <c r="F4" s="31" t="s">
        <v>30</v>
      </c>
      <c r="G4" s="32" t="s">
        <v>31</v>
      </c>
      <c r="H4" s="31" t="s">
        <v>209</v>
      </c>
      <c r="I4" s="33" t="s">
        <v>32</v>
      </c>
      <c r="J4" s="33" t="s">
        <v>231</v>
      </c>
      <c r="K4" s="11">
        <v>67</v>
      </c>
      <c r="L4" s="12">
        <f aca="true" t="shared" si="0" ref="L4:L35">E4*K4</f>
        <v>3350</v>
      </c>
      <c r="AT4" s="2" t="s">
        <v>7</v>
      </c>
    </row>
    <row r="5" spans="1:46" ht="76.5" thickBot="1" thickTop="1">
      <c r="A5" s="7" t="s">
        <v>34</v>
      </c>
      <c r="B5" s="18"/>
      <c r="C5" s="34">
        <v>2</v>
      </c>
      <c r="D5" s="35" t="s">
        <v>33</v>
      </c>
      <c r="E5" s="36">
        <v>75</v>
      </c>
      <c r="F5" s="37" t="s">
        <v>30</v>
      </c>
      <c r="G5" s="38" t="s">
        <v>35</v>
      </c>
      <c r="H5" s="79" t="s">
        <v>209</v>
      </c>
      <c r="I5" s="82" t="s">
        <v>60</v>
      </c>
      <c r="J5" s="82" t="s">
        <v>212</v>
      </c>
      <c r="K5" s="11">
        <v>65.1</v>
      </c>
      <c r="L5" s="9">
        <f t="shared" si="0"/>
        <v>4882.5</v>
      </c>
      <c r="AT5" s="2" t="s">
        <v>8</v>
      </c>
    </row>
    <row r="6" spans="1:46" ht="75.75" thickBot="1">
      <c r="A6" s="7"/>
      <c r="B6" s="19"/>
      <c r="C6" s="39">
        <v>3</v>
      </c>
      <c r="D6" s="40" t="s">
        <v>36</v>
      </c>
      <c r="E6" s="41">
        <v>3</v>
      </c>
      <c r="F6" s="42" t="s">
        <v>37</v>
      </c>
      <c r="G6" s="43" t="s">
        <v>38</v>
      </c>
      <c r="H6" s="80"/>
      <c r="I6" s="83"/>
      <c r="J6" s="83"/>
      <c r="K6" s="11">
        <v>34</v>
      </c>
      <c r="L6" s="9">
        <f t="shared" si="0"/>
        <v>102</v>
      </c>
      <c r="AT6" s="2" t="s">
        <v>9</v>
      </c>
    </row>
    <row r="7" spans="1:46" ht="45.75" thickBot="1">
      <c r="A7" s="7"/>
      <c r="B7" s="19"/>
      <c r="C7" s="39">
        <v>4</v>
      </c>
      <c r="D7" s="40" t="s">
        <v>39</v>
      </c>
      <c r="E7" s="41">
        <v>2</v>
      </c>
      <c r="F7" s="42" t="s">
        <v>42</v>
      </c>
      <c r="G7" s="43" t="s">
        <v>184</v>
      </c>
      <c r="H7" s="80"/>
      <c r="I7" s="83"/>
      <c r="J7" s="83"/>
      <c r="K7" s="11">
        <v>27.7</v>
      </c>
      <c r="L7" s="9">
        <f t="shared" si="0"/>
        <v>55.4</v>
      </c>
      <c r="AT7" s="2" t="s">
        <v>10</v>
      </c>
    </row>
    <row r="8" spans="1:46" ht="45.75" thickBot="1">
      <c r="A8" s="7"/>
      <c r="B8" s="19"/>
      <c r="C8" s="39">
        <v>5</v>
      </c>
      <c r="D8" s="40" t="s">
        <v>40</v>
      </c>
      <c r="E8" s="41">
        <v>2</v>
      </c>
      <c r="F8" s="42" t="s">
        <v>42</v>
      </c>
      <c r="G8" s="43" t="s">
        <v>183</v>
      </c>
      <c r="H8" s="80"/>
      <c r="I8" s="83"/>
      <c r="J8" s="83"/>
      <c r="K8" s="11">
        <v>27.7</v>
      </c>
      <c r="L8" s="9">
        <f t="shared" si="0"/>
        <v>55.4</v>
      </c>
      <c r="AT8" s="2" t="s">
        <v>11</v>
      </c>
    </row>
    <row r="9" spans="1:46" ht="60.75" thickBot="1">
      <c r="A9" s="7"/>
      <c r="B9" s="19"/>
      <c r="C9" s="39">
        <v>6</v>
      </c>
      <c r="D9" s="40" t="s">
        <v>44</v>
      </c>
      <c r="E9" s="41">
        <v>6</v>
      </c>
      <c r="F9" s="42" t="s">
        <v>30</v>
      </c>
      <c r="G9" s="43" t="s">
        <v>43</v>
      </c>
      <c r="H9" s="80"/>
      <c r="I9" s="83"/>
      <c r="J9" s="83"/>
      <c r="K9" s="11">
        <v>12.4</v>
      </c>
      <c r="L9" s="9">
        <f t="shared" si="0"/>
        <v>74.4</v>
      </c>
      <c r="AT9" s="2" t="s">
        <v>12</v>
      </c>
    </row>
    <row r="10" spans="1:46" ht="120.75" thickBot="1">
      <c r="A10" s="7"/>
      <c r="B10" s="19"/>
      <c r="C10" s="39">
        <v>7</v>
      </c>
      <c r="D10" s="40" t="s">
        <v>46</v>
      </c>
      <c r="E10" s="41">
        <v>2</v>
      </c>
      <c r="F10" s="42" t="s">
        <v>30</v>
      </c>
      <c r="G10" s="43" t="s">
        <v>45</v>
      </c>
      <c r="H10" s="80"/>
      <c r="I10" s="83"/>
      <c r="J10" s="83"/>
      <c r="K10" s="11">
        <v>49.2</v>
      </c>
      <c r="L10" s="9">
        <f t="shared" si="0"/>
        <v>98.4</v>
      </c>
      <c r="AT10" s="2" t="s">
        <v>13</v>
      </c>
    </row>
    <row r="11" spans="1:46" ht="30.75" thickBot="1">
      <c r="A11" s="7"/>
      <c r="B11" s="19"/>
      <c r="C11" s="39">
        <v>8</v>
      </c>
      <c r="D11" s="40" t="s">
        <v>48</v>
      </c>
      <c r="E11" s="41">
        <v>5</v>
      </c>
      <c r="F11" s="42" t="s">
        <v>42</v>
      </c>
      <c r="G11" s="43" t="s">
        <v>47</v>
      </c>
      <c r="H11" s="80"/>
      <c r="I11" s="83"/>
      <c r="J11" s="83"/>
      <c r="K11" s="11">
        <v>25.2</v>
      </c>
      <c r="L11" s="9">
        <f t="shared" si="0"/>
        <v>126</v>
      </c>
      <c r="AT11" s="2" t="s">
        <v>14</v>
      </c>
    </row>
    <row r="12" spans="1:46" ht="30.75" thickBot="1">
      <c r="A12" s="7"/>
      <c r="B12" s="19"/>
      <c r="C12" s="39">
        <v>9</v>
      </c>
      <c r="D12" s="40" t="s">
        <v>49</v>
      </c>
      <c r="E12" s="41">
        <v>5</v>
      </c>
      <c r="F12" s="42" t="s">
        <v>42</v>
      </c>
      <c r="G12" s="43" t="s">
        <v>47</v>
      </c>
      <c r="H12" s="80"/>
      <c r="I12" s="83"/>
      <c r="J12" s="83"/>
      <c r="K12" s="11">
        <v>25.2</v>
      </c>
      <c r="L12" s="9">
        <f t="shared" si="0"/>
        <v>126</v>
      </c>
      <c r="AT12" s="2" t="s">
        <v>15</v>
      </c>
    </row>
    <row r="13" spans="1:46" ht="30.75" thickBot="1">
      <c r="A13" s="7"/>
      <c r="B13" s="19"/>
      <c r="C13" s="39">
        <v>10</v>
      </c>
      <c r="D13" s="40" t="s">
        <v>50</v>
      </c>
      <c r="E13" s="41">
        <v>5</v>
      </c>
      <c r="F13" s="42" t="s">
        <v>42</v>
      </c>
      <c r="G13" s="43" t="s">
        <v>47</v>
      </c>
      <c r="H13" s="80"/>
      <c r="I13" s="83"/>
      <c r="J13" s="83"/>
      <c r="K13" s="11">
        <v>25.2</v>
      </c>
      <c r="L13" s="9">
        <f t="shared" si="0"/>
        <v>126</v>
      </c>
      <c r="AT13" s="2" t="s">
        <v>16</v>
      </c>
    </row>
    <row r="14" spans="1:46" ht="60.75" thickBot="1">
      <c r="A14" s="7"/>
      <c r="B14" s="19"/>
      <c r="C14" s="39">
        <v>11</v>
      </c>
      <c r="D14" s="40" t="s">
        <v>52</v>
      </c>
      <c r="E14" s="41">
        <v>2</v>
      </c>
      <c r="F14" s="42" t="s">
        <v>42</v>
      </c>
      <c r="G14" s="43" t="s">
        <v>51</v>
      </c>
      <c r="H14" s="80"/>
      <c r="I14" s="83"/>
      <c r="J14" s="83"/>
      <c r="K14" s="11">
        <v>21.4</v>
      </c>
      <c r="L14" s="9">
        <f t="shared" si="0"/>
        <v>42.8</v>
      </c>
      <c r="AT14" s="2" t="s">
        <v>17</v>
      </c>
    </row>
    <row r="15" spans="1:46" ht="45.75" thickBot="1">
      <c r="A15" s="7"/>
      <c r="B15" s="19"/>
      <c r="C15" s="39">
        <v>12</v>
      </c>
      <c r="D15" s="40" t="s">
        <v>54</v>
      </c>
      <c r="E15" s="41">
        <v>5</v>
      </c>
      <c r="F15" s="42" t="s">
        <v>30</v>
      </c>
      <c r="G15" s="43" t="s">
        <v>53</v>
      </c>
      <c r="H15" s="80"/>
      <c r="I15" s="83"/>
      <c r="J15" s="83"/>
      <c r="K15" s="11">
        <v>5.5</v>
      </c>
      <c r="L15" s="9">
        <f t="shared" si="0"/>
        <v>27.5</v>
      </c>
      <c r="AT15" s="2" t="s">
        <v>18</v>
      </c>
    </row>
    <row r="16" spans="1:46" ht="45.75" thickBot="1">
      <c r="A16" s="6"/>
      <c r="B16" s="20"/>
      <c r="C16" s="39">
        <v>13</v>
      </c>
      <c r="D16" s="40" t="s">
        <v>56</v>
      </c>
      <c r="E16" s="41">
        <v>2</v>
      </c>
      <c r="F16" s="42" t="s">
        <v>30</v>
      </c>
      <c r="G16" s="43" t="s">
        <v>55</v>
      </c>
      <c r="H16" s="80"/>
      <c r="I16" s="83"/>
      <c r="J16" s="83"/>
      <c r="K16" s="11">
        <v>10.9</v>
      </c>
      <c r="L16" s="9">
        <f t="shared" si="0"/>
        <v>21.8</v>
      </c>
      <c r="AT16" s="2" t="s">
        <v>19</v>
      </c>
    </row>
    <row r="17" spans="1:46" ht="75.75" thickBot="1">
      <c r="A17" s="7"/>
      <c r="B17" s="19"/>
      <c r="C17" s="39">
        <v>14</v>
      </c>
      <c r="D17" s="40" t="s">
        <v>58</v>
      </c>
      <c r="E17" s="41">
        <v>20</v>
      </c>
      <c r="F17" s="42" t="s">
        <v>42</v>
      </c>
      <c r="G17" s="43" t="s">
        <v>57</v>
      </c>
      <c r="H17" s="80"/>
      <c r="I17" s="83"/>
      <c r="J17" s="83"/>
      <c r="K17" s="11">
        <v>5.8</v>
      </c>
      <c r="L17" s="9">
        <f t="shared" si="0"/>
        <v>116</v>
      </c>
      <c r="AT17" s="2" t="s">
        <v>20</v>
      </c>
    </row>
    <row r="18" spans="1:46" ht="30.75" thickBot="1">
      <c r="A18" s="7"/>
      <c r="B18" s="21"/>
      <c r="C18" s="44">
        <v>15</v>
      </c>
      <c r="D18" s="45" t="s">
        <v>91</v>
      </c>
      <c r="E18" s="46">
        <v>4</v>
      </c>
      <c r="F18" s="46" t="s">
        <v>42</v>
      </c>
      <c r="G18" s="47" t="s">
        <v>91</v>
      </c>
      <c r="H18" s="81"/>
      <c r="I18" s="84"/>
      <c r="J18" s="84"/>
      <c r="K18" s="11">
        <v>40.4</v>
      </c>
      <c r="L18" s="9">
        <f t="shared" si="0"/>
        <v>161.6</v>
      </c>
      <c r="AT18" s="2" t="s">
        <v>21</v>
      </c>
    </row>
    <row r="19" spans="1:46" ht="76.5" thickBot="1" thickTop="1">
      <c r="A19" s="6" t="s">
        <v>59</v>
      </c>
      <c r="B19" s="22"/>
      <c r="C19" s="34">
        <v>16</v>
      </c>
      <c r="D19" s="35" t="s">
        <v>61</v>
      </c>
      <c r="E19" s="37">
        <v>1</v>
      </c>
      <c r="F19" s="37" t="s">
        <v>42</v>
      </c>
      <c r="G19" s="38" t="s">
        <v>62</v>
      </c>
      <c r="H19" s="79" t="s">
        <v>209</v>
      </c>
      <c r="I19" s="82" t="s">
        <v>89</v>
      </c>
      <c r="J19" s="82" t="s">
        <v>213</v>
      </c>
      <c r="K19" s="11">
        <v>139.3</v>
      </c>
      <c r="L19" s="9">
        <f t="shared" si="0"/>
        <v>139.3</v>
      </c>
      <c r="AT19" s="2" t="s">
        <v>22</v>
      </c>
    </row>
    <row r="20" spans="1:46" ht="30.75" thickBot="1">
      <c r="A20" s="7"/>
      <c r="B20" s="19"/>
      <c r="C20" s="39">
        <v>17</v>
      </c>
      <c r="D20" s="40" t="s">
        <v>63</v>
      </c>
      <c r="E20" s="42">
        <v>10</v>
      </c>
      <c r="F20" s="42" t="s">
        <v>30</v>
      </c>
      <c r="G20" s="43" t="s">
        <v>63</v>
      </c>
      <c r="H20" s="80"/>
      <c r="I20" s="83"/>
      <c r="J20" s="83"/>
      <c r="K20" s="11">
        <v>45.1</v>
      </c>
      <c r="L20" s="9">
        <f t="shared" si="0"/>
        <v>451</v>
      </c>
      <c r="AT20" s="2" t="s">
        <v>23</v>
      </c>
    </row>
    <row r="21" spans="1:46" ht="30.75" thickBot="1">
      <c r="A21" s="8"/>
      <c r="B21" s="23"/>
      <c r="C21" s="39">
        <v>18</v>
      </c>
      <c r="D21" s="40" t="s">
        <v>65</v>
      </c>
      <c r="E21" s="42">
        <v>3</v>
      </c>
      <c r="F21" s="42" t="s">
        <v>30</v>
      </c>
      <c r="G21" s="43" t="s">
        <v>64</v>
      </c>
      <c r="H21" s="80"/>
      <c r="I21" s="83"/>
      <c r="J21" s="83"/>
      <c r="K21" s="11">
        <v>7.7</v>
      </c>
      <c r="L21" s="9">
        <f t="shared" si="0"/>
        <v>23.1</v>
      </c>
      <c r="AT21" s="2" t="s">
        <v>24</v>
      </c>
    </row>
    <row r="22" spans="1:46" ht="75.75" thickBot="1">
      <c r="A22" s="8"/>
      <c r="B22" s="23"/>
      <c r="C22" s="39">
        <v>19</v>
      </c>
      <c r="D22" s="40" t="s">
        <v>67</v>
      </c>
      <c r="E22" s="42">
        <v>3</v>
      </c>
      <c r="F22" s="42" t="s">
        <v>42</v>
      </c>
      <c r="G22" s="43" t="s">
        <v>66</v>
      </c>
      <c r="H22" s="80"/>
      <c r="I22" s="83"/>
      <c r="J22" s="83"/>
      <c r="K22" s="11">
        <v>50.3</v>
      </c>
      <c r="L22" s="9">
        <f t="shared" si="0"/>
        <v>150.89999999999998</v>
      </c>
      <c r="AT22" s="2" t="s">
        <v>25</v>
      </c>
    </row>
    <row r="23" spans="1:46" ht="75.75" thickBot="1">
      <c r="A23" s="8"/>
      <c r="B23" s="23"/>
      <c r="C23" s="39">
        <v>20</v>
      </c>
      <c r="D23" s="40" t="s">
        <v>68</v>
      </c>
      <c r="E23" s="42">
        <v>3</v>
      </c>
      <c r="F23" s="42" t="s">
        <v>42</v>
      </c>
      <c r="G23" s="43" t="s">
        <v>66</v>
      </c>
      <c r="H23" s="80"/>
      <c r="I23" s="83"/>
      <c r="J23" s="83"/>
      <c r="K23" s="11">
        <v>50.3</v>
      </c>
      <c r="L23" s="9">
        <f t="shared" si="0"/>
        <v>150.89999999999998</v>
      </c>
      <c r="AT23" s="3" t="s">
        <v>26</v>
      </c>
    </row>
    <row r="24" spans="1:12" ht="75.75" thickBot="1">
      <c r="A24" s="7"/>
      <c r="B24" s="19"/>
      <c r="C24" s="39">
        <v>21</v>
      </c>
      <c r="D24" s="40" t="s">
        <v>69</v>
      </c>
      <c r="E24" s="41">
        <v>4</v>
      </c>
      <c r="F24" s="42" t="s">
        <v>42</v>
      </c>
      <c r="G24" s="43" t="s">
        <v>66</v>
      </c>
      <c r="H24" s="80"/>
      <c r="I24" s="83"/>
      <c r="J24" s="83"/>
      <c r="K24" s="11">
        <v>50.3</v>
      </c>
      <c r="L24" s="9">
        <f t="shared" si="0"/>
        <v>201.2</v>
      </c>
    </row>
    <row r="25" spans="1:12" ht="30.75" thickBot="1">
      <c r="A25" s="7"/>
      <c r="B25" s="19"/>
      <c r="C25" s="39">
        <v>22</v>
      </c>
      <c r="D25" s="40" t="s">
        <v>71</v>
      </c>
      <c r="E25" s="41">
        <v>3</v>
      </c>
      <c r="F25" s="42" t="s">
        <v>42</v>
      </c>
      <c r="G25" s="43" t="s">
        <v>70</v>
      </c>
      <c r="H25" s="80"/>
      <c r="I25" s="83"/>
      <c r="J25" s="83"/>
      <c r="K25" s="11">
        <v>66.2</v>
      </c>
      <c r="L25" s="9">
        <f t="shared" si="0"/>
        <v>198.60000000000002</v>
      </c>
    </row>
    <row r="26" spans="1:12" ht="30.75" thickBot="1">
      <c r="A26" s="7"/>
      <c r="B26" s="19"/>
      <c r="C26" s="39">
        <v>23</v>
      </c>
      <c r="D26" s="40" t="s">
        <v>72</v>
      </c>
      <c r="E26" s="41">
        <v>3</v>
      </c>
      <c r="F26" s="42" t="s">
        <v>42</v>
      </c>
      <c r="G26" s="43" t="s">
        <v>70</v>
      </c>
      <c r="H26" s="80"/>
      <c r="I26" s="83"/>
      <c r="J26" s="83"/>
      <c r="K26" s="11">
        <v>66.2</v>
      </c>
      <c r="L26" s="9">
        <f t="shared" si="0"/>
        <v>198.60000000000002</v>
      </c>
    </row>
    <row r="27" spans="1:12" ht="30.75" thickBot="1">
      <c r="A27" s="6"/>
      <c r="B27" s="20"/>
      <c r="C27" s="39">
        <v>24</v>
      </c>
      <c r="D27" s="40" t="s">
        <v>73</v>
      </c>
      <c r="E27" s="41">
        <v>4</v>
      </c>
      <c r="F27" s="42" t="s">
        <v>42</v>
      </c>
      <c r="G27" s="43" t="s">
        <v>70</v>
      </c>
      <c r="H27" s="80"/>
      <c r="I27" s="83"/>
      <c r="J27" s="83"/>
      <c r="K27" s="11">
        <v>66.2</v>
      </c>
      <c r="L27" s="9">
        <f t="shared" si="0"/>
        <v>264.8</v>
      </c>
    </row>
    <row r="28" spans="1:12" ht="60.75" thickBot="1">
      <c r="A28" s="7"/>
      <c r="B28" s="19"/>
      <c r="C28" s="39">
        <v>25</v>
      </c>
      <c r="D28" s="40" t="s">
        <v>40</v>
      </c>
      <c r="E28" s="41">
        <v>36</v>
      </c>
      <c r="F28" s="42" t="s">
        <v>42</v>
      </c>
      <c r="G28" s="43" t="s">
        <v>41</v>
      </c>
      <c r="H28" s="80"/>
      <c r="I28" s="83"/>
      <c r="J28" s="83"/>
      <c r="K28" s="11">
        <v>27.7</v>
      </c>
      <c r="L28" s="9">
        <f t="shared" si="0"/>
        <v>997.1999999999999</v>
      </c>
    </row>
    <row r="29" spans="1:12" ht="90.75" thickBot="1">
      <c r="A29" s="7"/>
      <c r="B29" s="19"/>
      <c r="C29" s="39">
        <v>26</v>
      </c>
      <c r="D29" s="48" t="s">
        <v>76</v>
      </c>
      <c r="E29" s="41">
        <v>3</v>
      </c>
      <c r="F29" s="42" t="s">
        <v>42</v>
      </c>
      <c r="G29" s="43" t="s">
        <v>74</v>
      </c>
      <c r="H29" s="80"/>
      <c r="I29" s="83"/>
      <c r="J29" s="83"/>
      <c r="K29" s="11">
        <v>23</v>
      </c>
      <c r="L29" s="9">
        <f t="shared" si="0"/>
        <v>69</v>
      </c>
    </row>
    <row r="30" spans="1:12" ht="90.75" thickBot="1">
      <c r="A30" s="7"/>
      <c r="B30" s="19"/>
      <c r="C30" s="39">
        <v>27</v>
      </c>
      <c r="D30" s="48" t="s">
        <v>77</v>
      </c>
      <c r="E30" s="41">
        <v>4</v>
      </c>
      <c r="F30" s="42" t="s">
        <v>42</v>
      </c>
      <c r="G30" s="43" t="s">
        <v>74</v>
      </c>
      <c r="H30" s="80"/>
      <c r="I30" s="83"/>
      <c r="J30" s="83"/>
      <c r="K30" s="11">
        <v>23</v>
      </c>
      <c r="L30" s="9">
        <f t="shared" si="0"/>
        <v>92</v>
      </c>
    </row>
    <row r="31" spans="1:12" ht="90.75" thickBot="1">
      <c r="A31" s="7"/>
      <c r="B31" s="21"/>
      <c r="C31" s="49">
        <v>28</v>
      </c>
      <c r="D31" s="50" t="s">
        <v>78</v>
      </c>
      <c r="E31" s="51">
        <v>3</v>
      </c>
      <c r="F31" s="52" t="s">
        <v>42</v>
      </c>
      <c r="G31" s="53" t="s">
        <v>75</v>
      </c>
      <c r="H31" s="81"/>
      <c r="I31" s="84"/>
      <c r="J31" s="84"/>
      <c r="K31" s="11">
        <v>23</v>
      </c>
      <c r="L31" s="9">
        <f t="shared" si="0"/>
        <v>69</v>
      </c>
    </row>
    <row r="32" spans="1:12" ht="76.5" thickBot="1" thickTop="1">
      <c r="A32" s="6" t="s">
        <v>79</v>
      </c>
      <c r="B32" s="22"/>
      <c r="C32" s="34">
        <v>29</v>
      </c>
      <c r="D32" s="35" t="s">
        <v>82</v>
      </c>
      <c r="E32" s="36">
        <v>1</v>
      </c>
      <c r="F32" s="37" t="s">
        <v>42</v>
      </c>
      <c r="G32" s="38" t="s">
        <v>81</v>
      </c>
      <c r="H32" s="79" t="s">
        <v>209</v>
      </c>
      <c r="I32" s="82" t="s">
        <v>90</v>
      </c>
      <c r="J32" s="82" t="s">
        <v>212</v>
      </c>
      <c r="K32" s="11">
        <v>44.3</v>
      </c>
      <c r="L32" s="9">
        <f t="shared" si="0"/>
        <v>44.3</v>
      </c>
    </row>
    <row r="33" spans="1:12" ht="120.75" thickBot="1">
      <c r="A33" s="7"/>
      <c r="B33" s="19"/>
      <c r="C33" s="39">
        <v>30</v>
      </c>
      <c r="D33" s="40" t="s">
        <v>82</v>
      </c>
      <c r="E33" s="41">
        <v>1</v>
      </c>
      <c r="F33" s="42" t="s">
        <v>42</v>
      </c>
      <c r="G33" s="43" t="s">
        <v>80</v>
      </c>
      <c r="H33" s="80"/>
      <c r="I33" s="83"/>
      <c r="J33" s="83"/>
      <c r="K33" s="11">
        <v>83.8</v>
      </c>
      <c r="L33" s="9">
        <f t="shared" si="0"/>
        <v>83.8</v>
      </c>
    </row>
    <row r="34" spans="1:12" ht="60.75" thickBot="1">
      <c r="A34" s="7"/>
      <c r="B34" s="19"/>
      <c r="C34" s="39">
        <v>31</v>
      </c>
      <c r="D34" s="40" t="s">
        <v>83</v>
      </c>
      <c r="E34" s="41">
        <v>2</v>
      </c>
      <c r="F34" s="42" t="s">
        <v>42</v>
      </c>
      <c r="G34" s="43" t="s">
        <v>84</v>
      </c>
      <c r="H34" s="80"/>
      <c r="I34" s="83"/>
      <c r="J34" s="83"/>
      <c r="K34" s="11">
        <v>10.2</v>
      </c>
      <c r="L34" s="9">
        <f t="shared" si="0"/>
        <v>20.4</v>
      </c>
    </row>
    <row r="35" spans="1:12" ht="45.75" thickBot="1">
      <c r="A35" s="7"/>
      <c r="B35" s="19"/>
      <c r="C35" s="39">
        <v>32</v>
      </c>
      <c r="D35" s="40" t="s">
        <v>44</v>
      </c>
      <c r="E35" s="41">
        <v>10</v>
      </c>
      <c r="F35" s="42" t="s">
        <v>30</v>
      </c>
      <c r="G35" s="43" t="s">
        <v>43</v>
      </c>
      <c r="H35" s="80"/>
      <c r="I35" s="83"/>
      <c r="J35" s="83"/>
      <c r="K35" s="11">
        <v>3.4</v>
      </c>
      <c r="L35" s="9">
        <f t="shared" si="0"/>
        <v>34</v>
      </c>
    </row>
    <row r="36" spans="1:12" ht="60.75" thickBot="1">
      <c r="A36" s="7"/>
      <c r="B36" s="19"/>
      <c r="C36" s="39">
        <v>33</v>
      </c>
      <c r="D36" s="40" t="s">
        <v>86</v>
      </c>
      <c r="E36" s="41">
        <v>1</v>
      </c>
      <c r="F36" s="42" t="s">
        <v>30</v>
      </c>
      <c r="G36" s="43" t="s">
        <v>85</v>
      </c>
      <c r="H36" s="80"/>
      <c r="I36" s="83"/>
      <c r="J36" s="83"/>
      <c r="K36" s="11">
        <v>168</v>
      </c>
      <c r="L36" s="9">
        <f aca="true" t="shared" si="1" ref="L36:L67">E36*K36</f>
        <v>168</v>
      </c>
    </row>
    <row r="37" spans="1:12" ht="30.75" thickBot="1">
      <c r="A37" s="7"/>
      <c r="B37" s="21"/>
      <c r="C37" s="44">
        <v>34</v>
      </c>
      <c r="D37" s="45" t="s">
        <v>88</v>
      </c>
      <c r="E37" s="54">
        <v>2</v>
      </c>
      <c r="F37" s="46" t="s">
        <v>42</v>
      </c>
      <c r="G37" s="47" t="s">
        <v>87</v>
      </c>
      <c r="H37" s="81"/>
      <c r="I37" s="84"/>
      <c r="J37" s="84"/>
      <c r="K37" s="11">
        <v>25.4</v>
      </c>
      <c r="L37" s="9">
        <f t="shared" si="1"/>
        <v>50.8</v>
      </c>
    </row>
    <row r="38" spans="1:12" ht="226.5" thickBot="1" thickTop="1">
      <c r="A38" s="6" t="s">
        <v>92</v>
      </c>
      <c r="B38" s="17"/>
      <c r="C38" s="55">
        <v>35</v>
      </c>
      <c r="D38" s="56" t="s">
        <v>93</v>
      </c>
      <c r="E38" s="57">
        <v>1</v>
      </c>
      <c r="F38" s="58" t="s">
        <v>42</v>
      </c>
      <c r="G38" s="59" t="s">
        <v>94</v>
      </c>
      <c r="H38" s="58" t="s">
        <v>209</v>
      </c>
      <c r="I38" s="60" t="s">
        <v>95</v>
      </c>
      <c r="J38" s="60" t="s">
        <v>214</v>
      </c>
      <c r="K38" s="11">
        <v>4704</v>
      </c>
      <c r="L38" s="9">
        <f t="shared" si="1"/>
        <v>4704</v>
      </c>
    </row>
    <row r="39" spans="1:12" ht="31.5" thickBot="1" thickTop="1">
      <c r="A39" s="7" t="s">
        <v>96</v>
      </c>
      <c r="B39" s="18"/>
      <c r="C39" s="34">
        <v>36</v>
      </c>
      <c r="D39" s="35" t="s">
        <v>97</v>
      </c>
      <c r="E39" s="37">
        <v>1</v>
      </c>
      <c r="F39" s="37" t="s">
        <v>30</v>
      </c>
      <c r="G39" s="38" t="s">
        <v>97</v>
      </c>
      <c r="H39" s="79" t="s">
        <v>209</v>
      </c>
      <c r="I39" s="82" t="s">
        <v>111</v>
      </c>
      <c r="J39" s="82" t="s">
        <v>215</v>
      </c>
      <c r="K39" s="11">
        <v>29.4</v>
      </c>
      <c r="L39" s="9">
        <f t="shared" si="1"/>
        <v>29.4</v>
      </c>
    </row>
    <row r="40" spans="1:12" ht="45.75" thickBot="1">
      <c r="A40" s="7"/>
      <c r="B40" s="19"/>
      <c r="C40" s="39">
        <v>37</v>
      </c>
      <c r="D40" s="40" t="s">
        <v>99</v>
      </c>
      <c r="E40" s="42">
        <v>36</v>
      </c>
      <c r="F40" s="42" t="s">
        <v>42</v>
      </c>
      <c r="G40" s="43" t="s">
        <v>98</v>
      </c>
      <c r="H40" s="80"/>
      <c r="I40" s="83"/>
      <c r="J40" s="80"/>
      <c r="K40" s="11">
        <v>19.7</v>
      </c>
      <c r="L40" s="9">
        <f t="shared" si="1"/>
        <v>709.1999999999999</v>
      </c>
    </row>
    <row r="41" spans="1:12" ht="75.75" thickBot="1">
      <c r="A41" s="7"/>
      <c r="B41" s="19"/>
      <c r="C41" s="39">
        <v>38</v>
      </c>
      <c r="D41" s="40" t="s">
        <v>33</v>
      </c>
      <c r="E41" s="42">
        <v>10</v>
      </c>
      <c r="F41" s="42" t="s">
        <v>30</v>
      </c>
      <c r="G41" s="43" t="s">
        <v>35</v>
      </c>
      <c r="H41" s="80"/>
      <c r="I41" s="83"/>
      <c r="J41" s="80"/>
      <c r="K41" s="11">
        <v>65.1</v>
      </c>
      <c r="L41" s="9">
        <f t="shared" si="1"/>
        <v>651</v>
      </c>
    </row>
    <row r="42" spans="1:12" ht="30.75" thickBot="1">
      <c r="A42" s="7"/>
      <c r="B42" s="19"/>
      <c r="C42" s="39">
        <v>39</v>
      </c>
      <c r="D42" s="40" t="s">
        <v>100</v>
      </c>
      <c r="E42" s="42">
        <v>1</v>
      </c>
      <c r="F42" s="42" t="s">
        <v>42</v>
      </c>
      <c r="G42" s="43" t="s">
        <v>101</v>
      </c>
      <c r="H42" s="80"/>
      <c r="I42" s="83"/>
      <c r="J42" s="80"/>
      <c r="K42" s="11">
        <v>3</v>
      </c>
      <c r="L42" s="9">
        <f t="shared" si="1"/>
        <v>3</v>
      </c>
    </row>
    <row r="43" spans="1:12" ht="30.75" thickBot="1">
      <c r="A43" s="7"/>
      <c r="B43" s="21"/>
      <c r="C43" s="44">
        <v>40</v>
      </c>
      <c r="D43" s="45" t="s">
        <v>102</v>
      </c>
      <c r="E43" s="46">
        <v>15</v>
      </c>
      <c r="F43" s="46" t="s">
        <v>42</v>
      </c>
      <c r="G43" s="47" t="s">
        <v>103</v>
      </c>
      <c r="H43" s="81"/>
      <c r="I43" s="84"/>
      <c r="J43" s="81"/>
      <c r="K43" s="11">
        <v>3.7</v>
      </c>
      <c r="L43" s="9">
        <f t="shared" si="1"/>
        <v>55.5</v>
      </c>
    </row>
    <row r="44" spans="1:12" ht="106.5" thickBot="1" thickTop="1">
      <c r="A44" s="6" t="s">
        <v>104</v>
      </c>
      <c r="B44" s="22"/>
      <c r="C44" s="34">
        <v>41</v>
      </c>
      <c r="D44" s="35" t="s">
        <v>29</v>
      </c>
      <c r="E44" s="37">
        <v>50</v>
      </c>
      <c r="F44" s="37" t="s">
        <v>30</v>
      </c>
      <c r="G44" s="38" t="s">
        <v>31</v>
      </c>
      <c r="H44" s="79" t="s">
        <v>209</v>
      </c>
      <c r="I44" s="82" t="s">
        <v>110</v>
      </c>
      <c r="J44" s="82" t="s">
        <v>216</v>
      </c>
      <c r="K44" s="11">
        <v>67</v>
      </c>
      <c r="L44" s="9">
        <f t="shared" si="1"/>
        <v>3350</v>
      </c>
    </row>
    <row r="45" spans="1:12" ht="75.75" thickBot="1">
      <c r="A45" s="7"/>
      <c r="B45" s="19"/>
      <c r="C45" s="39">
        <v>42</v>
      </c>
      <c r="D45" s="40" t="s">
        <v>33</v>
      </c>
      <c r="E45" s="41">
        <v>50</v>
      </c>
      <c r="F45" s="42" t="s">
        <v>30</v>
      </c>
      <c r="G45" s="43" t="s">
        <v>35</v>
      </c>
      <c r="H45" s="80"/>
      <c r="I45" s="83"/>
      <c r="J45" s="80"/>
      <c r="K45" s="11">
        <v>65.1</v>
      </c>
      <c r="L45" s="9">
        <f t="shared" si="1"/>
        <v>3254.9999999999995</v>
      </c>
    </row>
    <row r="46" spans="1:12" ht="60.75" thickBot="1">
      <c r="A46" s="7"/>
      <c r="B46" s="19"/>
      <c r="C46" s="39">
        <v>43</v>
      </c>
      <c r="D46" s="40" t="s">
        <v>107</v>
      </c>
      <c r="E46" s="41">
        <v>4</v>
      </c>
      <c r="F46" s="42" t="s">
        <v>105</v>
      </c>
      <c r="G46" s="43" t="s">
        <v>106</v>
      </c>
      <c r="H46" s="80"/>
      <c r="I46" s="83"/>
      <c r="J46" s="80"/>
      <c r="K46" s="11">
        <v>34.5</v>
      </c>
      <c r="L46" s="9">
        <f t="shared" si="1"/>
        <v>138</v>
      </c>
    </row>
    <row r="47" spans="1:12" ht="30.75" thickBot="1">
      <c r="A47" s="8"/>
      <c r="B47" s="24"/>
      <c r="C47" s="44">
        <v>44</v>
      </c>
      <c r="D47" s="45" t="s">
        <v>108</v>
      </c>
      <c r="E47" s="54">
        <v>1</v>
      </c>
      <c r="F47" s="46" t="s">
        <v>42</v>
      </c>
      <c r="G47" s="47" t="s">
        <v>109</v>
      </c>
      <c r="H47" s="81"/>
      <c r="I47" s="84"/>
      <c r="J47" s="81"/>
      <c r="K47" s="11">
        <v>17.1</v>
      </c>
      <c r="L47" s="9">
        <f t="shared" si="1"/>
        <v>17.1</v>
      </c>
    </row>
    <row r="48" spans="1:12" ht="31.5" thickBot="1" thickTop="1">
      <c r="A48" s="7" t="s">
        <v>112</v>
      </c>
      <c r="B48" s="18"/>
      <c r="C48" s="34">
        <v>45</v>
      </c>
      <c r="D48" s="35" t="s">
        <v>114</v>
      </c>
      <c r="E48" s="36">
        <v>3</v>
      </c>
      <c r="F48" s="37" t="s">
        <v>42</v>
      </c>
      <c r="G48" s="38" t="s">
        <v>115</v>
      </c>
      <c r="H48" s="79" t="s">
        <v>209</v>
      </c>
      <c r="I48" s="82" t="s">
        <v>113</v>
      </c>
      <c r="J48" s="82" t="s">
        <v>215</v>
      </c>
      <c r="K48" s="11">
        <v>63</v>
      </c>
      <c r="L48" s="9">
        <f t="shared" si="1"/>
        <v>189</v>
      </c>
    </row>
    <row r="49" spans="1:12" ht="60.75" thickBot="1">
      <c r="A49" s="8"/>
      <c r="B49" s="23"/>
      <c r="C49" s="39">
        <v>46</v>
      </c>
      <c r="D49" s="48" t="s">
        <v>116</v>
      </c>
      <c r="E49" s="41">
        <v>20</v>
      </c>
      <c r="F49" s="42" t="s">
        <v>42</v>
      </c>
      <c r="G49" s="43" t="s">
        <v>117</v>
      </c>
      <c r="H49" s="80"/>
      <c r="I49" s="83"/>
      <c r="J49" s="80"/>
      <c r="K49" s="11">
        <v>375</v>
      </c>
      <c r="L49" s="9">
        <f t="shared" si="1"/>
        <v>7500</v>
      </c>
    </row>
    <row r="50" spans="1:12" ht="105.75" thickBot="1">
      <c r="A50" s="8"/>
      <c r="B50" s="23"/>
      <c r="C50" s="39">
        <v>47</v>
      </c>
      <c r="D50" s="40" t="s">
        <v>46</v>
      </c>
      <c r="E50" s="41">
        <v>2</v>
      </c>
      <c r="F50" s="42" t="s">
        <v>30</v>
      </c>
      <c r="G50" s="43" t="s">
        <v>45</v>
      </c>
      <c r="H50" s="80"/>
      <c r="I50" s="83"/>
      <c r="J50" s="80"/>
      <c r="K50" s="11">
        <v>35.1</v>
      </c>
      <c r="L50" s="9">
        <f t="shared" si="1"/>
        <v>70.2</v>
      </c>
    </row>
    <row r="51" spans="1:12" ht="30.75" thickBot="1">
      <c r="A51" s="8"/>
      <c r="B51" s="23"/>
      <c r="C51" s="39">
        <v>48</v>
      </c>
      <c r="D51" s="40" t="s">
        <v>118</v>
      </c>
      <c r="E51" s="41">
        <v>4</v>
      </c>
      <c r="F51" s="42" t="s">
        <v>30</v>
      </c>
      <c r="G51" s="43" t="s">
        <v>118</v>
      </c>
      <c r="H51" s="80"/>
      <c r="I51" s="83"/>
      <c r="J51" s="80"/>
      <c r="K51" s="11">
        <v>375.7</v>
      </c>
      <c r="L51" s="9">
        <f t="shared" si="1"/>
        <v>1502.8</v>
      </c>
    </row>
    <row r="52" spans="1:12" ht="45.75" thickBot="1">
      <c r="A52" s="8"/>
      <c r="B52" s="23"/>
      <c r="C52" s="39">
        <v>49</v>
      </c>
      <c r="D52" s="40" t="s">
        <v>119</v>
      </c>
      <c r="E52" s="41">
        <v>6</v>
      </c>
      <c r="F52" s="42" t="s">
        <v>42</v>
      </c>
      <c r="G52" s="43" t="s">
        <v>98</v>
      </c>
      <c r="H52" s="80"/>
      <c r="I52" s="83"/>
      <c r="J52" s="80"/>
      <c r="K52" s="11">
        <v>19.7</v>
      </c>
      <c r="L52" s="9">
        <f t="shared" si="1"/>
        <v>118.19999999999999</v>
      </c>
    </row>
    <row r="53" spans="1:12" ht="30.75" thickBot="1">
      <c r="A53" s="8"/>
      <c r="B53" s="23"/>
      <c r="C53" s="39">
        <v>50</v>
      </c>
      <c r="D53" s="40" t="s">
        <v>120</v>
      </c>
      <c r="E53" s="41">
        <v>24</v>
      </c>
      <c r="F53" s="42" t="s">
        <v>42</v>
      </c>
      <c r="G53" s="43" t="s">
        <v>121</v>
      </c>
      <c r="H53" s="80"/>
      <c r="I53" s="83"/>
      <c r="J53" s="80"/>
      <c r="K53" s="11">
        <v>0.6</v>
      </c>
      <c r="L53" s="9">
        <f t="shared" si="1"/>
        <v>14.399999999999999</v>
      </c>
    </row>
    <row r="54" spans="1:12" ht="30.75" thickBot="1">
      <c r="A54" s="8"/>
      <c r="B54" s="23"/>
      <c r="C54" s="39">
        <v>51</v>
      </c>
      <c r="D54" s="40" t="s">
        <v>122</v>
      </c>
      <c r="E54" s="41">
        <v>4</v>
      </c>
      <c r="F54" s="42" t="s">
        <v>42</v>
      </c>
      <c r="G54" s="43" t="s">
        <v>122</v>
      </c>
      <c r="H54" s="80"/>
      <c r="I54" s="83"/>
      <c r="J54" s="80"/>
      <c r="K54" s="11">
        <v>15.4</v>
      </c>
      <c r="L54" s="9">
        <f t="shared" si="1"/>
        <v>61.6</v>
      </c>
    </row>
    <row r="55" spans="1:12" ht="30.75" thickBot="1">
      <c r="A55" s="8"/>
      <c r="B55" s="23"/>
      <c r="C55" s="39">
        <v>52</v>
      </c>
      <c r="D55" s="40" t="s">
        <v>123</v>
      </c>
      <c r="E55" s="41">
        <v>5</v>
      </c>
      <c r="F55" s="42" t="s">
        <v>30</v>
      </c>
      <c r="G55" s="43" t="s">
        <v>123</v>
      </c>
      <c r="H55" s="80"/>
      <c r="I55" s="83"/>
      <c r="J55" s="80"/>
      <c r="K55" s="11">
        <v>42.3</v>
      </c>
      <c r="L55" s="9">
        <f t="shared" si="1"/>
        <v>211.5</v>
      </c>
    </row>
    <row r="56" spans="1:12" ht="30.75" thickBot="1">
      <c r="A56" s="8"/>
      <c r="B56" s="23"/>
      <c r="C56" s="39">
        <v>53</v>
      </c>
      <c r="D56" s="40" t="s">
        <v>124</v>
      </c>
      <c r="E56" s="41">
        <v>4</v>
      </c>
      <c r="F56" s="42" t="s">
        <v>30</v>
      </c>
      <c r="G56" s="43" t="s">
        <v>124</v>
      </c>
      <c r="H56" s="80"/>
      <c r="I56" s="83"/>
      <c r="J56" s="80"/>
      <c r="K56" s="11">
        <v>53.1</v>
      </c>
      <c r="L56" s="9">
        <f t="shared" si="1"/>
        <v>212.4</v>
      </c>
    </row>
    <row r="57" spans="1:12" ht="90.75" thickBot="1">
      <c r="A57" s="8"/>
      <c r="B57" s="23"/>
      <c r="C57" s="39">
        <v>54</v>
      </c>
      <c r="D57" s="40" t="s">
        <v>125</v>
      </c>
      <c r="E57" s="41">
        <v>1</v>
      </c>
      <c r="F57" s="42" t="s">
        <v>42</v>
      </c>
      <c r="G57" s="43" t="s">
        <v>126</v>
      </c>
      <c r="H57" s="80"/>
      <c r="I57" s="83"/>
      <c r="J57" s="80"/>
      <c r="K57" s="11">
        <v>134.4</v>
      </c>
      <c r="L57" s="9">
        <f t="shared" si="1"/>
        <v>134.4</v>
      </c>
    </row>
    <row r="58" spans="1:12" ht="30.75" thickBot="1">
      <c r="A58" s="8"/>
      <c r="B58" s="23"/>
      <c r="C58" s="39">
        <v>55</v>
      </c>
      <c r="D58" s="40" t="s">
        <v>127</v>
      </c>
      <c r="E58" s="41">
        <v>30</v>
      </c>
      <c r="F58" s="42" t="s">
        <v>42</v>
      </c>
      <c r="G58" s="43" t="s">
        <v>127</v>
      </c>
      <c r="H58" s="80"/>
      <c r="I58" s="83"/>
      <c r="J58" s="80"/>
      <c r="K58" s="11">
        <v>7.8</v>
      </c>
      <c r="L58" s="9">
        <f t="shared" si="1"/>
        <v>234</v>
      </c>
    </row>
    <row r="59" spans="1:12" ht="90.75" thickBot="1">
      <c r="A59" s="8"/>
      <c r="B59" s="24"/>
      <c r="C59" s="44">
        <v>56</v>
      </c>
      <c r="D59" s="45" t="s">
        <v>128</v>
      </c>
      <c r="E59" s="46">
        <v>4</v>
      </c>
      <c r="F59" s="46" t="s">
        <v>42</v>
      </c>
      <c r="G59" s="47" t="s">
        <v>129</v>
      </c>
      <c r="H59" s="81"/>
      <c r="I59" s="84"/>
      <c r="J59" s="81"/>
      <c r="K59" s="11">
        <v>3.2</v>
      </c>
      <c r="L59" s="9">
        <f t="shared" si="1"/>
        <v>12.8</v>
      </c>
    </row>
    <row r="60" spans="1:12" ht="121.5" thickBot="1" thickTop="1">
      <c r="A60" s="6" t="s">
        <v>130</v>
      </c>
      <c r="B60" s="22"/>
      <c r="C60" s="34">
        <v>57</v>
      </c>
      <c r="D60" s="35" t="s">
        <v>131</v>
      </c>
      <c r="E60" s="37">
        <v>4</v>
      </c>
      <c r="F60" s="37" t="s">
        <v>42</v>
      </c>
      <c r="G60" s="38" t="s">
        <v>134</v>
      </c>
      <c r="H60" s="79" t="s">
        <v>209</v>
      </c>
      <c r="I60" s="82" t="s">
        <v>228</v>
      </c>
      <c r="J60" s="82" t="s">
        <v>212</v>
      </c>
      <c r="K60" s="11">
        <v>31.6</v>
      </c>
      <c r="L60" s="9">
        <f t="shared" si="1"/>
        <v>126.4</v>
      </c>
    </row>
    <row r="61" spans="1:12" ht="120.75" thickBot="1">
      <c r="A61" s="8"/>
      <c r="B61" s="23"/>
      <c r="C61" s="39">
        <v>58</v>
      </c>
      <c r="D61" s="40" t="s">
        <v>133</v>
      </c>
      <c r="E61" s="42">
        <v>3</v>
      </c>
      <c r="F61" s="42" t="s">
        <v>42</v>
      </c>
      <c r="G61" s="43" t="s">
        <v>134</v>
      </c>
      <c r="H61" s="80"/>
      <c r="I61" s="83"/>
      <c r="J61" s="80"/>
      <c r="K61" s="11">
        <v>31.6</v>
      </c>
      <c r="L61" s="9">
        <f t="shared" si="1"/>
        <v>94.80000000000001</v>
      </c>
    </row>
    <row r="62" spans="1:12" ht="120.75" thickBot="1">
      <c r="A62" s="8"/>
      <c r="B62" s="24"/>
      <c r="C62" s="44">
        <v>59</v>
      </c>
      <c r="D62" s="45" t="s">
        <v>132</v>
      </c>
      <c r="E62" s="46">
        <v>3</v>
      </c>
      <c r="F62" s="46" t="s">
        <v>42</v>
      </c>
      <c r="G62" s="47" t="s">
        <v>134</v>
      </c>
      <c r="H62" s="81"/>
      <c r="I62" s="84"/>
      <c r="J62" s="81"/>
      <c r="K62" s="11">
        <v>31.6</v>
      </c>
      <c r="L62" s="9">
        <f t="shared" si="1"/>
        <v>94.80000000000001</v>
      </c>
    </row>
    <row r="63" spans="1:12" ht="46.5" thickBot="1" thickTop="1">
      <c r="A63" s="6" t="s">
        <v>135</v>
      </c>
      <c r="B63" s="17"/>
      <c r="C63" s="55">
        <v>60</v>
      </c>
      <c r="D63" s="56" t="s">
        <v>136</v>
      </c>
      <c r="E63" s="61">
        <v>30</v>
      </c>
      <c r="F63" s="58" t="s">
        <v>42</v>
      </c>
      <c r="G63" s="62" t="s">
        <v>136</v>
      </c>
      <c r="H63" s="58" t="s">
        <v>209</v>
      </c>
      <c r="I63" s="60" t="s">
        <v>138</v>
      </c>
      <c r="J63" s="60" t="s">
        <v>218</v>
      </c>
      <c r="K63" s="11">
        <v>3.7</v>
      </c>
      <c r="L63" s="9">
        <f t="shared" si="1"/>
        <v>111</v>
      </c>
    </row>
    <row r="64" spans="1:12" ht="46.5" thickBot="1" thickTop="1">
      <c r="A64" s="6" t="s">
        <v>137</v>
      </c>
      <c r="B64" s="17"/>
      <c r="C64" s="55">
        <v>61</v>
      </c>
      <c r="D64" s="56" t="s">
        <v>136</v>
      </c>
      <c r="E64" s="61">
        <v>60</v>
      </c>
      <c r="F64" s="58" t="s">
        <v>42</v>
      </c>
      <c r="G64" s="62" t="s">
        <v>136</v>
      </c>
      <c r="H64" s="58" t="s">
        <v>209</v>
      </c>
      <c r="I64" s="60" t="s">
        <v>139</v>
      </c>
      <c r="J64" s="60" t="s">
        <v>223</v>
      </c>
      <c r="K64" s="11">
        <v>3.7</v>
      </c>
      <c r="L64" s="9">
        <f t="shared" si="1"/>
        <v>222</v>
      </c>
    </row>
    <row r="65" spans="1:12" ht="46.5" thickBot="1" thickTop="1">
      <c r="A65" s="6" t="s">
        <v>141</v>
      </c>
      <c r="B65" s="17"/>
      <c r="C65" s="55">
        <v>62</v>
      </c>
      <c r="D65" s="56" t="s">
        <v>136</v>
      </c>
      <c r="E65" s="63">
        <v>40</v>
      </c>
      <c r="F65" s="55" t="s">
        <v>42</v>
      </c>
      <c r="G65" s="62" t="s">
        <v>136</v>
      </c>
      <c r="H65" s="58" t="s">
        <v>209</v>
      </c>
      <c r="I65" s="60" t="s">
        <v>140</v>
      </c>
      <c r="J65" s="60" t="s">
        <v>224</v>
      </c>
      <c r="K65" s="11">
        <v>3.7</v>
      </c>
      <c r="L65" s="9">
        <f t="shared" si="1"/>
        <v>148</v>
      </c>
    </row>
    <row r="66" spans="1:12" ht="46.5" thickBot="1" thickTop="1">
      <c r="A66" s="6" t="s">
        <v>142</v>
      </c>
      <c r="B66" s="17"/>
      <c r="C66" s="55">
        <v>63</v>
      </c>
      <c r="D66" s="56" t="s">
        <v>136</v>
      </c>
      <c r="E66" s="63">
        <v>100</v>
      </c>
      <c r="F66" s="55" t="s">
        <v>42</v>
      </c>
      <c r="G66" s="62" t="s">
        <v>136</v>
      </c>
      <c r="H66" s="58" t="s">
        <v>209</v>
      </c>
      <c r="I66" s="60" t="s">
        <v>143</v>
      </c>
      <c r="J66" s="60" t="s">
        <v>225</v>
      </c>
      <c r="K66" s="11">
        <v>3.7</v>
      </c>
      <c r="L66" s="9">
        <f t="shared" si="1"/>
        <v>370</v>
      </c>
    </row>
    <row r="67" spans="1:12" ht="46.5" thickBot="1" thickTop="1">
      <c r="A67" s="7" t="s">
        <v>144</v>
      </c>
      <c r="B67" s="25"/>
      <c r="C67" s="55">
        <v>64</v>
      </c>
      <c r="D67" s="56" t="s">
        <v>136</v>
      </c>
      <c r="E67" s="63">
        <v>600</v>
      </c>
      <c r="F67" s="55" t="s">
        <v>42</v>
      </c>
      <c r="G67" s="62" t="s">
        <v>136</v>
      </c>
      <c r="H67" s="58" t="s">
        <v>209</v>
      </c>
      <c r="I67" s="60" t="s">
        <v>145</v>
      </c>
      <c r="J67" s="60" t="s">
        <v>226</v>
      </c>
      <c r="K67" s="11">
        <v>3.7</v>
      </c>
      <c r="L67" s="9">
        <f t="shared" si="1"/>
        <v>2220</v>
      </c>
    </row>
    <row r="68" spans="1:12" ht="46.5" thickBot="1" thickTop="1">
      <c r="A68" s="6" t="s">
        <v>146</v>
      </c>
      <c r="B68" s="17"/>
      <c r="C68" s="55">
        <v>65</v>
      </c>
      <c r="D68" s="56" t="s">
        <v>136</v>
      </c>
      <c r="E68" s="63">
        <v>600</v>
      </c>
      <c r="F68" s="55" t="s">
        <v>42</v>
      </c>
      <c r="G68" s="62" t="s">
        <v>136</v>
      </c>
      <c r="H68" s="58" t="s">
        <v>209</v>
      </c>
      <c r="I68" s="60" t="s">
        <v>147</v>
      </c>
      <c r="J68" s="60" t="s">
        <v>148</v>
      </c>
      <c r="K68" s="11">
        <v>3.7</v>
      </c>
      <c r="L68" s="9">
        <f aca="true" t="shared" si="2" ref="L68:L99">E68*K68</f>
        <v>2220</v>
      </c>
    </row>
    <row r="69" spans="1:12" ht="76.5" thickBot="1" thickTop="1">
      <c r="A69" s="6" t="s">
        <v>149</v>
      </c>
      <c r="B69" s="22"/>
      <c r="C69" s="34">
        <v>66</v>
      </c>
      <c r="D69" s="35" t="s">
        <v>150</v>
      </c>
      <c r="E69" s="64">
        <v>25</v>
      </c>
      <c r="F69" s="34" t="s">
        <v>42</v>
      </c>
      <c r="G69" s="38" t="s">
        <v>151</v>
      </c>
      <c r="H69" s="79" t="s">
        <v>209</v>
      </c>
      <c r="I69" s="82" t="s">
        <v>229</v>
      </c>
      <c r="J69" s="82" t="s">
        <v>217</v>
      </c>
      <c r="K69" s="11">
        <v>64.1</v>
      </c>
      <c r="L69" s="9">
        <f t="shared" si="2"/>
        <v>1602.4999999999998</v>
      </c>
    </row>
    <row r="70" spans="1:12" ht="105.75" thickBot="1">
      <c r="A70" s="7"/>
      <c r="B70" s="19"/>
      <c r="C70" s="39">
        <v>67</v>
      </c>
      <c r="D70" s="65" t="s">
        <v>154</v>
      </c>
      <c r="E70" s="39">
        <v>1</v>
      </c>
      <c r="F70" s="39" t="s">
        <v>37</v>
      </c>
      <c r="G70" s="43" t="s">
        <v>153</v>
      </c>
      <c r="H70" s="80"/>
      <c r="I70" s="83"/>
      <c r="J70" s="80"/>
      <c r="K70" s="11">
        <v>34.6</v>
      </c>
      <c r="L70" s="9">
        <f t="shared" si="2"/>
        <v>34.6</v>
      </c>
    </row>
    <row r="71" spans="1:12" ht="45.75" thickBot="1">
      <c r="A71" s="7"/>
      <c r="B71" s="19"/>
      <c r="C71" s="39">
        <v>68</v>
      </c>
      <c r="D71" s="40" t="s">
        <v>156</v>
      </c>
      <c r="E71" s="39">
        <v>2</v>
      </c>
      <c r="F71" s="66" t="s">
        <v>42</v>
      </c>
      <c r="G71" s="43" t="s">
        <v>155</v>
      </c>
      <c r="H71" s="80"/>
      <c r="I71" s="83"/>
      <c r="J71" s="80"/>
      <c r="K71" s="11">
        <v>20.6</v>
      </c>
      <c r="L71" s="9">
        <f t="shared" si="2"/>
        <v>41.2</v>
      </c>
    </row>
    <row r="72" spans="1:12" ht="45.75" thickBot="1">
      <c r="A72" s="7"/>
      <c r="B72" s="19"/>
      <c r="C72" s="39">
        <v>69</v>
      </c>
      <c r="D72" s="65" t="s">
        <v>157</v>
      </c>
      <c r="E72" s="39">
        <v>1</v>
      </c>
      <c r="F72" s="39" t="s">
        <v>42</v>
      </c>
      <c r="G72" s="43" t="s">
        <v>158</v>
      </c>
      <c r="H72" s="80"/>
      <c r="I72" s="83"/>
      <c r="J72" s="80"/>
      <c r="K72" s="11">
        <v>58.3</v>
      </c>
      <c r="L72" s="9">
        <f t="shared" si="2"/>
        <v>58.3</v>
      </c>
    </row>
    <row r="73" spans="1:12" ht="90.75" thickBot="1">
      <c r="A73" s="7"/>
      <c r="B73" s="21"/>
      <c r="C73" s="44">
        <v>70</v>
      </c>
      <c r="D73" s="67" t="s">
        <v>160</v>
      </c>
      <c r="E73" s="44">
        <v>1</v>
      </c>
      <c r="F73" s="44" t="s">
        <v>42</v>
      </c>
      <c r="G73" s="47" t="s">
        <v>159</v>
      </c>
      <c r="H73" s="81"/>
      <c r="I73" s="84"/>
      <c r="J73" s="81"/>
      <c r="K73" s="11">
        <v>41.6</v>
      </c>
      <c r="L73" s="9">
        <f t="shared" si="2"/>
        <v>41.6</v>
      </c>
    </row>
    <row r="74" spans="1:12" ht="76.5" thickBot="1" thickTop="1">
      <c r="A74" s="6" t="s">
        <v>161</v>
      </c>
      <c r="B74" s="22"/>
      <c r="C74" s="34">
        <v>71</v>
      </c>
      <c r="D74" s="35" t="s">
        <v>33</v>
      </c>
      <c r="E74" s="34">
        <v>150</v>
      </c>
      <c r="F74" s="34" t="s">
        <v>30</v>
      </c>
      <c r="G74" s="38" t="s">
        <v>35</v>
      </c>
      <c r="H74" s="79" t="s">
        <v>209</v>
      </c>
      <c r="I74" s="82" t="s">
        <v>190</v>
      </c>
      <c r="J74" s="82" t="s">
        <v>227</v>
      </c>
      <c r="K74" s="11">
        <v>65.1</v>
      </c>
      <c r="L74" s="9">
        <f t="shared" si="2"/>
        <v>9765</v>
      </c>
    </row>
    <row r="75" spans="1:12" ht="30.75" thickBot="1">
      <c r="A75" s="7"/>
      <c r="B75" s="19"/>
      <c r="C75" s="39">
        <v>72</v>
      </c>
      <c r="D75" s="40" t="s">
        <v>162</v>
      </c>
      <c r="E75" s="39">
        <v>5</v>
      </c>
      <c r="F75" s="39" t="s">
        <v>42</v>
      </c>
      <c r="G75" s="43" t="s">
        <v>163</v>
      </c>
      <c r="H75" s="83"/>
      <c r="I75" s="83"/>
      <c r="J75" s="83"/>
      <c r="K75" s="11">
        <v>28.1</v>
      </c>
      <c r="L75" s="9">
        <f t="shared" si="2"/>
        <v>140.5</v>
      </c>
    </row>
    <row r="76" spans="1:12" ht="30.75" thickBot="1">
      <c r="A76" s="8"/>
      <c r="B76" s="23"/>
      <c r="C76" s="39">
        <v>73</v>
      </c>
      <c r="D76" s="65" t="s">
        <v>164</v>
      </c>
      <c r="E76" s="39">
        <v>10</v>
      </c>
      <c r="F76" s="39" t="s">
        <v>42</v>
      </c>
      <c r="G76" s="43" t="s">
        <v>166</v>
      </c>
      <c r="H76" s="83"/>
      <c r="I76" s="83"/>
      <c r="J76" s="83"/>
      <c r="K76" s="11">
        <v>8.7</v>
      </c>
      <c r="L76" s="9">
        <f t="shared" si="2"/>
        <v>87</v>
      </c>
    </row>
    <row r="77" spans="1:12" ht="30.75" thickBot="1">
      <c r="A77" s="8"/>
      <c r="B77" s="23"/>
      <c r="C77" s="39">
        <v>74</v>
      </c>
      <c r="D77" s="65" t="s">
        <v>165</v>
      </c>
      <c r="E77" s="39">
        <v>5</v>
      </c>
      <c r="F77" s="39" t="s">
        <v>42</v>
      </c>
      <c r="G77" s="43" t="s">
        <v>166</v>
      </c>
      <c r="H77" s="83"/>
      <c r="I77" s="83"/>
      <c r="J77" s="83"/>
      <c r="K77" s="11">
        <v>4.3</v>
      </c>
      <c r="L77" s="9">
        <f t="shared" si="2"/>
        <v>21.5</v>
      </c>
    </row>
    <row r="78" spans="1:12" ht="45.75" thickBot="1">
      <c r="A78" s="8"/>
      <c r="B78" s="23"/>
      <c r="C78" s="39">
        <v>75</v>
      </c>
      <c r="D78" s="40" t="s">
        <v>167</v>
      </c>
      <c r="E78" s="39">
        <v>50</v>
      </c>
      <c r="F78" s="39" t="s">
        <v>30</v>
      </c>
      <c r="G78" s="43" t="s">
        <v>43</v>
      </c>
      <c r="H78" s="83"/>
      <c r="I78" s="83"/>
      <c r="J78" s="83"/>
      <c r="K78" s="11">
        <v>3.4</v>
      </c>
      <c r="L78" s="9">
        <f t="shared" si="2"/>
        <v>170</v>
      </c>
    </row>
    <row r="79" spans="1:12" ht="30.75" thickBot="1">
      <c r="A79" s="8"/>
      <c r="B79" s="23"/>
      <c r="C79" s="39">
        <v>76</v>
      </c>
      <c r="D79" s="40" t="s">
        <v>168</v>
      </c>
      <c r="E79" s="39">
        <v>10</v>
      </c>
      <c r="F79" s="39" t="s">
        <v>42</v>
      </c>
      <c r="G79" s="68" t="s">
        <v>169</v>
      </c>
      <c r="H79" s="83"/>
      <c r="I79" s="83"/>
      <c r="J79" s="83"/>
      <c r="K79" s="11">
        <v>12</v>
      </c>
      <c r="L79" s="9">
        <f t="shared" si="2"/>
        <v>120</v>
      </c>
    </row>
    <row r="80" spans="1:12" ht="30.75" thickBot="1">
      <c r="A80" s="8"/>
      <c r="B80" s="23"/>
      <c r="C80" s="39">
        <v>77</v>
      </c>
      <c r="D80" s="40" t="s">
        <v>170</v>
      </c>
      <c r="E80" s="39">
        <v>20</v>
      </c>
      <c r="F80" s="39" t="s">
        <v>42</v>
      </c>
      <c r="G80" s="68" t="s">
        <v>171</v>
      </c>
      <c r="H80" s="83"/>
      <c r="I80" s="83"/>
      <c r="J80" s="83"/>
      <c r="K80" s="11">
        <v>11.2</v>
      </c>
      <c r="L80" s="9">
        <f t="shared" si="2"/>
        <v>224</v>
      </c>
    </row>
    <row r="81" spans="1:12" ht="30.75" thickBot="1">
      <c r="A81" s="8"/>
      <c r="B81" s="23"/>
      <c r="C81" s="39">
        <v>78</v>
      </c>
      <c r="D81" s="40" t="s">
        <v>122</v>
      </c>
      <c r="E81" s="39">
        <v>20</v>
      </c>
      <c r="F81" s="39" t="s">
        <v>42</v>
      </c>
      <c r="G81" s="43" t="s">
        <v>122</v>
      </c>
      <c r="H81" s="83"/>
      <c r="I81" s="83"/>
      <c r="J81" s="83"/>
      <c r="K81" s="11">
        <v>15.4</v>
      </c>
      <c r="L81" s="9">
        <f t="shared" si="2"/>
        <v>308</v>
      </c>
    </row>
    <row r="82" spans="1:12" ht="30.75" thickBot="1">
      <c r="A82" s="8"/>
      <c r="B82" s="23"/>
      <c r="C82" s="39">
        <v>79</v>
      </c>
      <c r="D82" s="65" t="s">
        <v>172</v>
      </c>
      <c r="E82" s="39">
        <v>3</v>
      </c>
      <c r="F82" s="39" t="s">
        <v>30</v>
      </c>
      <c r="G82" s="43" t="s">
        <v>64</v>
      </c>
      <c r="H82" s="83"/>
      <c r="I82" s="83"/>
      <c r="J82" s="83"/>
      <c r="K82" s="11">
        <v>7.7</v>
      </c>
      <c r="L82" s="9">
        <f t="shared" si="2"/>
        <v>23.1</v>
      </c>
    </row>
    <row r="83" spans="1:12" ht="90.75" thickBot="1">
      <c r="A83" s="8"/>
      <c r="B83" s="23"/>
      <c r="C83" s="39">
        <v>80</v>
      </c>
      <c r="D83" s="65" t="s">
        <v>174</v>
      </c>
      <c r="E83" s="39">
        <v>10</v>
      </c>
      <c r="F83" s="39" t="s">
        <v>42</v>
      </c>
      <c r="G83" s="43" t="s">
        <v>173</v>
      </c>
      <c r="H83" s="83"/>
      <c r="I83" s="83"/>
      <c r="J83" s="83"/>
      <c r="K83" s="11">
        <v>54.8</v>
      </c>
      <c r="L83" s="9">
        <f t="shared" si="2"/>
        <v>548</v>
      </c>
    </row>
    <row r="84" spans="1:12" ht="90.75" thickBot="1">
      <c r="A84" s="8"/>
      <c r="B84" s="23"/>
      <c r="C84" s="39">
        <v>81</v>
      </c>
      <c r="D84" s="40" t="s">
        <v>176</v>
      </c>
      <c r="E84" s="39">
        <v>20</v>
      </c>
      <c r="F84" s="39" t="s">
        <v>42</v>
      </c>
      <c r="G84" s="43" t="s">
        <v>175</v>
      </c>
      <c r="H84" s="83"/>
      <c r="I84" s="83"/>
      <c r="J84" s="83"/>
      <c r="K84" s="11">
        <v>43.4</v>
      </c>
      <c r="L84" s="9">
        <f t="shared" si="2"/>
        <v>868</v>
      </c>
    </row>
    <row r="85" spans="1:12" ht="30.75" thickBot="1">
      <c r="A85" s="8"/>
      <c r="B85" s="23"/>
      <c r="C85" s="39">
        <v>82</v>
      </c>
      <c r="D85" s="40" t="s">
        <v>178</v>
      </c>
      <c r="E85" s="39">
        <v>30</v>
      </c>
      <c r="F85" s="39" t="s">
        <v>42</v>
      </c>
      <c r="G85" s="43" t="s">
        <v>177</v>
      </c>
      <c r="H85" s="83"/>
      <c r="I85" s="83"/>
      <c r="J85" s="83"/>
      <c r="K85" s="11">
        <v>6.7</v>
      </c>
      <c r="L85" s="9">
        <f t="shared" si="2"/>
        <v>201</v>
      </c>
    </row>
    <row r="86" spans="1:12" ht="30.75" thickBot="1">
      <c r="A86" s="8"/>
      <c r="B86" s="23"/>
      <c r="C86" s="39">
        <v>83</v>
      </c>
      <c r="D86" s="40" t="s">
        <v>179</v>
      </c>
      <c r="E86" s="39">
        <v>200</v>
      </c>
      <c r="F86" s="39" t="s">
        <v>42</v>
      </c>
      <c r="G86" s="43" t="s">
        <v>180</v>
      </c>
      <c r="H86" s="83"/>
      <c r="I86" s="83"/>
      <c r="J86" s="83"/>
      <c r="K86" s="11">
        <v>2.7</v>
      </c>
      <c r="L86" s="9">
        <f t="shared" si="2"/>
        <v>540</v>
      </c>
    </row>
    <row r="87" spans="1:12" ht="30.75" thickBot="1">
      <c r="A87" s="8"/>
      <c r="B87" s="23"/>
      <c r="C87" s="39">
        <v>84</v>
      </c>
      <c r="D87" s="40" t="s">
        <v>181</v>
      </c>
      <c r="E87" s="39">
        <v>10</v>
      </c>
      <c r="F87" s="39" t="s">
        <v>42</v>
      </c>
      <c r="G87" s="65" t="s">
        <v>182</v>
      </c>
      <c r="H87" s="83"/>
      <c r="I87" s="83"/>
      <c r="J87" s="83"/>
      <c r="K87" s="11">
        <v>7</v>
      </c>
      <c r="L87" s="9">
        <f t="shared" si="2"/>
        <v>70</v>
      </c>
    </row>
    <row r="88" spans="1:12" ht="45.75" thickBot="1">
      <c r="A88" s="8"/>
      <c r="B88" s="23"/>
      <c r="C88" s="39">
        <v>85</v>
      </c>
      <c r="D88" s="65" t="s">
        <v>40</v>
      </c>
      <c r="E88" s="39">
        <v>20</v>
      </c>
      <c r="F88" s="39" t="s">
        <v>42</v>
      </c>
      <c r="G88" s="43" t="s">
        <v>185</v>
      </c>
      <c r="H88" s="83"/>
      <c r="I88" s="83"/>
      <c r="J88" s="83"/>
      <c r="K88" s="11">
        <v>27.7</v>
      </c>
      <c r="L88" s="9">
        <f t="shared" si="2"/>
        <v>554</v>
      </c>
    </row>
    <row r="89" spans="1:12" ht="30.75" thickBot="1">
      <c r="A89" s="8"/>
      <c r="B89" s="23"/>
      <c r="C89" s="39">
        <v>86</v>
      </c>
      <c r="D89" s="65" t="s">
        <v>186</v>
      </c>
      <c r="E89" s="39">
        <v>1</v>
      </c>
      <c r="F89" s="39" t="s">
        <v>42</v>
      </c>
      <c r="G89" s="43" t="s">
        <v>187</v>
      </c>
      <c r="H89" s="83"/>
      <c r="I89" s="83"/>
      <c r="J89" s="83"/>
      <c r="K89" s="11">
        <v>26.2</v>
      </c>
      <c r="L89" s="9">
        <f t="shared" si="2"/>
        <v>26.2</v>
      </c>
    </row>
    <row r="90" spans="1:12" ht="30.75" thickBot="1">
      <c r="A90" s="8"/>
      <c r="B90" s="24"/>
      <c r="C90" s="44">
        <v>87</v>
      </c>
      <c r="D90" s="45" t="s">
        <v>188</v>
      </c>
      <c r="E90" s="44">
        <v>3</v>
      </c>
      <c r="F90" s="44" t="s">
        <v>42</v>
      </c>
      <c r="G90" s="47" t="s">
        <v>189</v>
      </c>
      <c r="H90" s="84"/>
      <c r="I90" s="84"/>
      <c r="J90" s="84"/>
      <c r="K90" s="11">
        <v>231.5</v>
      </c>
      <c r="L90" s="9">
        <f t="shared" si="2"/>
        <v>694.5</v>
      </c>
    </row>
    <row r="91" spans="1:12" ht="76.5" thickBot="1" thickTop="1">
      <c r="A91" s="6" t="s">
        <v>191</v>
      </c>
      <c r="B91" s="22"/>
      <c r="C91" s="34">
        <v>88</v>
      </c>
      <c r="D91" s="35" t="s">
        <v>150</v>
      </c>
      <c r="E91" s="34">
        <v>25</v>
      </c>
      <c r="F91" s="34" t="s">
        <v>30</v>
      </c>
      <c r="G91" s="38" t="s">
        <v>151</v>
      </c>
      <c r="H91" s="79" t="s">
        <v>209</v>
      </c>
      <c r="I91" s="82" t="s">
        <v>152</v>
      </c>
      <c r="J91" s="82" t="s">
        <v>217</v>
      </c>
      <c r="K91" s="11">
        <v>64.1</v>
      </c>
      <c r="L91" s="9">
        <f t="shared" si="2"/>
        <v>1602.4999999999998</v>
      </c>
    </row>
    <row r="92" spans="1:12" ht="30.75" thickBot="1">
      <c r="A92" s="8"/>
      <c r="B92" s="23"/>
      <c r="C92" s="39">
        <v>89</v>
      </c>
      <c r="D92" s="40" t="s">
        <v>63</v>
      </c>
      <c r="E92" s="39">
        <v>4</v>
      </c>
      <c r="F92" s="39" t="s">
        <v>30</v>
      </c>
      <c r="G92" s="43" t="s">
        <v>63</v>
      </c>
      <c r="H92" s="80"/>
      <c r="I92" s="83"/>
      <c r="J92" s="83"/>
      <c r="K92" s="11">
        <v>48.6</v>
      </c>
      <c r="L92" s="9">
        <f t="shared" si="2"/>
        <v>194.4</v>
      </c>
    </row>
    <row r="93" spans="1:12" ht="90.75" thickBot="1">
      <c r="A93" s="8"/>
      <c r="B93" s="23"/>
      <c r="C93" s="39">
        <v>90</v>
      </c>
      <c r="D93" s="65" t="s">
        <v>192</v>
      </c>
      <c r="E93" s="39">
        <v>1</v>
      </c>
      <c r="F93" s="39" t="s">
        <v>42</v>
      </c>
      <c r="G93" s="43" t="s">
        <v>193</v>
      </c>
      <c r="H93" s="80"/>
      <c r="I93" s="83"/>
      <c r="J93" s="83"/>
      <c r="K93" s="11">
        <v>12.6</v>
      </c>
      <c r="L93" s="9">
        <f t="shared" si="2"/>
        <v>12.6</v>
      </c>
    </row>
    <row r="94" spans="1:12" ht="120.75" thickBot="1">
      <c r="A94" s="8"/>
      <c r="B94" s="23"/>
      <c r="C94" s="39">
        <v>91</v>
      </c>
      <c r="D94" s="65" t="s">
        <v>194</v>
      </c>
      <c r="E94" s="39">
        <v>1</v>
      </c>
      <c r="F94" s="39" t="s">
        <v>37</v>
      </c>
      <c r="G94" s="43" t="s">
        <v>195</v>
      </c>
      <c r="H94" s="80"/>
      <c r="I94" s="83"/>
      <c r="J94" s="83"/>
      <c r="K94" s="11">
        <v>116</v>
      </c>
      <c r="L94" s="9">
        <f t="shared" si="2"/>
        <v>116</v>
      </c>
    </row>
    <row r="95" spans="1:12" ht="30.75" thickBot="1">
      <c r="A95" s="8"/>
      <c r="B95" s="23"/>
      <c r="C95" s="39">
        <v>92</v>
      </c>
      <c r="D95" s="65" t="s">
        <v>196</v>
      </c>
      <c r="E95" s="39">
        <v>3</v>
      </c>
      <c r="F95" s="39" t="s">
        <v>42</v>
      </c>
      <c r="G95" s="75" t="s">
        <v>236</v>
      </c>
      <c r="H95" s="80"/>
      <c r="I95" s="83"/>
      <c r="J95" s="83"/>
      <c r="K95" s="11">
        <v>0.5</v>
      </c>
      <c r="L95" s="9">
        <f t="shared" si="2"/>
        <v>1.5</v>
      </c>
    </row>
    <row r="96" spans="1:12" ht="75.75" thickBot="1">
      <c r="A96" s="8"/>
      <c r="B96" s="23"/>
      <c r="C96" s="39">
        <v>93</v>
      </c>
      <c r="D96" s="65" t="s">
        <v>197</v>
      </c>
      <c r="E96" s="39">
        <v>3</v>
      </c>
      <c r="F96" s="39" t="s">
        <v>42</v>
      </c>
      <c r="G96" s="43" t="s">
        <v>198</v>
      </c>
      <c r="H96" s="80"/>
      <c r="I96" s="83"/>
      <c r="J96" s="83"/>
      <c r="K96" s="11">
        <v>67</v>
      </c>
      <c r="L96" s="9">
        <f t="shared" si="2"/>
        <v>201</v>
      </c>
    </row>
    <row r="97" spans="1:12" ht="123.75" customHeight="1" thickBot="1">
      <c r="A97" s="8"/>
      <c r="B97" s="23"/>
      <c r="C97" s="39">
        <v>94</v>
      </c>
      <c r="D97" s="40" t="s">
        <v>125</v>
      </c>
      <c r="E97" s="39">
        <v>1</v>
      </c>
      <c r="F97" s="39" t="s">
        <v>42</v>
      </c>
      <c r="G97" s="43" t="s">
        <v>199</v>
      </c>
      <c r="H97" s="80"/>
      <c r="I97" s="83"/>
      <c r="J97" s="83"/>
      <c r="K97" s="11">
        <v>134.4</v>
      </c>
      <c r="L97" s="9">
        <f t="shared" si="2"/>
        <v>134.4</v>
      </c>
    </row>
    <row r="98" spans="1:12" ht="79.5" customHeight="1" thickBot="1">
      <c r="A98" s="7"/>
      <c r="B98" s="19"/>
      <c r="C98" s="39">
        <v>95</v>
      </c>
      <c r="D98" s="40" t="s">
        <v>203</v>
      </c>
      <c r="E98" s="41">
        <v>3</v>
      </c>
      <c r="F98" s="42" t="s">
        <v>30</v>
      </c>
      <c r="G98" s="43" t="s">
        <v>202</v>
      </c>
      <c r="H98" s="80"/>
      <c r="I98" s="83"/>
      <c r="J98" s="83"/>
      <c r="K98" s="11">
        <v>68.3</v>
      </c>
      <c r="L98" s="9">
        <f t="shared" si="2"/>
        <v>204.89999999999998</v>
      </c>
    </row>
    <row r="99" spans="1:12" ht="45.75" thickBot="1">
      <c r="A99" s="7"/>
      <c r="B99" s="19"/>
      <c r="C99" s="39">
        <v>96</v>
      </c>
      <c r="D99" s="40" t="s">
        <v>157</v>
      </c>
      <c r="E99" s="41">
        <v>1</v>
      </c>
      <c r="F99" s="42" t="s">
        <v>42</v>
      </c>
      <c r="G99" s="43" t="s">
        <v>204</v>
      </c>
      <c r="H99" s="80"/>
      <c r="I99" s="83"/>
      <c r="J99" s="83"/>
      <c r="K99" s="11">
        <v>58.3</v>
      </c>
      <c r="L99" s="9">
        <f t="shared" si="2"/>
        <v>58.3</v>
      </c>
    </row>
    <row r="100" spans="1:12" ht="105.75" thickBot="1">
      <c r="A100" s="7"/>
      <c r="B100" s="19"/>
      <c r="C100" s="39">
        <v>97</v>
      </c>
      <c r="D100" s="40" t="s">
        <v>200</v>
      </c>
      <c r="E100" s="41">
        <v>5</v>
      </c>
      <c r="F100" s="42" t="s">
        <v>42</v>
      </c>
      <c r="G100" s="43" t="s">
        <v>205</v>
      </c>
      <c r="H100" s="80"/>
      <c r="I100" s="83"/>
      <c r="J100" s="83"/>
      <c r="K100" s="11">
        <v>27.6</v>
      </c>
      <c r="L100" s="9">
        <f aca="true" t="shared" si="3" ref="L100:L104">E100*K100</f>
        <v>138</v>
      </c>
    </row>
    <row r="101" spans="1:12" ht="30.75" thickBot="1">
      <c r="A101" s="7"/>
      <c r="B101" s="19"/>
      <c r="C101" s="39">
        <v>98</v>
      </c>
      <c r="D101" s="40" t="s">
        <v>208</v>
      </c>
      <c r="E101" s="41">
        <v>10</v>
      </c>
      <c r="F101" s="42" t="s">
        <v>42</v>
      </c>
      <c r="G101" s="43" t="s">
        <v>207</v>
      </c>
      <c r="H101" s="80"/>
      <c r="I101" s="83"/>
      <c r="J101" s="83"/>
      <c r="K101" s="11">
        <v>3.1</v>
      </c>
      <c r="L101" s="9">
        <f t="shared" si="3"/>
        <v>31</v>
      </c>
    </row>
    <row r="102" spans="1:12" ht="90.75" thickBot="1">
      <c r="A102" s="7"/>
      <c r="B102" s="19"/>
      <c r="C102" s="39">
        <v>99</v>
      </c>
      <c r="D102" s="40" t="s">
        <v>160</v>
      </c>
      <c r="E102" s="41">
        <v>1</v>
      </c>
      <c r="F102" s="42" t="s">
        <v>42</v>
      </c>
      <c r="G102" s="43" t="s">
        <v>159</v>
      </c>
      <c r="H102" s="80"/>
      <c r="I102" s="83"/>
      <c r="J102" s="83"/>
      <c r="K102" s="11">
        <v>41.6</v>
      </c>
      <c r="L102" s="9">
        <f t="shared" si="3"/>
        <v>41.6</v>
      </c>
    </row>
    <row r="103" spans="1:12" ht="120.75" thickBot="1">
      <c r="A103" s="7"/>
      <c r="B103" s="21"/>
      <c r="C103" s="44">
        <v>100</v>
      </c>
      <c r="D103" s="45" t="s">
        <v>201</v>
      </c>
      <c r="E103" s="54">
        <v>3</v>
      </c>
      <c r="F103" s="46" t="s">
        <v>42</v>
      </c>
      <c r="G103" s="47" t="s">
        <v>206</v>
      </c>
      <c r="H103" s="81"/>
      <c r="I103" s="84"/>
      <c r="J103" s="84"/>
      <c r="K103" s="11">
        <v>80.6</v>
      </c>
      <c r="L103" s="9">
        <f t="shared" si="3"/>
        <v>241.79999999999998</v>
      </c>
    </row>
    <row r="104" spans="1:12" ht="46.5" thickBot="1" thickTop="1">
      <c r="A104" s="7"/>
      <c r="B104" s="25"/>
      <c r="C104" s="69">
        <v>101</v>
      </c>
      <c r="D104" s="70" t="s">
        <v>210</v>
      </c>
      <c r="E104" s="71">
        <v>4</v>
      </c>
      <c r="F104" s="76" t="s">
        <v>30</v>
      </c>
      <c r="G104" s="72" t="s">
        <v>211</v>
      </c>
      <c r="H104" s="76" t="s">
        <v>209</v>
      </c>
      <c r="I104" s="77" t="s">
        <v>230</v>
      </c>
      <c r="J104" s="77" t="s">
        <v>212</v>
      </c>
      <c r="K104" s="11">
        <v>275.6</v>
      </c>
      <c r="L104" s="9">
        <f t="shared" si="3"/>
        <v>1102.4</v>
      </c>
    </row>
    <row r="105" spans="1:12" ht="30" customHeight="1" thickBot="1">
      <c r="A105" s="8"/>
      <c r="B105" s="5"/>
      <c r="C105" s="73" t="s">
        <v>220</v>
      </c>
      <c r="D105" s="87" t="s">
        <v>222</v>
      </c>
      <c r="E105" s="88"/>
      <c r="F105" s="88"/>
      <c r="G105" s="88"/>
      <c r="H105" s="88"/>
      <c r="I105" s="88"/>
      <c r="J105" s="88"/>
      <c r="K105" s="85">
        <f>SUM(L4:L104)</f>
        <v>61772.600000000006</v>
      </c>
      <c r="L105" s="86"/>
    </row>
  </sheetData>
  <sheetProtection password="F79C" sheet="1" objects="1" scenarios="1"/>
  <mergeCells count="32">
    <mergeCell ref="H39:H43"/>
    <mergeCell ref="H44:H47"/>
    <mergeCell ref="I74:I90"/>
    <mergeCell ref="I91:I103"/>
    <mergeCell ref="D105:J105"/>
    <mergeCell ref="H60:H62"/>
    <mergeCell ref="H69:H73"/>
    <mergeCell ref="H74:H90"/>
    <mergeCell ref="H91:H103"/>
    <mergeCell ref="I60:I62"/>
    <mergeCell ref="I69:I73"/>
    <mergeCell ref="H48:H59"/>
    <mergeCell ref="J44:J47"/>
    <mergeCell ref="J48:J59"/>
    <mergeCell ref="I48:I59"/>
    <mergeCell ref="I44:I47"/>
    <mergeCell ref="I39:I43"/>
    <mergeCell ref="J19:J31"/>
    <mergeCell ref="J32:J37"/>
    <mergeCell ref="J39:J43"/>
    <mergeCell ref="K105:L105"/>
    <mergeCell ref="J60:J62"/>
    <mergeCell ref="J69:J73"/>
    <mergeCell ref="J74:J90"/>
    <mergeCell ref="J91:J103"/>
    <mergeCell ref="H5:H18"/>
    <mergeCell ref="H19:H31"/>
    <mergeCell ref="H32:H37"/>
    <mergeCell ref="J5:J18"/>
    <mergeCell ref="I5:I18"/>
    <mergeCell ref="I19:I31"/>
    <mergeCell ref="I32:I37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Ozplz02</cp:lastModifiedBy>
  <cp:lastPrinted>2014-08-26T08:59:24Z</cp:lastPrinted>
  <dcterms:created xsi:type="dcterms:W3CDTF">2014-07-16T12:15:53Z</dcterms:created>
  <dcterms:modified xsi:type="dcterms:W3CDTF">2014-09-29T14:18:52Z</dcterms:modified>
  <cp:category/>
  <cp:version/>
  <cp:contentType/>
  <cp:contentStatus/>
</cp:coreProperties>
</file>