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05" windowWidth="19410" windowHeight="1101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<sst xmlns="http://schemas.openxmlformats.org/spreadsheetml/2006/main" count="102" uniqueCount="74">
  <si>
    <t>Položka</t>
  </si>
  <si>
    <t>Název</t>
  </si>
  <si>
    <t>Množství</t>
  </si>
  <si>
    <t>Jednotka [MJ]</t>
  </si>
  <si>
    <t>Popis</t>
  </si>
  <si>
    <t>MÍSTO DODÁNÍ</t>
  </si>
  <si>
    <t>hřbety nasouvací 6mm</t>
  </si>
  <si>
    <t>ks</t>
  </si>
  <si>
    <t>hřbety nasouvací 4mm</t>
  </si>
  <si>
    <t>hřbety nasouvací 12mm</t>
  </si>
  <si>
    <t>mapa odkládací 3klopá A4 červená</t>
  </si>
  <si>
    <t>mapa odkládací 3klopá A4 růžová</t>
  </si>
  <si>
    <t>mapa odkládací 3klopá A4 modrá</t>
  </si>
  <si>
    <t>mapa odkládací 3klopá A4 zelená</t>
  </si>
  <si>
    <t>mapa odkládací 3klopá A4 oranžová</t>
  </si>
  <si>
    <t>mapa odkládací 3klopá A4 žlutá</t>
  </si>
  <si>
    <t>gelové pero červené</t>
  </si>
  <si>
    <t xml:space="preserve">formát A4 • eko karton 250 g • tři klopy •  </t>
  </si>
  <si>
    <t xml:space="preserve">formát A4 • eko karton 250 g • tři klopy • </t>
  </si>
  <si>
    <t xml:space="preserve">formát A4 • eko karton 250 g • tři klopy •    </t>
  </si>
  <si>
    <t xml:space="preserve">formát A4 • eko karton 250 g • tři klopy •   </t>
  </si>
  <si>
    <t>vyměnitelná náplň F • barva inkoustu odpovídá barvě těla • stopa 0,5 mm • pogumovaný úchop pro příjemnější držení • stiskací mechanismus • 12 ks v balení • barva: červená</t>
  </si>
  <si>
    <t>speciálně profilované nasazovací lišty zajišťují trvalý a pružný přítlak • použití s obálkou • zaoblení na obou koncích pro snadné nasunutí • 50 ks v balení • barva: černá • výška hřbetu (mm): 6 • kapacita (listy): 30 - 60</t>
  </si>
  <si>
    <t xml:space="preserve">materiál PVC • čiré • hladké • snadná aplikace • praktické pomůcky, které Vám umožní vytvořit nebo rozšířit Vaše prezentační materiály pro vložení vizitek, CD s prezentací • provedení: kapsa na CD • </t>
  </si>
  <si>
    <t>speciálně profilované nasazovací lišty zajišťují trvalý a pružný přítlak • použití s obálkou • zaoblení na obou koncích pro snadné nasunutí • 50 ks v balení • barva: černá • výška hřbetu (mm): 4 • kapacita (listy): 1 - 30</t>
  </si>
  <si>
    <t>speciálně profilované nasazovací lišty zajišťují trvalý a pružný přítlak • použití s obálkou • zaoblení na obou koncích pro snadné nasunutí • 50 ks v balení • barva: černá • výška hřbetu (mm): 6 • kapacita (listy): 60 a více</t>
  </si>
  <si>
    <t>lepí papír, karton, fotografie • snadné a rychlé použití • bodově přesné lepení • nevysychá • neobsahuje rozpouštědla • hmotnost: 20 g</t>
  </si>
  <si>
    <t>lepidlo tyčřinka 20g</t>
  </si>
  <si>
    <t>papír xerox "C" formát A4, 1 bal /500 list</t>
  </si>
  <si>
    <t>bal</t>
  </si>
  <si>
    <t>gramáž 80±2; tlouštka 106±3; vlhost 3,9-5,3%;opacita min.90; bělost 146±CIE;  hrubost dle Bendsena 220±50 cm3/min; permeabilita &lt;1250cm3/min</t>
  </si>
  <si>
    <t>zvýrazňovač sada /6barev</t>
  </si>
  <si>
    <t>sada</t>
  </si>
  <si>
    <t>klínový hrot • šíře stopy 1 - 4 mm • ventilační uzávěry • vhodný i na faxový papír • nový design s ergo držením</t>
  </si>
  <si>
    <t>kapsa samolepící na CD, rozměr 126x129 mm, tloušťka 120 mic</t>
  </si>
  <si>
    <t>kopírovací folie pro černobílé kopírování a tisk A4/100lis</t>
  </si>
  <si>
    <t xml:space="preserve">100 mirkonů, čirý PET, oboustranně potisknutelný, antistatická úprava, termostabilní, možnost zpracovávat větší množství fólii najednou, materiál je odolný i vysokému teplu a tudíž zůstává rovný i po průchodu zapékacím zařízením , zachovávají si svou přirozenou tuhost - a to i po vystavení velmi vysokým teplotám , díky tomu, že materiál není potažen žádnou silnější speciální vrstvou, jsou fólie neuvěřitelně čiré a obrazy zůstavají ostré a jasné, antistatická úprava zaručuje to, že během prezentace se k sobě fólie „nelepí“ </t>
  </si>
  <si>
    <t>Obaly PVC A4 L 150mic čiré</t>
  </si>
  <si>
    <t>hladké PVC • vkládání na šířku i na výšku</t>
  </si>
  <si>
    <t xml:space="preserve">Spojovače 24/6 </t>
  </si>
  <si>
    <t>sešívací výkon v listech 80 g • vysoce kvalitní pozinkované spojovače • 1000 ks v balení</t>
  </si>
  <si>
    <t xml:space="preserve">Spony 453 dopisní/75ks </t>
  </si>
  <si>
    <t xml:space="preserve">pozinkované • lesklé  </t>
  </si>
  <si>
    <t>Barev.kopírovací papír mix A4 80g/100 list</t>
  </si>
  <si>
    <t>80 g • formát A4 • vhodný pro tisk i kopír. ve všech typech techniky, 5odstínůx20</t>
  </si>
  <si>
    <t>Popisovač CD/DVD</t>
  </si>
  <si>
    <t xml:space="preserve">permanentní popisovač • kulatý hrot • šíře stopy 2 mm • životnost 500 m • popisovač se speciálním inkoustem pro popis CD a DVD </t>
  </si>
  <si>
    <t>děruje až 10 listů • se stabilním příložníkem na formáty A6 až A4 •</t>
  </si>
  <si>
    <t>Korekční strojky s náplní pro rychlé, přesné a suché korigování. Nanesený opravný film je ihned suchý, text lze rychle přepsat. Na kopiích nezanechává opravený text tmavé okraje a stíny. Lze použít na papír i fólie. Šíře 4,2 mm / 8, 4 mm pro opravu textů psaných strojem. Náplň je u verze 4, 2 mm výměnná.</t>
  </si>
  <si>
    <t>korekční roller 4,2</t>
  </si>
  <si>
    <t>děrovačka/10lis</t>
  </si>
  <si>
    <t>Samolepicí blok  76x76mm žlutý</t>
  </si>
  <si>
    <t>Samolepicí blok  76x76mm žlutý /100lis</t>
  </si>
  <si>
    <t>zvýrazňovač sada silný</t>
  </si>
  <si>
    <t>klínový hrot • šíře stopy 1 - 4,6 mm • ventilační uzávěry • vhodný i na faxový papír •sada</t>
  </si>
  <si>
    <t>Archivační krabice 110  A4 /330x260x110</t>
  </si>
  <si>
    <t xml:space="preserve">Archivační krabice 1/50  </t>
  </si>
  <si>
    <t>Archivační box vyrobený z velmi pevné lepenky (1000 g/m2).Předtištěné linky pro popis umožňují tři možnosti uložení a popisování krabic.</t>
  </si>
  <si>
    <t>samostatná faktura</t>
  </si>
  <si>
    <t>Fakturace</t>
  </si>
  <si>
    <t>Celková nabídková cena v Kč bez DPH</t>
  </si>
  <si>
    <t>KP 009 - 2014</t>
  </si>
  <si>
    <t>1-26</t>
  </si>
  <si>
    <t>Cena CELKEM 
v Kč bez DPH</t>
  </si>
  <si>
    <t>[Doplní uchazeč]</t>
  </si>
  <si>
    <t>Přiloha_č._1_KP-009-2014</t>
  </si>
  <si>
    <t>UK TS - pí Bláhová 
tel. 377 631 653</t>
  </si>
  <si>
    <t>KFP - pí Kučerová
tel. 377 637 561</t>
  </si>
  <si>
    <t>OLP - pí Zelenková 
tel. 377 631 204</t>
  </si>
  <si>
    <t>Univerzitní 22,
Plzeň</t>
  </si>
  <si>
    <t>Sady Pětatřicátníků 14, 
Plzeň</t>
  </si>
  <si>
    <t>Univerzitní 8, 
Plzeň</t>
  </si>
  <si>
    <t xml:space="preserve">Cena za 
kus (sadu, balení) 
v Kč bez DPH </t>
  </si>
  <si>
    <t>Kontaktní osoba k převzetí zboží / tel.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</si>
</sst>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9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/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0" borderId="0" xfId="0" applyBorder="1" applyProtection="1">
      <protection/>
    </xf>
    <xf numFmtId="49" fontId="0" fillId="0" borderId="1" xfId="0" applyNumberFormat="1" applyFill="1" applyBorder="1" applyAlignment="1" applyProtection="1">
      <alignment vertical="top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0" fillId="0" borderId="3" xfId="0" applyNumberFormat="1" applyFill="1" applyBorder="1" applyAlignment="1" applyProtection="1">
      <alignment vertical="top" wrapText="1"/>
      <protection/>
    </xf>
    <xf numFmtId="49" fontId="0" fillId="0" borderId="4" xfId="0" applyNumberForma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1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2" fillId="2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ill="1" applyBorder="1" applyAlignment="1" applyProtection="1">
      <alignment vertical="top" wrapText="1"/>
      <protection/>
    </xf>
    <xf numFmtId="49" fontId="5" fillId="0" borderId="2" xfId="0" applyNumberFormat="1" applyFont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4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6" xfId="0" applyNumberFormat="1" applyFill="1" applyBorder="1" applyAlignment="1" applyProtection="1">
      <alignment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49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Protection="1">
      <protection/>
    </xf>
    <xf numFmtId="0" fontId="0" fillId="0" borderId="0" xfId="0" applyBorder="1"/>
    <xf numFmtId="0" fontId="0" fillId="0" borderId="3" xfId="0" applyNumberForma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164" fontId="0" fillId="0" borderId="0" xfId="0" applyNumberFormat="1"/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Protection="1">
      <protection/>
    </xf>
    <xf numFmtId="0" fontId="2" fillId="0" borderId="0" xfId="0" applyFont="1" applyBorder="1" applyAlignment="1" applyProtection="1">
      <alignment vertical="top"/>
      <protection/>
    </xf>
    <xf numFmtId="0" fontId="0" fillId="3" borderId="2" xfId="0" applyFill="1" applyBorder="1" applyAlignment="1" applyProtection="1">
      <alignment horizontal="center" vertical="center"/>
      <protection/>
    </xf>
    <xf numFmtId="164" fontId="0" fillId="3" borderId="8" xfId="0" applyNumberFormat="1" applyFill="1" applyBorder="1" applyAlignment="1" applyProtection="1">
      <alignment horizontal="right" vertical="center" indent="1"/>
      <protection locked="0"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1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9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14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64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84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84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19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</xdr:row>
      <xdr:rowOff>0</xdr:rowOff>
    </xdr:from>
    <xdr:to>
      <xdr:col>44</xdr:col>
      <xdr:colOff>190500</xdr:colOff>
      <xdr:row>6</xdr:row>
      <xdr:rowOff>190500</xdr:rowOff>
    </xdr:to>
    <xdr:pic>
      <xdr:nvPicPr>
        <xdr:cNvPr id="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1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7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9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7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14</xdr:row>
      <xdr:rowOff>190500</xdr:rowOff>
    </xdr:to>
    <xdr:pic>
      <xdr:nvPicPr>
        <xdr:cNvPr id="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64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15</xdr:row>
      <xdr:rowOff>190500</xdr:rowOff>
    </xdr:to>
    <xdr:pic>
      <xdr:nvPicPr>
        <xdr:cNvPr id="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84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19</xdr:row>
      <xdr:rowOff>190500</xdr:rowOff>
    </xdr:to>
    <xdr:pic>
      <xdr:nvPicPr>
        <xdr:cNvPr id="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1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9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14</xdr:row>
      <xdr:rowOff>190500</xdr:rowOff>
    </xdr:to>
    <xdr:pic>
      <xdr:nvPicPr>
        <xdr:cNvPr id="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64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84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84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19</xdr:row>
      <xdr:rowOff>190500</xdr:rowOff>
    </xdr:to>
    <xdr:pic>
      <xdr:nvPicPr>
        <xdr:cNvPr id="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23</xdr:row>
      <xdr:rowOff>190500</xdr:rowOff>
    </xdr:to>
    <xdr:pic>
      <xdr:nvPicPr>
        <xdr:cNvPr id="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1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1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1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1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190500</xdr:colOff>
      <xdr:row>4</xdr:row>
      <xdr:rowOff>190500</xdr:rowOff>
    </xdr:to>
    <xdr:pic>
      <xdr:nvPicPr>
        <xdr:cNvPr id="1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7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</xdr:row>
      <xdr:rowOff>0</xdr:rowOff>
    </xdr:from>
    <xdr:to>
      <xdr:col>44</xdr:col>
      <xdr:colOff>190500</xdr:colOff>
      <xdr:row>6</xdr:row>
      <xdr:rowOff>190500</xdr:rowOff>
    </xdr:to>
    <xdr:pic>
      <xdr:nvPicPr>
        <xdr:cNvPr id="1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1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1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1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5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1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7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1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49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1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1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1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57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14</xdr:row>
      <xdr:rowOff>190500</xdr:rowOff>
    </xdr:to>
    <xdr:pic>
      <xdr:nvPicPr>
        <xdr:cNvPr id="1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64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15</xdr:row>
      <xdr:rowOff>190500</xdr:rowOff>
    </xdr:to>
    <xdr:pic>
      <xdr:nvPicPr>
        <xdr:cNvPr id="1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1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84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1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1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19</xdr:row>
      <xdr:rowOff>190500</xdr:rowOff>
    </xdr:to>
    <xdr:pic>
      <xdr:nvPicPr>
        <xdr:cNvPr id="1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24275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8"/>
  <sheetViews>
    <sheetView tabSelected="1" zoomScale="78" zoomScaleNormal="78" workbookViewId="0" topLeftCell="A26">
      <selection activeCell="K5" sqref="K5:K30"/>
    </sheetView>
  </sheetViews>
  <sheetFormatPr defaultColWidth="9.140625" defaultRowHeight="15"/>
  <cols>
    <col min="1" max="1" width="3.00390625" style="0" customWidth="1"/>
    <col min="3" max="3" width="38.57421875" style="0" customWidth="1"/>
    <col min="4" max="4" width="12.140625" style="0" customWidth="1"/>
    <col min="5" max="5" width="12.00390625" style="0" customWidth="1"/>
    <col min="6" max="6" width="49.140625" style="0" customWidth="1"/>
    <col min="7" max="7" width="23.28125" style="0" customWidth="1"/>
    <col min="8" max="8" width="22.57421875" style="0" customWidth="1"/>
    <col min="9" max="11" width="23.28125" style="0" customWidth="1"/>
    <col min="12" max="12" width="16.421875" style="0" customWidth="1"/>
    <col min="13" max="13" width="19.00390625" style="0" customWidth="1"/>
  </cols>
  <sheetData>
    <row r="1" spans="1:11" ht="10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7" customHeight="1" thickBot="1">
      <c r="A2" s="4"/>
      <c r="B2" s="48" t="s">
        <v>61</v>
      </c>
      <c r="C2" s="5"/>
      <c r="D2" s="4"/>
      <c r="E2" s="4"/>
      <c r="F2" s="4"/>
      <c r="G2" s="4"/>
      <c r="H2" s="4"/>
      <c r="I2" s="4"/>
      <c r="J2" s="4"/>
      <c r="K2" s="49" t="s">
        <v>65</v>
      </c>
      <c r="L2" s="4"/>
    </row>
    <row r="3" spans="1:12" ht="21.75" customHeight="1" thickBot="1">
      <c r="A3" s="4"/>
      <c r="B3" s="4"/>
      <c r="C3" s="4"/>
      <c r="D3" s="6"/>
      <c r="E3" s="6"/>
      <c r="F3" s="4"/>
      <c r="G3" s="4"/>
      <c r="H3" s="4"/>
      <c r="I3" s="4"/>
      <c r="J3" s="52" t="s">
        <v>64</v>
      </c>
      <c r="K3" s="4"/>
      <c r="L3" s="6"/>
    </row>
    <row r="4" spans="1:45" ht="78.75" customHeight="1" thickBot="1">
      <c r="A4" s="11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59</v>
      </c>
      <c r="H4" s="21" t="s">
        <v>73</v>
      </c>
      <c r="I4" s="21" t="s">
        <v>5</v>
      </c>
      <c r="J4" s="55" t="s">
        <v>72</v>
      </c>
      <c r="K4" s="42" t="s">
        <v>63</v>
      </c>
      <c r="L4" s="43"/>
      <c r="AS4" s="1"/>
    </row>
    <row r="5" spans="1:45" ht="62.25" customHeight="1" thickBot="1" thickTop="1">
      <c r="A5" s="50"/>
      <c r="B5" s="37">
        <v>1</v>
      </c>
      <c r="C5" s="24" t="s">
        <v>6</v>
      </c>
      <c r="D5" s="25">
        <v>250</v>
      </c>
      <c r="E5" s="26" t="s">
        <v>7</v>
      </c>
      <c r="F5" s="7" t="s">
        <v>22</v>
      </c>
      <c r="G5" s="67" t="s">
        <v>58</v>
      </c>
      <c r="H5" s="58" t="s">
        <v>66</v>
      </c>
      <c r="I5" s="58" t="s">
        <v>69</v>
      </c>
      <c r="J5" s="54">
        <v>3.4</v>
      </c>
      <c r="K5" s="8">
        <f aca="true" t="shared" si="0" ref="K5:K30">D5*J5</f>
        <v>850</v>
      </c>
      <c r="L5" s="6"/>
      <c r="M5" s="47"/>
      <c r="AS5" s="2"/>
    </row>
    <row r="6" spans="1:45" ht="63.75" customHeight="1" thickBot="1">
      <c r="A6" s="6"/>
      <c r="B6" s="38">
        <v>2</v>
      </c>
      <c r="C6" s="27" t="s">
        <v>8</v>
      </c>
      <c r="D6" s="28">
        <v>250</v>
      </c>
      <c r="E6" s="29" t="s">
        <v>7</v>
      </c>
      <c r="F6" s="9" t="s">
        <v>24</v>
      </c>
      <c r="G6" s="68"/>
      <c r="H6" s="65"/>
      <c r="I6" s="65"/>
      <c r="J6" s="53">
        <v>3</v>
      </c>
      <c r="K6" s="8">
        <f t="shared" si="0"/>
        <v>750</v>
      </c>
      <c r="L6" s="6"/>
      <c r="M6" s="47"/>
      <c r="AS6" s="2"/>
    </row>
    <row r="7" spans="1:45" ht="62.25" customHeight="1" thickBot="1">
      <c r="A7" s="6"/>
      <c r="B7" s="38">
        <v>3</v>
      </c>
      <c r="C7" s="27" t="s">
        <v>9</v>
      </c>
      <c r="D7" s="28">
        <v>250</v>
      </c>
      <c r="E7" s="29" t="s">
        <v>7</v>
      </c>
      <c r="F7" s="9" t="s">
        <v>25</v>
      </c>
      <c r="G7" s="68"/>
      <c r="H7" s="65"/>
      <c r="I7" s="65"/>
      <c r="J7" s="53">
        <v>1.9</v>
      </c>
      <c r="K7" s="8">
        <f t="shared" si="0"/>
        <v>475</v>
      </c>
      <c r="L7" s="6"/>
      <c r="M7" s="47"/>
      <c r="AS7" s="2"/>
    </row>
    <row r="8" spans="1:45" ht="30.75" thickBot="1">
      <c r="A8" s="6"/>
      <c r="B8" s="38">
        <v>4</v>
      </c>
      <c r="C8" s="27" t="s">
        <v>10</v>
      </c>
      <c r="D8" s="28">
        <v>100</v>
      </c>
      <c r="E8" s="29" t="s">
        <v>7</v>
      </c>
      <c r="F8" s="9" t="s">
        <v>17</v>
      </c>
      <c r="G8" s="68"/>
      <c r="H8" s="65"/>
      <c r="I8" s="65"/>
      <c r="J8" s="53">
        <v>2.6</v>
      </c>
      <c r="K8" s="8">
        <f t="shared" si="0"/>
        <v>260</v>
      </c>
      <c r="L8" s="6"/>
      <c r="M8" s="47"/>
      <c r="AS8" s="2"/>
    </row>
    <row r="9" spans="1:45" ht="15.75" thickBot="1">
      <c r="A9" s="6"/>
      <c r="B9" s="38">
        <v>5</v>
      </c>
      <c r="C9" s="27" t="s">
        <v>11</v>
      </c>
      <c r="D9" s="28">
        <v>100</v>
      </c>
      <c r="E9" s="29" t="s">
        <v>7</v>
      </c>
      <c r="F9" s="9" t="s">
        <v>18</v>
      </c>
      <c r="G9" s="68"/>
      <c r="H9" s="65"/>
      <c r="I9" s="65"/>
      <c r="J9" s="53">
        <v>2.6</v>
      </c>
      <c r="K9" s="8">
        <f t="shared" si="0"/>
        <v>260</v>
      </c>
      <c r="L9" s="6"/>
      <c r="M9" s="47"/>
      <c r="AS9" s="2"/>
    </row>
    <row r="10" spans="1:45" ht="15.75" thickBot="1">
      <c r="A10" s="6"/>
      <c r="B10" s="38">
        <v>6</v>
      </c>
      <c r="C10" s="27" t="s">
        <v>12</v>
      </c>
      <c r="D10" s="28">
        <v>100</v>
      </c>
      <c r="E10" s="29" t="s">
        <v>7</v>
      </c>
      <c r="F10" s="9" t="s">
        <v>19</v>
      </c>
      <c r="G10" s="68"/>
      <c r="H10" s="65"/>
      <c r="I10" s="65"/>
      <c r="J10" s="53">
        <v>2.6</v>
      </c>
      <c r="K10" s="8">
        <f t="shared" si="0"/>
        <v>260</v>
      </c>
      <c r="L10" s="6"/>
      <c r="M10" s="47"/>
      <c r="AS10" s="2"/>
    </row>
    <row r="11" spans="1:45" ht="15.75" thickBot="1">
      <c r="A11" s="6"/>
      <c r="B11" s="38">
        <v>7</v>
      </c>
      <c r="C11" s="27" t="s">
        <v>13</v>
      </c>
      <c r="D11" s="28">
        <v>100</v>
      </c>
      <c r="E11" s="29" t="s">
        <v>7</v>
      </c>
      <c r="F11" s="9" t="s">
        <v>18</v>
      </c>
      <c r="G11" s="68"/>
      <c r="H11" s="65"/>
      <c r="I11" s="65"/>
      <c r="J11" s="53">
        <v>2.6</v>
      </c>
      <c r="K11" s="8">
        <f t="shared" si="0"/>
        <v>260</v>
      </c>
      <c r="L11" s="6"/>
      <c r="M11" s="47"/>
      <c r="AS11" s="2"/>
    </row>
    <row r="12" spans="1:45" ht="30.75" thickBot="1">
      <c r="A12" s="6"/>
      <c r="B12" s="38">
        <v>8</v>
      </c>
      <c r="C12" s="27" t="s">
        <v>14</v>
      </c>
      <c r="D12" s="28">
        <v>100</v>
      </c>
      <c r="E12" s="29" t="s">
        <v>7</v>
      </c>
      <c r="F12" s="9" t="s">
        <v>18</v>
      </c>
      <c r="G12" s="68"/>
      <c r="H12" s="65"/>
      <c r="I12" s="65"/>
      <c r="J12" s="53">
        <v>2.6</v>
      </c>
      <c r="K12" s="8">
        <f t="shared" si="0"/>
        <v>260</v>
      </c>
      <c r="L12" s="6"/>
      <c r="M12" s="47"/>
      <c r="AS12" s="2"/>
    </row>
    <row r="13" spans="1:45" ht="15.75" thickBot="1">
      <c r="A13" s="6"/>
      <c r="B13" s="38">
        <v>9</v>
      </c>
      <c r="C13" s="27" t="s">
        <v>15</v>
      </c>
      <c r="D13" s="28">
        <v>100</v>
      </c>
      <c r="E13" s="29" t="s">
        <v>7</v>
      </c>
      <c r="F13" s="9" t="s">
        <v>20</v>
      </c>
      <c r="G13" s="68"/>
      <c r="H13" s="65"/>
      <c r="I13" s="65"/>
      <c r="J13" s="53">
        <v>2.6</v>
      </c>
      <c r="K13" s="8">
        <f t="shared" si="0"/>
        <v>260</v>
      </c>
      <c r="L13" s="6"/>
      <c r="M13" s="47"/>
      <c r="AS13" s="2"/>
    </row>
    <row r="14" spans="1:45" ht="60.75" thickBot="1">
      <c r="A14" s="6"/>
      <c r="B14" s="38">
        <v>10</v>
      </c>
      <c r="C14" s="27" t="s">
        <v>27</v>
      </c>
      <c r="D14" s="28">
        <v>10</v>
      </c>
      <c r="E14" s="29" t="s">
        <v>7</v>
      </c>
      <c r="F14" s="9" t="s">
        <v>26</v>
      </c>
      <c r="G14" s="68"/>
      <c r="H14" s="65"/>
      <c r="I14" s="65"/>
      <c r="J14" s="53">
        <v>9.4</v>
      </c>
      <c r="K14" s="8">
        <f t="shared" si="0"/>
        <v>94</v>
      </c>
      <c r="L14" s="6"/>
      <c r="M14" s="47"/>
      <c r="AS14" s="2"/>
    </row>
    <row r="15" spans="1:45" ht="75.75" thickBot="1">
      <c r="A15" s="6"/>
      <c r="B15" s="38">
        <v>11</v>
      </c>
      <c r="C15" s="27" t="s">
        <v>16</v>
      </c>
      <c r="D15" s="28">
        <v>12</v>
      </c>
      <c r="E15" s="29" t="s">
        <v>7</v>
      </c>
      <c r="F15" s="9" t="s">
        <v>21</v>
      </c>
      <c r="G15" s="68"/>
      <c r="H15" s="65"/>
      <c r="I15" s="65"/>
      <c r="J15" s="53">
        <v>27.8</v>
      </c>
      <c r="K15" s="8">
        <f t="shared" si="0"/>
        <v>333.6</v>
      </c>
      <c r="L15" s="6"/>
      <c r="M15" s="47"/>
      <c r="AS15" s="2"/>
    </row>
    <row r="16" spans="1:45" ht="75.75" thickBot="1">
      <c r="A16" s="6"/>
      <c r="B16" s="39">
        <v>12</v>
      </c>
      <c r="C16" s="30" t="s">
        <v>34</v>
      </c>
      <c r="D16" s="31">
        <v>1000</v>
      </c>
      <c r="E16" s="32" t="s">
        <v>7</v>
      </c>
      <c r="F16" s="10" t="s">
        <v>23</v>
      </c>
      <c r="G16" s="69"/>
      <c r="H16" s="66"/>
      <c r="I16" s="66"/>
      <c r="J16" s="53">
        <v>8.9</v>
      </c>
      <c r="K16" s="8">
        <f t="shared" si="0"/>
        <v>8900</v>
      </c>
      <c r="L16" s="6"/>
      <c r="M16" s="47"/>
      <c r="AS16" s="2"/>
    </row>
    <row r="17" spans="1:45" ht="61.5" thickBot="1" thickTop="1">
      <c r="A17" s="51"/>
      <c r="B17" s="37">
        <v>13</v>
      </c>
      <c r="C17" s="24" t="s">
        <v>28</v>
      </c>
      <c r="D17" s="25">
        <v>20</v>
      </c>
      <c r="E17" s="26" t="s">
        <v>29</v>
      </c>
      <c r="F17" s="7" t="s">
        <v>30</v>
      </c>
      <c r="G17" s="67" t="s">
        <v>58</v>
      </c>
      <c r="H17" s="58" t="s">
        <v>67</v>
      </c>
      <c r="I17" s="58" t="s">
        <v>70</v>
      </c>
      <c r="J17" s="53">
        <v>64</v>
      </c>
      <c r="K17" s="8">
        <f t="shared" si="0"/>
        <v>1280</v>
      </c>
      <c r="L17" s="6"/>
      <c r="M17" s="47"/>
      <c r="AS17" s="2"/>
    </row>
    <row r="18" spans="1:45" ht="34.5" customHeight="1" thickBot="1">
      <c r="A18" s="6"/>
      <c r="B18" s="38">
        <v>14</v>
      </c>
      <c r="C18" s="27" t="s">
        <v>31</v>
      </c>
      <c r="D18" s="28">
        <v>3</v>
      </c>
      <c r="E18" s="29" t="s">
        <v>32</v>
      </c>
      <c r="F18" s="9" t="s">
        <v>33</v>
      </c>
      <c r="G18" s="68"/>
      <c r="H18" s="65"/>
      <c r="I18" s="65"/>
      <c r="J18" s="53">
        <v>42</v>
      </c>
      <c r="K18" s="8">
        <f t="shared" si="0"/>
        <v>126</v>
      </c>
      <c r="L18" s="6"/>
      <c r="M18" s="47"/>
      <c r="AS18" s="2"/>
    </row>
    <row r="19" spans="1:45" ht="153" customHeight="1" thickBot="1">
      <c r="A19" s="6"/>
      <c r="B19" s="38">
        <v>15</v>
      </c>
      <c r="C19" s="27" t="s">
        <v>35</v>
      </c>
      <c r="D19" s="33">
        <v>5</v>
      </c>
      <c r="E19" s="29" t="s">
        <v>29</v>
      </c>
      <c r="F19" s="45" t="s">
        <v>36</v>
      </c>
      <c r="G19" s="68"/>
      <c r="H19" s="65"/>
      <c r="I19" s="65"/>
      <c r="J19" s="53">
        <v>232.7</v>
      </c>
      <c r="K19" s="8">
        <f t="shared" si="0"/>
        <v>1163.5</v>
      </c>
      <c r="L19" s="6"/>
      <c r="M19" s="47"/>
      <c r="AS19" s="2"/>
    </row>
    <row r="20" spans="1:45" ht="15.75" thickBot="1">
      <c r="A20" s="6"/>
      <c r="B20" s="38">
        <v>16</v>
      </c>
      <c r="C20" s="27" t="s">
        <v>37</v>
      </c>
      <c r="D20" s="33">
        <v>100</v>
      </c>
      <c r="E20" s="29" t="s">
        <v>7</v>
      </c>
      <c r="F20" s="9" t="s">
        <v>38</v>
      </c>
      <c r="G20" s="68"/>
      <c r="H20" s="65"/>
      <c r="I20" s="65"/>
      <c r="J20" s="53">
        <v>3.8</v>
      </c>
      <c r="K20" s="8">
        <f t="shared" si="0"/>
        <v>380</v>
      </c>
      <c r="L20" s="6"/>
      <c r="M20" s="47"/>
      <c r="AS20" s="2"/>
    </row>
    <row r="21" spans="1:45" ht="45.75" thickBot="1">
      <c r="A21" s="6"/>
      <c r="B21" s="38">
        <v>17</v>
      </c>
      <c r="C21" s="27" t="s">
        <v>39</v>
      </c>
      <c r="D21" s="33">
        <v>5</v>
      </c>
      <c r="E21" s="29" t="s">
        <v>7</v>
      </c>
      <c r="F21" s="9" t="s">
        <v>40</v>
      </c>
      <c r="G21" s="68"/>
      <c r="H21" s="65"/>
      <c r="I21" s="65"/>
      <c r="J21" s="53">
        <v>11.5</v>
      </c>
      <c r="K21" s="8">
        <f t="shared" si="0"/>
        <v>57.5</v>
      </c>
      <c r="L21" s="6"/>
      <c r="M21" s="47"/>
      <c r="AS21" s="2"/>
    </row>
    <row r="22" spans="1:45" ht="15.75" thickBot="1">
      <c r="A22" s="6"/>
      <c r="B22" s="38">
        <v>18</v>
      </c>
      <c r="C22" s="27" t="s">
        <v>41</v>
      </c>
      <c r="D22" s="33">
        <v>5</v>
      </c>
      <c r="E22" s="29" t="s">
        <v>7</v>
      </c>
      <c r="F22" s="9" t="s">
        <v>42</v>
      </c>
      <c r="G22" s="68"/>
      <c r="H22" s="65"/>
      <c r="I22" s="65"/>
      <c r="J22" s="53">
        <v>6</v>
      </c>
      <c r="K22" s="8">
        <f t="shared" si="0"/>
        <v>30</v>
      </c>
      <c r="L22" s="6"/>
      <c r="M22" s="47"/>
      <c r="AS22" s="2"/>
    </row>
    <row r="23" spans="1:45" ht="30.75" thickBot="1">
      <c r="A23" s="6"/>
      <c r="B23" s="38">
        <v>19</v>
      </c>
      <c r="C23" s="27" t="s">
        <v>43</v>
      </c>
      <c r="D23" s="33">
        <v>5</v>
      </c>
      <c r="E23" s="29" t="s">
        <v>29</v>
      </c>
      <c r="F23" s="9" t="s">
        <v>44</v>
      </c>
      <c r="G23" s="68"/>
      <c r="H23" s="65"/>
      <c r="I23" s="65"/>
      <c r="J23" s="53">
        <v>39</v>
      </c>
      <c r="K23" s="8">
        <f t="shared" si="0"/>
        <v>195</v>
      </c>
      <c r="L23" s="6"/>
      <c r="M23" s="47"/>
      <c r="AS23" s="2"/>
    </row>
    <row r="24" spans="1:45" ht="60.75" thickBot="1">
      <c r="A24" s="6"/>
      <c r="B24" s="38">
        <v>20</v>
      </c>
      <c r="C24" s="27" t="s">
        <v>45</v>
      </c>
      <c r="D24" s="33">
        <v>2</v>
      </c>
      <c r="E24" s="29" t="s">
        <v>7</v>
      </c>
      <c r="F24" s="9" t="s">
        <v>46</v>
      </c>
      <c r="G24" s="68"/>
      <c r="H24" s="65"/>
      <c r="I24" s="65"/>
      <c r="J24" s="53">
        <v>8</v>
      </c>
      <c r="K24" s="8">
        <f t="shared" si="0"/>
        <v>16</v>
      </c>
      <c r="L24" s="6"/>
      <c r="M24" s="47"/>
      <c r="AS24" s="3"/>
    </row>
    <row r="25" spans="1:13" ht="92.25" customHeight="1" thickBot="1">
      <c r="A25" s="11"/>
      <c r="B25" s="38">
        <v>21</v>
      </c>
      <c r="C25" s="27" t="s">
        <v>49</v>
      </c>
      <c r="D25" s="28">
        <v>2</v>
      </c>
      <c r="E25" s="29" t="s">
        <v>7</v>
      </c>
      <c r="F25" s="45" t="s">
        <v>48</v>
      </c>
      <c r="G25" s="68"/>
      <c r="H25" s="65"/>
      <c r="I25" s="65"/>
      <c r="J25" s="53">
        <v>36.6</v>
      </c>
      <c r="K25" s="8">
        <f t="shared" si="0"/>
        <v>73.2</v>
      </c>
      <c r="L25" s="6"/>
      <c r="M25" s="47"/>
    </row>
    <row r="26" spans="1:13" ht="30.75" thickBot="1">
      <c r="A26" s="11"/>
      <c r="B26" s="38">
        <v>22</v>
      </c>
      <c r="C26" s="27" t="s">
        <v>50</v>
      </c>
      <c r="D26" s="28">
        <v>1</v>
      </c>
      <c r="E26" s="29" t="s">
        <v>7</v>
      </c>
      <c r="F26" s="9" t="s">
        <v>47</v>
      </c>
      <c r="G26" s="68"/>
      <c r="H26" s="65"/>
      <c r="I26" s="65"/>
      <c r="J26" s="53">
        <v>29</v>
      </c>
      <c r="K26" s="8">
        <f t="shared" si="0"/>
        <v>29</v>
      </c>
      <c r="L26" s="6"/>
      <c r="M26" s="47"/>
    </row>
    <row r="27" spans="1:13" ht="15.75" thickBot="1">
      <c r="A27" s="11"/>
      <c r="B27" s="39">
        <v>23</v>
      </c>
      <c r="C27" s="30" t="s">
        <v>51</v>
      </c>
      <c r="D27" s="31">
        <v>10</v>
      </c>
      <c r="E27" s="32" t="s">
        <v>7</v>
      </c>
      <c r="F27" s="10" t="s">
        <v>52</v>
      </c>
      <c r="G27" s="69"/>
      <c r="H27" s="66"/>
      <c r="I27" s="66"/>
      <c r="J27" s="53">
        <v>3.4</v>
      </c>
      <c r="K27" s="8">
        <f t="shared" si="0"/>
        <v>34</v>
      </c>
      <c r="L27" s="6"/>
      <c r="M27" s="47"/>
    </row>
    <row r="28" spans="1:13" ht="31.5" thickBot="1" thickTop="1">
      <c r="A28" s="51"/>
      <c r="B28" s="37">
        <v>24</v>
      </c>
      <c r="C28" s="24" t="s">
        <v>53</v>
      </c>
      <c r="D28" s="25">
        <v>2</v>
      </c>
      <c r="E28" s="26" t="s">
        <v>32</v>
      </c>
      <c r="F28" s="7" t="s">
        <v>54</v>
      </c>
      <c r="G28" s="61" t="s">
        <v>58</v>
      </c>
      <c r="H28" s="58" t="s">
        <v>68</v>
      </c>
      <c r="I28" s="58" t="s">
        <v>71</v>
      </c>
      <c r="J28" s="53">
        <v>31.6</v>
      </c>
      <c r="K28" s="8">
        <f t="shared" si="0"/>
        <v>63.2</v>
      </c>
      <c r="L28" s="6"/>
      <c r="M28" s="47"/>
    </row>
    <row r="29" spans="1:13" ht="45.75" thickBot="1">
      <c r="A29" s="11"/>
      <c r="B29" s="38">
        <v>25</v>
      </c>
      <c r="C29" s="27" t="s">
        <v>55</v>
      </c>
      <c r="D29" s="28">
        <v>150</v>
      </c>
      <c r="E29" s="29" t="s">
        <v>7</v>
      </c>
      <c r="F29" s="9" t="s">
        <v>57</v>
      </c>
      <c r="G29" s="59"/>
      <c r="H29" s="59"/>
      <c r="I29" s="59"/>
      <c r="J29" s="53">
        <v>28.7</v>
      </c>
      <c r="K29" s="8">
        <f t="shared" si="0"/>
        <v>4305</v>
      </c>
      <c r="L29" s="6"/>
      <c r="M29" s="47"/>
    </row>
    <row r="30" spans="1:13" ht="45.75" thickBot="1">
      <c r="A30" s="11"/>
      <c r="B30" s="40">
        <v>26</v>
      </c>
      <c r="C30" s="34" t="s">
        <v>56</v>
      </c>
      <c r="D30" s="35">
        <v>5</v>
      </c>
      <c r="E30" s="36" t="s">
        <v>7</v>
      </c>
      <c r="F30" s="22" t="s">
        <v>57</v>
      </c>
      <c r="G30" s="60"/>
      <c r="H30" s="60"/>
      <c r="I30" s="60"/>
      <c r="J30" s="53">
        <v>12</v>
      </c>
      <c r="K30" s="8">
        <f t="shared" si="0"/>
        <v>60</v>
      </c>
      <c r="L30" s="6"/>
      <c r="M30" s="47"/>
    </row>
    <row r="31" spans="1:13" ht="38.25" customHeight="1" thickBot="1">
      <c r="A31" s="11"/>
      <c r="B31" s="23" t="s">
        <v>62</v>
      </c>
      <c r="C31" s="62" t="s">
        <v>60</v>
      </c>
      <c r="D31" s="63"/>
      <c r="E31" s="63"/>
      <c r="F31" s="63"/>
      <c r="G31" s="63"/>
      <c r="H31" s="63"/>
      <c r="I31" s="64"/>
      <c r="J31" s="56">
        <f>SUM(K5:K30)</f>
        <v>20775</v>
      </c>
      <c r="K31" s="57"/>
      <c r="L31" s="44"/>
      <c r="M31" s="47"/>
    </row>
    <row r="32" spans="1:12" ht="15">
      <c r="A32" s="46"/>
      <c r="B32" s="11"/>
      <c r="C32" s="12"/>
      <c r="D32" s="13"/>
      <c r="E32" s="14"/>
      <c r="F32" s="12"/>
      <c r="G32" s="15"/>
      <c r="H32" s="15"/>
      <c r="I32" s="16"/>
      <c r="J32" s="16"/>
      <c r="K32" s="16"/>
      <c r="L32" s="6"/>
    </row>
    <row r="33" spans="1:12" ht="15" hidden="1">
      <c r="A33" s="46"/>
      <c r="B33" s="11"/>
      <c r="C33" s="12"/>
      <c r="D33" s="13"/>
      <c r="E33" s="14"/>
      <c r="F33" s="12"/>
      <c r="G33" s="12"/>
      <c r="H33" s="17"/>
      <c r="I33" s="17"/>
      <c r="J33" s="17"/>
      <c r="K33" s="17"/>
      <c r="L33" s="6">
        <f aca="true" t="shared" si="1" ref="L33:L67">PRODUCT(D33:E33)</f>
        <v>0</v>
      </c>
    </row>
    <row r="34" spans="1:12" ht="15" hidden="1">
      <c r="A34" s="46"/>
      <c r="B34" s="11"/>
      <c r="C34" s="12"/>
      <c r="D34" s="13"/>
      <c r="E34" s="14"/>
      <c r="F34" s="12"/>
      <c r="G34" s="12"/>
      <c r="H34" s="18"/>
      <c r="I34" s="18"/>
      <c r="J34" s="18"/>
      <c r="K34" s="18"/>
      <c r="L34" s="6">
        <f t="shared" si="1"/>
        <v>0</v>
      </c>
    </row>
    <row r="35" spans="1:12" ht="15" hidden="1">
      <c r="A35" s="46"/>
      <c r="B35" s="11"/>
      <c r="C35" s="12"/>
      <c r="D35" s="13"/>
      <c r="E35" s="14"/>
      <c r="F35" s="12"/>
      <c r="G35" s="12"/>
      <c r="H35" s="19"/>
      <c r="I35" s="19"/>
      <c r="J35" s="19"/>
      <c r="K35" s="19"/>
      <c r="L35" s="6">
        <f t="shared" si="1"/>
        <v>0</v>
      </c>
    </row>
    <row r="36" spans="1:12" ht="15" hidden="1">
      <c r="A36" s="46"/>
      <c r="B36" s="11"/>
      <c r="C36" s="12"/>
      <c r="D36" s="13"/>
      <c r="E36" s="14"/>
      <c r="F36" s="12"/>
      <c r="G36" s="12"/>
      <c r="H36" s="19"/>
      <c r="I36" s="19"/>
      <c r="J36" s="19"/>
      <c r="K36" s="19"/>
      <c r="L36" s="6">
        <f t="shared" si="1"/>
        <v>0</v>
      </c>
    </row>
    <row r="37" spans="1:12" ht="15" hidden="1">
      <c r="A37" s="46"/>
      <c r="B37" s="11"/>
      <c r="C37" s="12"/>
      <c r="D37" s="13"/>
      <c r="E37" s="14"/>
      <c r="F37" s="12"/>
      <c r="G37" s="12"/>
      <c r="H37" s="19"/>
      <c r="I37" s="19"/>
      <c r="J37" s="19"/>
      <c r="K37" s="19"/>
      <c r="L37" s="6">
        <f t="shared" si="1"/>
        <v>0</v>
      </c>
    </row>
    <row r="38" spans="1:12" ht="15" hidden="1">
      <c r="A38" s="46"/>
      <c r="B38" s="11"/>
      <c r="C38" s="12"/>
      <c r="D38" s="13"/>
      <c r="E38" s="14"/>
      <c r="F38" s="12"/>
      <c r="G38" s="12"/>
      <c r="H38" s="19"/>
      <c r="I38" s="19"/>
      <c r="J38" s="19"/>
      <c r="K38" s="19"/>
      <c r="L38" s="6">
        <f t="shared" si="1"/>
        <v>0</v>
      </c>
    </row>
    <row r="39" spans="1:12" ht="15" hidden="1">
      <c r="A39" s="46"/>
      <c r="B39" s="11"/>
      <c r="C39" s="12"/>
      <c r="D39" s="13"/>
      <c r="E39" s="14"/>
      <c r="F39" s="12"/>
      <c r="G39" s="12"/>
      <c r="H39" s="19"/>
      <c r="I39" s="19"/>
      <c r="J39" s="19"/>
      <c r="K39" s="19"/>
      <c r="L39" s="6">
        <f t="shared" si="1"/>
        <v>0</v>
      </c>
    </row>
    <row r="40" spans="1:12" ht="15" hidden="1">
      <c r="A40" s="46"/>
      <c r="B40" s="11"/>
      <c r="C40" s="12"/>
      <c r="D40" s="13"/>
      <c r="E40" s="14"/>
      <c r="F40" s="12"/>
      <c r="G40" s="12"/>
      <c r="H40" s="19"/>
      <c r="I40" s="19"/>
      <c r="J40" s="19"/>
      <c r="K40" s="19"/>
      <c r="L40" s="6">
        <f t="shared" si="1"/>
        <v>0</v>
      </c>
    </row>
    <row r="41" spans="1:12" ht="15" hidden="1">
      <c r="A41" s="46"/>
      <c r="B41" s="11"/>
      <c r="C41" s="12"/>
      <c r="D41" s="13"/>
      <c r="E41" s="14"/>
      <c r="F41" s="12"/>
      <c r="G41" s="12"/>
      <c r="H41" s="19"/>
      <c r="I41" s="19"/>
      <c r="J41" s="19"/>
      <c r="K41" s="19"/>
      <c r="L41" s="6">
        <f t="shared" si="1"/>
        <v>0</v>
      </c>
    </row>
    <row r="42" spans="1:12" ht="15" hidden="1">
      <c r="A42" s="46"/>
      <c r="B42" s="11"/>
      <c r="C42" s="12"/>
      <c r="D42" s="20"/>
      <c r="E42" s="14"/>
      <c r="F42" s="12"/>
      <c r="G42" s="12"/>
      <c r="H42" s="6"/>
      <c r="I42" s="6"/>
      <c r="J42" s="6"/>
      <c r="K42" s="6"/>
      <c r="L42" s="6">
        <f t="shared" si="1"/>
        <v>0</v>
      </c>
    </row>
    <row r="43" spans="1:12" ht="15" hidden="1">
      <c r="A43" s="46"/>
      <c r="B43" s="11"/>
      <c r="C43" s="12"/>
      <c r="D43" s="20"/>
      <c r="E43" s="14"/>
      <c r="F43" s="12"/>
      <c r="G43" s="12"/>
      <c r="H43" s="6"/>
      <c r="I43" s="6"/>
      <c r="J43" s="6"/>
      <c r="K43" s="6"/>
      <c r="L43" s="6">
        <f t="shared" si="1"/>
        <v>0</v>
      </c>
    </row>
    <row r="44" spans="1:12" ht="15" hidden="1">
      <c r="A44" s="46"/>
      <c r="B44" s="11"/>
      <c r="C44" s="12"/>
      <c r="D44" s="20"/>
      <c r="E44" s="14"/>
      <c r="F44" s="12"/>
      <c r="G44" s="12"/>
      <c r="H44" s="6"/>
      <c r="I44" s="6"/>
      <c r="J44" s="6"/>
      <c r="K44" s="6"/>
      <c r="L44" s="6">
        <f t="shared" si="1"/>
        <v>0</v>
      </c>
    </row>
    <row r="45" spans="1:12" ht="15" hidden="1">
      <c r="A45" s="46"/>
      <c r="B45" s="11"/>
      <c r="C45" s="12"/>
      <c r="D45" s="20"/>
      <c r="E45" s="14"/>
      <c r="F45" s="12"/>
      <c r="G45" s="12"/>
      <c r="H45" s="6"/>
      <c r="I45" s="6"/>
      <c r="J45" s="6"/>
      <c r="K45" s="6"/>
      <c r="L45" s="6">
        <f t="shared" si="1"/>
        <v>0</v>
      </c>
    </row>
    <row r="46" spans="1:12" ht="15" hidden="1">
      <c r="A46" s="46"/>
      <c r="B46" s="11"/>
      <c r="C46" s="12"/>
      <c r="D46" s="20"/>
      <c r="E46" s="14"/>
      <c r="F46" s="12"/>
      <c r="G46" s="12"/>
      <c r="H46" s="6"/>
      <c r="I46" s="6"/>
      <c r="J46" s="6"/>
      <c r="K46" s="6"/>
      <c r="L46" s="6">
        <f t="shared" si="1"/>
        <v>0</v>
      </c>
    </row>
    <row r="47" spans="1:12" ht="15" hidden="1">
      <c r="A47" s="46"/>
      <c r="B47" s="11"/>
      <c r="C47" s="12"/>
      <c r="D47" s="20"/>
      <c r="E47" s="14"/>
      <c r="F47" s="12"/>
      <c r="G47" s="12"/>
      <c r="H47" s="6"/>
      <c r="I47" s="6"/>
      <c r="J47" s="6"/>
      <c r="K47" s="6"/>
      <c r="L47" s="6">
        <f t="shared" si="1"/>
        <v>0</v>
      </c>
    </row>
    <row r="48" spans="1:12" ht="15" hidden="1">
      <c r="A48" s="46"/>
      <c r="B48" s="11"/>
      <c r="C48" s="12"/>
      <c r="D48" s="13"/>
      <c r="E48" s="14"/>
      <c r="F48" s="12"/>
      <c r="G48" s="12"/>
      <c r="H48" s="18"/>
      <c r="I48" s="18"/>
      <c r="J48" s="18"/>
      <c r="K48" s="18"/>
      <c r="L48" s="6">
        <f t="shared" si="1"/>
        <v>0</v>
      </c>
    </row>
    <row r="49" spans="1:12" ht="15" hidden="1">
      <c r="A49" s="46"/>
      <c r="B49" s="11"/>
      <c r="C49" s="12"/>
      <c r="D49" s="13"/>
      <c r="E49" s="14"/>
      <c r="F49" s="12"/>
      <c r="G49" s="12"/>
      <c r="H49" s="19"/>
      <c r="I49" s="19"/>
      <c r="J49" s="19"/>
      <c r="K49" s="19"/>
      <c r="L49" s="6">
        <f t="shared" si="1"/>
        <v>0</v>
      </c>
    </row>
    <row r="50" spans="1:12" ht="15" hidden="1">
      <c r="A50" s="44"/>
      <c r="B50" s="6"/>
      <c r="C50" s="12"/>
      <c r="D50" s="13"/>
      <c r="E50" s="14"/>
      <c r="F50" s="12"/>
      <c r="G50" s="12"/>
      <c r="H50" s="19"/>
      <c r="I50" s="19"/>
      <c r="J50" s="19"/>
      <c r="K50" s="19"/>
      <c r="L50" s="6">
        <f t="shared" si="1"/>
        <v>0</v>
      </c>
    </row>
    <row r="51" spans="1:12" ht="15" hidden="1">
      <c r="A51" s="44"/>
      <c r="B51" s="6"/>
      <c r="C51" s="12"/>
      <c r="D51" s="13"/>
      <c r="E51" s="14"/>
      <c r="F51" s="12"/>
      <c r="G51" s="12"/>
      <c r="H51" s="19"/>
      <c r="I51" s="19"/>
      <c r="J51" s="19"/>
      <c r="K51" s="19"/>
      <c r="L51" s="6">
        <f t="shared" si="1"/>
        <v>0</v>
      </c>
    </row>
    <row r="52" spans="1:12" ht="15" hidden="1">
      <c r="A52" s="44"/>
      <c r="B52" s="6"/>
      <c r="C52" s="12"/>
      <c r="D52" s="13"/>
      <c r="E52" s="14"/>
      <c r="F52" s="12"/>
      <c r="G52" s="12"/>
      <c r="H52" s="19"/>
      <c r="I52" s="19"/>
      <c r="J52" s="19"/>
      <c r="K52" s="19"/>
      <c r="L52" s="6">
        <f t="shared" si="1"/>
        <v>0</v>
      </c>
    </row>
    <row r="53" spans="1:12" ht="15" hidden="1">
      <c r="A53" s="44"/>
      <c r="B53" s="6"/>
      <c r="C53" s="12"/>
      <c r="D53" s="13"/>
      <c r="E53" s="14"/>
      <c r="F53" s="12"/>
      <c r="G53" s="12"/>
      <c r="H53" s="17"/>
      <c r="I53" s="17"/>
      <c r="J53" s="17"/>
      <c r="K53" s="17"/>
      <c r="L53" s="6">
        <f t="shared" si="1"/>
        <v>0</v>
      </c>
    </row>
    <row r="54" spans="1:12" ht="15" hidden="1">
      <c r="A54" s="44"/>
      <c r="B54" s="6"/>
      <c r="C54" s="12"/>
      <c r="D54" s="13"/>
      <c r="E54" s="14"/>
      <c r="F54" s="12"/>
      <c r="G54" s="12"/>
      <c r="H54" s="18"/>
      <c r="I54" s="18"/>
      <c r="J54" s="18"/>
      <c r="K54" s="18"/>
      <c r="L54" s="6">
        <f t="shared" si="1"/>
        <v>0</v>
      </c>
    </row>
    <row r="55" spans="1:12" ht="15" hidden="1">
      <c r="A55" s="44"/>
      <c r="B55" s="6"/>
      <c r="C55" s="12"/>
      <c r="D55" s="13"/>
      <c r="E55" s="14"/>
      <c r="F55" s="12"/>
      <c r="G55" s="12"/>
      <c r="H55" s="19"/>
      <c r="I55" s="19"/>
      <c r="J55" s="19"/>
      <c r="K55" s="19"/>
      <c r="L55" s="6">
        <f t="shared" si="1"/>
        <v>0</v>
      </c>
    </row>
    <row r="56" spans="1:12" ht="15" hidden="1">
      <c r="A56" s="44"/>
      <c r="B56" s="6"/>
      <c r="C56" s="12"/>
      <c r="D56" s="13"/>
      <c r="E56" s="14"/>
      <c r="F56" s="12"/>
      <c r="G56" s="12"/>
      <c r="H56" s="19"/>
      <c r="I56" s="19"/>
      <c r="J56" s="19"/>
      <c r="K56" s="19"/>
      <c r="L56" s="6">
        <f t="shared" si="1"/>
        <v>0</v>
      </c>
    </row>
    <row r="57" spans="1:12" ht="15" hidden="1">
      <c r="A57" s="44"/>
      <c r="B57" s="6"/>
      <c r="C57" s="12"/>
      <c r="D57" s="13"/>
      <c r="E57" s="14"/>
      <c r="F57" s="12"/>
      <c r="G57" s="12"/>
      <c r="H57" s="19"/>
      <c r="I57" s="19"/>
      <c r="J57" s="19"/>
      <c r="K57" s="19"/>
      <c r="L57" s="6">
        <f t="shared" si="1"/>
        <v>0</v>
      </c>
    </row>
    <row r="58" spans="1:12" ht="15" hidden="1">
      <c r="A58" s="44"/>
      <c r="B58" s="6"/>
      <c r="C58" s="12"/>
      <c r="D58" s="13"/>
      <c r="E58" s="14"/>
      <c r="F58" s="12"/>
      <c r="G58" s="12"/>
      <c r="H58" s="19"/>
      <c r="I58" s="19"/>
      <c r="J58" s="19"/>
      <c r="K58" s="19"/>
      <c r="L58" s="6">
        <f t="shared" si="1"/>
        <v>0</v>
      </c>
    </row>
    <row r="59" spans="1:12" ht="15" hidden="1">
      <c r="A59" s="44"/>
      <c r="B59" s="6"/>
      <c r="C59" s="12"/>
      <c r="D59" s="13"/>
      <c r="E59" s="14"/>
      <c r="F59" s="12"/>
      <c r="G59" s="12"/>
      <c r="H59" s="19"/>
      <c r="I59" s="19"/>
      <c r="J59" s="19"/>
      <c r="K59" s="19"/>
      <c r="L59" s="6">
        <f t="shared" si="1"/>
        <v>0</v>
      </c>
    </row>
    <row r="60" spans="1:12" ht="15" hidden="1">
      <c r="A60" s="44"/>
      <c r="B60" s="6"/>
      <c r="C60" s="12"/>
      <c r="D60" s="13"/>
      <c r="E60" s="14"/>
      <c r="F60" s="12"/>
      <c r="G60" s="12"/>
      <c r="H60" s="19"/>
      <c r="I60" s="19"/>
      <c r="J60" s="19"/>
      <c r="K60" s="19"/>
      <c r="L60" s="6">
        <f t="shared" si="1"/>
        <v>0</v>
      </c>
    </row>
    <row r="61" spans="1:12" ht="15" hidden="1">
      <c r="A61" s="44"/>
      <c r="B61" s="6"/>
      <c r="C61" s="12"/>
      <c r="D61" s="13"/>
      <c r="E61" s="14"/>
      <c r="F61" s="12"/>
      <c r="G61" s="12"/>
      <c r="H61" s="19"/>
      <c r="I61" s="19"/>
      <c r="J61" s="19"/>
      <c r="K61" s="19"/>
      <c r="L61" s="6">
        <f t="shared" si="1"/>
        <v>0</v>
      </c>
    </row>
    <row r="62" spans="1:12" ht="15" hidden="1">
      <c r="A62" s="44"/>
      <c r="B62" s="6"/>
      <c r="C62" s="12"/>
      <c r="D62" s="20"/>
      <c r="E62" s="14"/>
      <c r="F62" s="12"/>
      <c r="G62" s="12"/>
      <c r="H62" s="6"/>
      <c r="I62" s="6"/>
      <c r="J62" s="6"/>
      <c r="K62" s="6"/>
      <c r="L62" s="6">
        <f t="shared" si="1"/>
        <v>0</v>
      </c>
    </row>
    <row r="63" spans="1:12" ht="15" hidden="1">
      <c r="A63" s="44"/>
      <c r="B63" s="6"/>
      <c r="C63" s="12"/>
      <c r="D63" s="20"/>
      <c r="E63" s="14"/>
      <c r="F63" s="12"/>
      <c r="G63" s="12"/>
      <c r="H63" s="6"/>
      <c r="I63" s="6"/>
      <c r="J63" s="6"/>
      <c r="K63" s="6"/>
      <c r="L63" s="6">
        <f t="shared" si="1"/>
        <v>0</v>
      </c>
    </row>
    <row r="64" spans="1:12" ht="15" hidden="1">
      <c r="A64" s="44"/>
      <c r="B64" s="6"/>
      <c r="C64" s="12"/>
      <c r="D64" s="20"/>
      <c r="E64" s="14"/>
      <c r="F64" s="12"/>
      <c r="G64" s="12"/>
      <c r="H64" s="6"/>
      <c r="I64" s="6"/>
      <c r="J64" s="6"/>
      <c r="K64" s="6"/>
      <c r="L64" s="6">
        <f t="shared" si="1"/>
        <v>0</v>
      </c>
    </row>
    <row r="65" spans="1:12" ht="15" hidden="1">
      <c r="A65" s="44"/>
      <c r="B65" s="6"/>
      <c r="C65" s="12"/>
      <c r="D65" s="20"/>
      <c r="E65" s="14"/>
      <c r="F65" s="12"/>
      <c r="G65" s="12"/>
      <c r="H65" s="6"/>
      <c r="I65" s="6"/>
      <c r="J65" s="6"/>
      <c r="K65" s="6"/>
      <c r="L65" s="6">
        <f t="shared" si="1"/>
        <v>0</v>
      </c>
    </row>
    <row r="66" spans="1:12" ht="15" hidden="1">
      <c r="A66" s="44"/>
      <c r="B66" s="6"/>
      <c r="C66" s="12"/>
      <c r="D66" s="20"/>
      <c r="E66" s="14"/>
      <c r="F66" s="12"/>
      <c r="G66" s="12"/>
      <c r="H66" s="6"/>
      <c r="I66" s="6"/>
      <c r="J66" s="6"/>
      <c r="K66" s="6"/>
      <c r="L66" s="6">
        <f t="shared" si="1"/>
        <v>0</v>
      </c>
    </row>
    <row r="67" spans="1:12" ht="15" hidden="1">
      <c r="A67" s="44"/>
      <c r="B67" s="6"/>
      <c r="C67" s="12"/>
      <c r="D67" s="20"/>
      <c r="E67" s="14"/>
      <c r="F67" s="12"/>
      <c r="G67" s="12"/>
      <c r="H67" s="6"/>
      <c r="I67" s="6"/>
      <c r="J67" s="6"/>
      <c r="K67" s="6"/>
      <c r="L67" s="6">
        <f t="shared" si="1"/>
        <v>0</v>
      </c>
    </row>
    <row r="68" ht="17.25" customHeight="1">
      <c r="A68" s="44"/>
    </row>
  </sheetData>
  <sheetProtection password="F79C" sheet="1" objects="1" scenarios="1"/>
  <mergeCells count="11">
    <mergeCell ref="J31:K31"/>
    <mergeCell ref="I28:I30"/>
    <mergeCell ref="G28:G30"/>
    <mergeCell ref="C31:I31"/>
    <mergeCell ref="I5:I16"/>
    <mergeCell ref="H17:H27"/>
    <mergeCell ref="I17:I27"/>
    <mergeCell ref="H28:H30"/>
    <mergeCell ref="G5:G16"/>
    <mergeCell ref="G17:G27"/>
    <mergeCell ref="H5:H1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Ozplz02</cp:lastModifiedBy>
  <cp:lastPrinted>2014-07-16T12:16:50Z</cp:lastPrinted>
  <dcterms:created xsi:type="dcterms:W3CDTF">2014-07-16T12:15:53Z</dcterms:created>
  <dcterms:modified xsi:type="dcterms:W3CDTF">2014-09-29T13:40:04Z</dcterms:modified>
  <cp:category/>
  <cp:version/>
  <cp:contentType/>
  <cp:contentStatus/>
</cp:coreProperties>
</file>