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720" yWindow="570" windowWidth="19320" windowHeight="11760" activeTab="0"/>
  </bookViews>
  <sheets>
    <sheet name="DATA" sheetId="2" r:id="rId1"/>
  </sheets>
  <definedNames>
    <definedName name="_xlnm.Print_Area" localSheetId="0">'DATA'!$B:$K</definedName>
    <definedName name="_xlnm.Print_Titles" localSheetId="0">'DATA'!$B:$B,'DATA'!$5:$5</definedName>
  </definedNames>
  <calcPr calcId="145621"/>
</workbook>
</file>

<file path=xl/sharedStrings.xml><?xml version="1.0" encoding="utf-8"?>
<sst xmlns="http://schemas.openxmlformats.org/spreadsheetml/2006/main" count="367" uniqueCount="218">
  <si>
    <t>Název</t>
  </si>
  <si>
    <t>Množství</t>
  </si>
  <si>
    <t>Popis</t>
  </si>
  <si>
    <t>Položka</t>
  </si>
  <si>
    <t>MÍSTO DODÁNÍ</t>
  </si>
  <si>
    <t>Automatická tužka</t>
  </si>
  <si>
    <t>Blok spirálový A4</t>
  </si>
  <si>
    <t>Datumovka</t>
  </si>
  <si>
    <t>Děrovačka</t>
  </si>
  <si>
    <t>Formulář Dovolenka</t>
  </si>
  <si>
    <t>Guma měkká</t>
  </si>
  <si>
    <t>Kancelářské sponky</t>
  </si>
  <si>
    <t>Korekční strojek</t>
  </si>
  <si>
    <t>Kovové kružidlo</t>
  </si>
  <si>
    <t>Náplň do propisky</t>
  </si>
  <si>
    <t>Odkladač stohovací</t>
  </si>
  <si>
    <t>Propiska</t>
  </si>
  <si>
    <t>Teleskopický plastový tubus</t>
  </si>
  <si>
    <t>Trojúhelník</t>
  </si>
  <si>
    <t>Tubus lepenkový 750 / 100 mm</t>
  </si>
  <si>
    <t>Tuhy do automatické tužky</t>
  </si>
  <si>
    <t>Úhloměr 360°</t>
  </si>
  <si>
    <t>Sponky do sešívačky 24/6</t>
  </si>
  <si>
    <t>ks</t>
  </si>
  <si>
    <t>Tabule korková v hliníkovém rámu. Korkový povrch, stříbrný hliníkový rám, povrch vhodný pro připínáčky, možnost zavěšení na výšku i na šířku, dodání včetně montážního materiálu</t>
  </si>
  <si>
    <t>sada</t>
  </si>
  <si>
    <t>Teleskopický plastový tubus. Tuba z polypropylenu, v černé barvě. Možnost regulace na požadovanou délku, odnímatelné víčko. Popruh na rameno, nastavitelná délka od 75 do 135 cm, průměr 10,5 cm.</t>
  </si>
  <si>
    <t>Trojúhelník školní, s kolmicí</t>
  </si>
  <si>
    <t>Tuhy do automatické tužky, 0,5 mm</t>
  </si>
  <si>
    <t>Úhloměr 360° z průhledného plexiskla. Stupnice od 0 do 360°. Dvouřadé stupňové značení.</t>
  </si>
  <si>
    <t>Propiska s modrou náplní</t>
  </si>
  <si>
    <t>Propiska s červenou náplní</t>
  </si>
  <si>
    <t>Automatická tužka, kovová špička, 0,5 mm</t>
  </si>
  <si>
    <t>Blok spirálový linkovaný A4; boční spirála; děrování pro zakládání do pořadačů</t>
  </si>
  <si>
    <t>Datumovka, šíře otisku 20mm</t>
  </si>
  <si>
    <t>Celokovová děrovačka na čtyři otvory s posuvným příložníkem, rozteč mezi otvory 8 cm</t>
  </si>
  <si>
    <t>Korekční strojek, 4,2 mm; s vyměnitelnou náplní</t>
  </si>
  <si>
    <t>Kružítko kovové školní s náhradní tuhou</t>
  </si>
  <si>
    <t>Náplň do korekčního strojku</t>
  </si>
  <si>
    <t>xerografický papír - A3, 80 g (balení 500 ks)</t>
  </si>
  <si>
    <t>bal</t>
  </si>
  <si>
    <t>Kvalitní papír pro každodenní kancelářské použití. Vhodný pro inkoustový a laserový tisk, kopírování a faxy.</t>
  </si>
  <si>
    <t>xerografický papír - A3, 120 g (balení 500 ks)</t>
  </si>
  <si>
    <t>lepicí tyčinka, 20g</t>
  </si>
  <si>
    <t>Lepicí tyčinka na všechny druhy papíru a korek.</t>
  </si>
  <si>
    <t>samolepicí páska transparentní, 25 mm × 66 m</t>
  </si>
  <si>
    <t>Samolepicí polypropylénová páska s návinem 66 m, transparentní.</t>
  </si>
  <si>
    <t>samolepicí páska, 50 mm × 66 m, transparentní</t>
  </si>
  <si>
    <t>kancelářské sponky, 32 mm (balení 75 ks)</t>
  </si>
  <si>
    <t>Dopisové a aktové spony s pozinkovanou úpravou zabraňující znečištění papíru. Balení po 75 ks.</t>
  </si>
  <si>
    <t>zakládací obal s rozšířenou kapacitou U, A4 (balení 50 ks)</t>
  </si>
  <si>
    <t>Transparentní zakládací obal U závěsný, extra pevný, síla 100 mikronů s rozšířenou kapacitou až 80 listů. Vnitřní rozměr 220×300, matný. Balení po 50 ks.</t>
  </si>
  <si>
    <t>zakládací obal U A4 - matný (balení 100 ks)</t>
  </si>
  <si>
    <t>Transparentní zakládací obal "U", závěsný. Formát A4, tloušťka 42 mikronů. Balení po 100 ks</t>
  </si>
  <si>
    <t>Silný obal "L" formátu A4, 150mic. PVC fólie s palcovým výsekem na pravé straně pro snadnou manipulaci.</t>
  </si>
  <si>
    <t>gramáž 80±2; tlouštka 160±3; vlhost 3,9-5,3%;opacita min.90; bělost 151±CIE;  hrubost dle Bendsena 200±50 cm3/min; permeabilita &lt;1250cm3/min</t>
  </si>
  <si>
    <t>obal A4 L PVC, transparentní, silný nezávěsný</t>
  </si>
  <si>
    <t>bílá bublinková obálka E/15 (balení 10 ks)240 mm x 275mm</t>
  </si>
  <si>
    <t>Ochranné protinárazové bublinkové obálky samolepící  pro bezpečnou přepravu zásilek. Vhodné pro zasílání citlivých a křehkých předmětů, ale i běžného zboží.</t>
  </si>
  <si>
    <t>Barevný karton, 160g, barva vanilková</t>
  </si>
  <si>
    <t>papír xerox "B" formát A4, 1 bal/500 list</t>
  </si>
  <si>
    <t>Euroobaly A4 50 čiré hladké/100ks</t>
  </si>
  <si>
    <t xml:space="preserve">formát A6 ,bal 50 listů </t>
  </si>
  <si>
    <t>Kancelářské sponky, 32 mm,balení 75ks</t>
  </si>
  <si>
    <t>Náplň do korekčního strojku 4,2mm</t>
  </si>
  <si>
    <t>Lepicí tyčinka na papír, karton a fotografie. Snadné použití, čistá aplikace.</t>
  </si>
  <si>
    <t>Lepicí tyčinka min 20g</t>
  </si>
  <si>
    <t>Milimetrový papír A3,blok po 25 listech</t>
  </si>
  <si>
    <t xml:space="preserve">Náplň do propisky modrá </t>
  </si>
  <si>
    <t>Náplň do propisky červená</t>
  </si>
  <si>
    <t>Popisovač /4barvy</t>
  </si>
  <si>
    <t xml:space="preserve">Popisovač, ,voděodolný, otěruvzdorný inkoust • vláknový hrot • ergonomický úchop • šíře stopy 1 mm •  ventilační uzávěry • na fólie, filmy, sklo, plasty • </t>
  </si>
  <si>
    <t>Popisovač černý</t>
  </si>
  <si>
    <t>Popisovač modrý</t>
  </si>
  <si>
    <t xml:space="preserve">voděodolný, otěruvzdorný inkoust • plastický hrot • šíře stopy 0,6 mm • na fólie, filmy, sklo, plasty • ergonomický úchop • ventilační uzávěr • </t>
  </si>
  <si>
    <t>Sponky do sešívačky 24/6, balení 1000ks</t>
  </si>
  <si>
    <t xml:space="preserve">kvalitní hrubozrnný korek • dřevěný rám z borového dřeva s opracovanými hranami • oboustranný korek což umožňuje používat tabuli z obou stran • vrstvení korku 7 mm • </t>
  </si>
  <si>
    <t>pro archivaci velkoformátových dokumentů • plastové zátky • průměr: 100 mm • délka: 750 mm</t>
  </si>
  <si>
    <t>Zvýrazňovač/4barvy</t>
  </si>
  <si>
    <t>Zvýrazňovač žlutý</t>
  </si>
  <si>
    <t xml:space="preserve">klínový hrot • šíře stopy 1 - 4 mm • ventilační uzávěry • vhodný i na faxový papír • nový design s ergo držením •  </t>
  </si>
  <si>
    <t xml:space="preserve">značkovací záložky ve tvaru šipky </t>
  </si>
  <si>
    <t>Samolepicí zářivě neonové proužky, typ "Z". Vhodné ke korekturám textu a jako záložky. 45x12 mm/5barev 150ks v bal</t>
  </si>
  <si>
    <r>
      <t xml:space="preserve">Tabule korková v hliníkovém </t>
    </r>
    <r>
      <rPr>
        <sz val="11"/>
        <color theme="1" tint="0.04998999834060669"/>
        <rFont val="Calibri"/>
        <family val="2"/>
        <scheme val="minor"/>
      </rPr>
      <t>rámu 90x60cm</t>
    </r>
  </si>
  <si>
    <t>Tabule korková 60x90 cm</t>
  </si>
  <si>
    <t>Odkladač na tužky a drobnosti drátěný- černý</t>
  </si>
  <si>
    <t>odkladač psacích potřeb a kancelářského drobného vybavení, plochý .</t>
  </si>
  <si>
    <t>Technická ul.,Nová budova NTIS, Plzeň</t>
  </si>
  <si>
    <t>plánovací mapa na stůl A2</t>
  </si>
  <si>
    <t>30 listů • lepená vazba na spodní straně • baleno ve fólii • aktuální kalendárium • formát: A2</t>
  </si>
  <si>
    <t xml:space="preserve">blok čistý A4 </t>
  </si>
  <si>
    <t xml:space="preserve">Poznámkový blok šitý, min 50 listů. </t>
  </si>
  <si>
    <t>papír xerox "A" formát A4, 1 bal/500 list</t>
  </si>
  <si>
    <t>gramáž 80±1,5; tlouštka 107±2; vlhost 3,9-5,3%;opacita min.92; bělost 168±CIE; hladkost max.200 ml/min, tuhost dlouhá 125/20mN; tuhost příčná 60/10mN; prodyšnost max.1250ml/min.</t>
  </si>
  <si>
    <t>papír xerox "A" formát A3, 1 bal/500 list</t>
  </si>
  <si>
    <r>
      <t xml:space="preserve">barevný kopírovací papír A4/80g,/500lis, barva pastelově žlutá - </t>
    </r>
    <r>
      <rPr>
        <sz val="11"/>
        <color rgb="FFFF0000"/>
        <rFont val="Calibri"/>
        <family val="2"/>
        <scheme val="minor"/>
      </rPr>
      <t>Příloha č.2</t>
    </r>
  </si>
  <si>
    <r>
      <t xml:space="preserve">barevný kopírovací papír A4/80g,/500lis, barva pastelově zelená - </t>
    </r>
    <r>
      <rPr>
        <sz val="11"/>
        <color rgb="FFFF0000"/>
        <rFont val="Calibri"/>
        <family val="2"/>
        <scheme val="minor"/>
      </rPr>
      <t xml:space="preserve"> Příloha č.2</t>
    </r>
  </si>
  <si>
    <t>Univerzitní 22, Plzeň</t>
  </si>
  <si>
    <t>popisovač černý</t>
  </si>
  <si>
    <t>Univerzitní 20, přízemí č. 125</t>
  </si>
  <si>
    <t>zvýrazňovač silný /4barvy</t>
  </si>
  <si>
    <t xml:space="preserve">klínový hrot • šíře stopy 1 - 4,6 mm • ventilační uzávěry • vhodný i na faxový papír • </t>
  </si>
  <si>
    <t>fixy tabulové/4barvy</t>
  </si>
  <si>
    <t xml:space="preserve">stíratelný, světlostálý • kulatý, vláknový hrot •  šíře stopy 2,5 mm • ventilační uzávěry • použití na bílé tabule, sklo, PVC, porcelán </t>
  </si>
  <si>
    <t>Lepicí páska 38mm x 66m transpar. Hnědá</t>
  </si>
  <si>
    <t>kvalitní balicí páska</t>
  </si>
  <si>
    <t>Laminovací folie antistatické 216x303/125mic A4</t>
  </si>
  <si>
    <t>antistatické • průzračně čiré • polyesterové • 100 listů v balení</t>
  </si>
  <si>
    <t xml:space="preserve">euro obal na 3CD </t>
  </si>
  <si>
    <t>formát A4 • hladký polypropylen • antistatický materiál, CD se do obalu nepřilepí • teplotně stálý • tloušťka 120 mic. • multiperforace • kapacita 3 CD nebo DVD • 10 ks v balení</t>
  </si>
  <si>
    <t>Obal zakládací XXL euro A4 100ks rozšířený</t>
  </si>
  <si>
    <t>KS</t>
  </si>
  <si>
    <t>Zvýrazňovače barevné, sada 4ks úzké</t>
  </si>
  <si>
    <t>Čtvrtka bílá A2</t>
  </si>
  <si>
    <t>Krepový papír červený, modrý, zelený,žlutý</t>
  </si>
  <si>
    <t>Magnety barevné</t>
  </si>
  <si>
    <t>tabule korková 90x120</t>
  </si>
  <si>
    <t xml:space="preserve">Obal zakládací XXL euro A4 100ks rozšířený - Rozměr XXL 22x30cm, </t>
  </si>
  <si>
    <t>Plastový rychlovazač euro černý A4</t>
  </si>
  <si>
    <t>Plastový rychlovazač euro modrý A4</t>
  </si>
  <si>
    <t>formát A4 , plast , transparentní přední strana s euroděrování</t>
  </si>
  <si>
    <t>papír xerox "C" formát A4, 1 bal /500 list</t>
  </si>
  <si>
    <t>gramáž 80±2; tlouštka 106±3; vlhost 3,9-5,3%;opacita min.90; bělost 146±CIE;  hrubost dle Bendsena 220±50 cm3/min; permeabilita &lt;1250cm3/min</t>
  </si>
  <si>
    <t>Sešívač papíru, sešije 20lis</t>
  </si>
  <si>
    <t>Samolepicí blok  76x76mm 400list  žlutý</t>
  </si>
  <si>
    <t>samolepicí blok  76x76mm 400list  žlutý</t>
  </si>
  <si>
    <t>Samolepicí blok  76x76mm 400list  barevný</t>
  </si>
  <si>
    <t>Samolepicí bločky 76 x 76 mm, 4x100 lístků, pastelové barvy.</t>
  </si>
  <si>
    <t>Lepící guma na plakáty 35g</t>
  </si>
  <si>
    <t>bílá lepicí guma pro připevnění plakátů, map, vzkazů apod. 35g</t>
  </si>
  <si>
    <t>Psací podložka s klipem</t>
  </si>
  <si>
    <t>PVC psací podložka s klipem. Formát A4</t>
  </si>
  <si>
    <t>Krepový papír, 1 barva po 3ks</t>
  </si>
  <si>
    <t>kapacita 30 CD v krabičkách nebo 60 CD ve slim krabičkách nebo 160 CD v obálkách , exkluzivní archivační krabice na CD/DVD,vyrobeno ze silného dřevinového kartonu potaženého laminem, kovový rámeček pro umístění štítku , velmi snadné a rychlé složení pomocí kovových spojovacích cvoků,skladné, při nepoužívání lze složit do víka krabice,  rozměry 143 x 136 x 352 mm</t>
  </si>
  <si>
    <t xml:space="preserve">krabice na CD </t>
  </si>
  <si>
    <t>propiska - červená náplň</t>
  </si>
  <si>
    <t>Náměstí Odboje 18, Plzeň</t>
  </si>
  <si>
    <t>tzv. euroobaly, čiré, hladké, balení po 100ks</t>
  </si>
  <si>
    <t>Zvýrazňovač, sada/4ks</t>
  </si>
  <si>
    <t>Zvýrazňovač zelený</t>
  </si>
  <si>
    <t>Zvýrazňovač růžový</t>
  </si>
  <si>
    <t>popisovač silný tabulový modrý</t>
  </si>
  <si>
    <t xml:space="preserve">stíratelný, světlostálý • kulatý, vláknový hrot •  šíře stopy 2,5 mm • ventilační uzávěry • použití na bílé tabule, sklo, PVC, porcelán • skladujte ve vodorovné poloze </t>
  </si>
  <si>
    <t>pozinkované lesklé,balení 75ks</t>
  </si>
  <si>
    <t xml:space="preserve">Spony 32mm dopisní/75ks </t>
  </si>
  <si>
    <t>vyměnitelná náplň F-411  • modrý inkoust • jehlový hrot 0,5 mm pro extra jemné psaní • plastové tělo • pogumovaný úchop pro příjemnější držení • stiskací mechanismus • kovový hrot • 12 ks v balení • barva: červená • provedení: s potiskem</t>
  </si>
  <si>
    <t>kuličkové pero mix barev</t>
  </si>
  <si>
    <t>Obaly PVC "L" 150mic</t>
  </si>
  <si>
    <t>hladké PVC • vkládání na šířku i na výšku,nezávěsné</t>
  </si>
  <si>
    <t>Papír nejvyšší kvality pro barevný digitální tisk. Optimální bělost a odstín, idální hladkost, povrchová stálost a kvalitní plnění zajišťují ostrý tisk, vysoký kontrast, věrnou reprodukci barev a především bezproblémový a efektivní tisk.</t>
  </si>
  <si>
    <t>xerografický papír - A4, 160 g, 250 listů</t>
  </si>
  <si>
    <t>xerografický papír - A4, 200 g, 250 listů</t>
  </si>
  <si>
    <t>Technická ul., Plzeň</t>
  </si>
  <si>
    <t>magnety barevné prům. 24 mm</t>
  </si>
  <si>
    <t>bal.</t>
  </si>
  <si>
    <t>barevný mix • průměr 24 mm • 20 ks v balení</t>
  </si>
  <si>
    <t>kolekce lakovaný kov, černá barva sada 2 ks rozměry: 130x155x165mm</t>
  </si>
  <si>
    <t>podpěra na knihy kovová - drátěný program</t>
  </si>
  <si>
    <t>formát A4 • prešpán 350 g • tři klopy</t>
  </si>
  <si>
    <t>Děrovač kancelářský , na 30 listů s posuvným měřítkem</t>
  </si>
  <si>
    <t>Samolepicí zářivě neonové proužky. Vhodné ke korekturám textu. Průhledná neonová fólie, která nepřekrývá text dokumentu.</t>
  </si>
  <si>
    <t xml:space="preserve">Samolepící záložky 5 barev , 5 x 25 listů
</t>
  </si>
  <si>
    <t>Jednoduché, čisté a suché korigování - papír se nekrabatí,okamžitá možnost přepsání, Výměnná náplň. Nanesený korekční film je suchý, proto lze text okamžitě přepsat,Koriguje na papíru i foliích,Okamžitě použitelný, nezasychá. Na kopiích nezanechává tmavé okraje a stíny</t>
  </si>
  <si>
    <t>Korekční strojek 4,2 mm</t>
  </si>
  <si>
    <t>Standardní školní pastelky v soupravě po 18 rozdílných barvách</t>
  </si>
  <si>
    <t>Pastelky dřevěné/18bar.</t>
  </si>
  <si>
    <t>Pastelky v laku -  12 bar.</t>
  </si>
  <si>
    <t>Sada pastelek výborné kvality.Pastelové tužky jsou bez dřeva v laku</t>
  </si>
  <si>
    <t>Čtvrtka bílá  formát A3, 180 g/m2</t>
  </si>
  <si>
    <t xml:space="preserve">Blok kreslících kartonů, blok obsahuje 10 listů.,Čtvrtka bílá A3, </t>
  </si>
  <si>
    <t>mapa odkládací  3 klopy, prešpánová světle zelená</t>
  </si>
  <si>
    <t>mapa odkládací 3  klopy, prešpánová fialová</t>
  </si>
  <si>
    <t>Kreslící karton A2 180g - 100 archů v bal.</t>
  </si>
  <si>
    <t>Magnety, 10 ks v sáčku, průměr 24mm.</t>
  </si>
  <si>
    <t>samostatná faktura</t>
  </si>
  <si>
    <r>
      <t xml:space="preserve">Barevný karton, 160g, barva vanilková,balení </t>
    </r>
    <r>
      <rPr>
        <sz val="11"/>
        <color theme="1" tint="0.04998999834060669"/>
        <rFont val="Calibri"/>
        <family val="2"/>
        <scheme val="minor"/>
      </rPr>
      <t>250list</t>
    </r>
  </si>
  <si>
    <t>Samolepicí polypropylenová páska s návinem 66 m, š 50 mm, transparentní.</t>
  </si>
  <si>
    <t>Transparentní zakládací obal U závěsný, extra pevný, síla 100 mikronů s rozšířenou kapacitou až 80 listů. Vnitřní rozměr 220×300 mm, matný. Balení po 50 ks.</t>
  </si>
  <si>
    <t>barevný kopírovací papír A4/80g,/500list, barva pastelově světle modrá</t>
  </si>
  <si>
    <t>barevný kopírovací papír A4/80g,/500list, barva pastelově žlutá</t>
  </si>
  <si>
    <t>barevný kopírovací papír A4/80g,/500list, barva pastelově zelená</t>
  </si>
  <si>
    <t>barevný kopírovací papír A4/80g,/500list,  barva meruńková</t>
  </si>
  <si>
    <t>formát A4 , plast , transparentní přední strana s euroděrováním</t>
  </si>
  <si>
    <t>Sešívačka kancelářská /20list</t>
  </si>
  <si>
    <t>Děrovač kancelářský na 30list</t>
  </si>
  <si>
    <t>Fakturace</t>
  </si>
  <si>
    <t>Měrná jednotka [MJ]</t>
  </si>
  <si>
    <t>Kontaktní osoba pro převzetí zboží / tel.</t>
  </si>
  <si>
    <t xml:space="preserve">KTE - pí. Houdková, 
tel: 344 634 601
</t>
  </si>
  <si>
    <t>FPE - KNJ, Dr. Stočes, tel: 377 636 147</t>
  </si>
  <si>
    <t>KMA - pí. Janečková 
tel: 37763 2616</t>
  </si>
  <si>
    <t>DFST - pí Kučerová 
tel: 377 638 015</t>
  </si>
  <si>
    <t>CIV - pí Šlosarová, 
tel. 724 094 299</t>
  </si>
  <si>
    <t>KOS - pí Ottová/Pěchoučková/ tel: 377 631 332</t>
  </si>
  <si>
    <t>KAZ - pí Regentová 
tel: 377 631 332</t>
  </si>
  <si>
    <t>KAZ - pí Ottová/Křížová/ 
tel: 377 631 332</t>
  </si>
  <si>
    <t>PS - pí Ottová 
tel: 377 631 332</t>
  </si>
  <si>
    <t>KME - pí Nocarová 
tel: 377 632 301</t>
  </si>
  <si>
    <t xml:space="preserve">Uchazeč uvede na fakturu: název a číslo dotačního projektu: </t>
  </si>
  <si>
    <t>[DOPLNÍ UCHAZEČ]</t>
  </si>
  <si>
    <t>Maximální jednotková cena 
v Kč bez DPH</t>
  </si>
  <si>
    <t>Cena za MJ 
(ks, bal., sada) 
VYHOVUJE = OK / NEVYHOVUJE</t>
  </si>
  <si>
    <t xml:space="preserve">Cena za 
MJ (ks, bal., sada) 
v Kč bez DPH </t>
  </si>
  <si>
    <t>Nabídková cena CELKEM 
v Kč bez DPH</t>
  </si>
  <si>
    <t>KP 011 - 2015</t>
  </si>
  <si>
    <t>Celková nabídková cena v Kč bez DPH</t>
  </si>
  <si>
    <t>Chodské nám. 1 , 
Plzeň</t>
  </si>
  <si>
    <t>Univerzitní 26,
 Plzeň</t>
  </si>
  <si>
    <t>Podmínka Zadavatele:</t>
  </si>
  <si>
    <t>Maximální (nepřekročitelná) celková nabídková cena  
v Kč bez DPH</t>
  </si>
  <si>
    <t>Nabídková cena celkem 
VYHOVUJE = OK / NEVYHOVUJE</t>
  </si>
  <si>
    <t>"NEVYHOVUJE" ve sloupci nazvaném: "Cena za MJ VYHOVUJE = OK / NEVYHOVUJE" a buňce pod textem "Nabídková cena celkem VYHOVUJE = OK / NEVYHOVUJE"  = překročení maximální jednotkové (nebo celkové) nepřekročitelné nabídkové ceny.  
Pokud se uchazeči při zadávání jednotkových cen do sloupce, který je nazvaný "Cena za MJ (ks, bal., sada) v Kč bez DPH" objeví se ve sloupci nazvaném "Cena za MJ (ks, bal., sada) 
VYHOVUJE = OK / NEVYHOVUJE" nebo v buňce pod textem "Nabídková cena celkem VYHOVUJE = OK / NEVYHOVUJE" výše uvedený text - "NEVYHOVUJE", znamená to překročení stanovené maximální nepřekročitelné nabídkové ceny a to znamená nesplnění podmínek stanovených Zadavatelem - podle ust. § 76 odst. 1 Zákona bude nabídka při posouzení vyřazena -  pokud bude nabídka v takovéto podobě Uchazečem podána Zadavateli - tj. ve výše uvedené buňce a sloupci s textem "NEVYHOVUJE".</t>
  </si>
  <si>
    <t>Poznámka:</t>
  </si>
  <si>
    <t>V případě, že se dodavatel při předání zboží na některá uvedená tel. čísla nedovolá, bude v takovém případě volat Centrální sklad:  p. Ottová, tel. 377 631 332.</t>
  </si>
  <si>
    <r>
      <t>barevný kopírovací papír A4/80g,/500lis, barva pastelově světle modrá -</t>
    </r>
    <r>
      <rPr>
        <sz val="11"/>
        <color rgb="FFFF0000"/>
        <rFont val="Calibri"/>
        <family val="2"/>
        <scheme val="minor"/>
      </rPr>
      <t xml:space="preserve"> Příloha č. 2</t>
    </r>
  </si>
  <si>
    <r>
      <t xml:space="preserve">barevný kopírovací papír A4/80g,/500list ,barva meruńková - </t>
    </r>
    <r>
      <rPr>
        <sz val="11"/>
        <color rgb="FFFF0000"/>
        <rFont val="Calibri"/>
        <family val="2"/>
        <scheme val="minor"/>
      </rPr>
      <t>Příloha č. 2</t>
    </r>
  </si>
  <si>
    <t>Projekt Didaktická aplikace regionálních dějin Plzně a Plzeňského kraje - NAKI - DF12P01OVV049</t>
  </si>
  <si>
    <t>Priloha_c._1_KS_KP-011-2015-technicka_specifikace-dle_DI_c._1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</si>
</sst>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color rgb="FFFF0000"/>
      <name val="Calibri"/>
      <family val="2"/>
      <scheme val="minor"/>
    </font>
    <font>
      <sz val="11"/>
      <color theme="1" tint="0.04998999834060669"/>
      <name val="Calibri"/>
      <family val="2"/>
    </font>
    <font>
      <sz val="11"/>
      <color theme="1" tint="0.04998999834060669"/>
      <name val="Calibri"/>
      <family val="2"/>
      <scheme val="minor"/>
    </font>
    <font>
      <sz val="11"/>
      <color theme="1" tint="0.15000000596046448"/>
      <name val="Calibri"/>
      <family val="2"/>
      <scheme val="minor"/>
    </font>
    <font>
      <b/>
      <sz val="11"/>
      <color theme="1" tint="0.34999001026153564"/>
      <name val="Calibri"/>
      <family val="2"/>
      <scheme val="minor"/>
    </font>
    <font>
      <b/>
      <sz val="16"/>
      <color theme="1"/>
      <name val="Calibri"/>
      <family val="2"/>
      <scheme val="minor"/>
    </font>
    <font>
      <b/>
      <sz val="14"/>
      <color theme="1"/>
      <name val="Calibri"/>
      <family val="2"/>
      <scheme val="minor"/>
    </font>
  </fonts>
  <fills count="6">
    <fill>
      <patternFill/>
    </fill>
    <fill>
      <patternFill patternType="gray125"/>
    </fill>
    <fill>
      <patternFill patternType="solid">
        <fgColor rgb="FFF8FAB0"/>
        <bgColor indexed="64"/>
      </patternFill>
    </fill>
    <fill>
      <patternFill patternType="solid">
        <fgColor rgb="FFC5D9F1"/>
        <bgColor indexed="64"/>
      </patternFill>
    </fill>
    <fill>
      <patternFill patternType="solid">
        <fgColor theme="3" tint="0.7999799847602844"/>
        <bgColor indexed="64"/>
      </patternFill>
    </fill>
    <fill>
      <patternFill patternType="solid">
        <fgColor rgb="FFB7ECFF"/>
        <bgColor indexed="64"/>
      </patternFill>
    </fill>
  </fills>
  <borders count="44">
    <border>
      <left/>
      <right/>
      <top/>
      <bottom/>
      <diagonal/>
    </border>
    <border>
      <left style="thin"/>
      <right style="thin"/>
      <top/>
      <bottom/>
    </border>
    <border>
      <left style="thick"/>
      <right style="thick"/>
      <top style="thick"/>
      <bottom style="double"/>
    </border>
    <border>
      <left style="medium"/>
      <right/>
      <top style="thick"/>
      <bottom style="double"/>
    </border>
    <border>
      <left/>
      <right style="thick"/>
      <top style="thick"/>
      <bottom style="double"/>
    </border>
    <border>
      <left/>
      <right/>
      <top/>
      <bottom style="thin"/>
    </border>
    <border>
      <left/>
      <right/>
      <top style="thin"/>
      <bottom style="thick"/>
    </border>
    <border>
      <left style="thin"/>
      <right style="thin"/>
      <top style="double"/>
      <bottom style="medium"/>
    </border>
    <border>
      <left style="thick"/>
      <right style="medium"/>
      <top/>
      <bottom style="thin"/>
    </border>
    <border>
      <left style="medium"/>
      <right style="medium"/>
      <top/>
      <bottom style="thin"/>
    </border>
    <border>
      <left/>
      <right style="thick"/>
      <top/>
      <bottom style="thin"/>
    </border>
    <border>
      <left style="thick"/>
      <right style="medium"/>
      <top style="thin"/>
      <bottom style="thin"/>
    </border>
    <border>
      <left style="medium"/>
      <right style="medium"/>
      <top style="thin"/>
      <bottom style="thin"/>
    </border>
    <border>
      <left style="thick"/>
      <right style="medium"/>
      <top style="thin"/>
      <bottom style="thick"/>
    </border>
    <border>
      <left style="medium"/>
      <right style="medium"/>
      <top style="thin"/>
      <bottom style="thick"/>
    </border>
    <border>
      <left/>
      <right style="thick"/>
      <top style="thin"/>
      <bottom style="thick"/>
    </border>
    <border>
      <left style="thick"/>
      <right style="medium"/>
      <top style="thin"/>
      <bottom/>
    </border>
    <border>
      <left style="medium"/>
      <right style="medium"/>
      <top style="thin"/>
      <bottom/>
    </border>
    <border>
      <left style="thick"/>
      <right style="medium"/>
      <top style="thick"/>
      <bottom style="thin"/>
    </border>
    <border>
      <left style="medium"/>
      <right style="medium"/>
      <top style="thick"/>
      <bottom style="thin"/>
    </border>
    <border>
      <left style="medium"/>
      <right style="thin"/>
      <top style="double"/>
      <bottom style="medium"/>
    </border>
    <border>
      <left/>
      <right style="medium"/>
      <top/>
      <bottom style="medium"/>
    </border>
    <border>
      <left style="thick"/>
      <right style="thick"/>
      <top/>
      <bottom style="thin"/>
    </border>
    <border>
      <left style="thick"/>
      <right style="thick"/>
      <top style="thin"/>
      <bottom style="thick"/>
    </border>
    <border>
      <left style="thick"/>
      <right/>
      <top style="thick"/>
      <bottom style="thick"/>
    </border>
    <border>
      <left/>
      <right/>
      <top style="thick"/>
      <bottom style="thick"/>
    </border>
    <border>
      <left/>
      <right style="thick"/>
      <top style="thick"/>
      <bottom style="thick"/>
    </border>
    <border>
      <left style="medium"/>
      <right style="medium"/>
      <top style="double"/>
      <bottom/>
    </border>
    <border>
      <left style="medium"/>
      <right style="medium"/>
      <top/>
      <bottom/>
    </border>
    <border>
      <left style="medium"/>
      <right style="medium"/>
      <top/>
      <bottom style="thick"/>
    </border>
    <border diagonalUp="1" diagonalDown="1">
      <left style="medium"/>
      <right style="medium"/>
      <top style="double"/>
      <bottom/>
      <diagonal style="thin"/>
    </border>
    <border diagonalUp="1" diagonalDown="1">
      <left style="medium"/>
      <right style="medium"/>
      <top/>
      <bottom/>
      <diagonal style="thin"/>
    </border>
    <border diagonalUp="1" diagonalDown="1">
      <left style="medium"/>
      <right style="medium"/>
      <top/>
      <bottom style="thick"/>
      <diagonal style="thin"/>
    </border>
    <border>
      <left style="medium"/>
      <right style="medium"/>
      <top style="thick"/>
      <bottom/>
    </border>
    <border diagonalUp="1" diagonalDown="1">
      <left style="medium"/>
      <right style="medium"/>
      <top style="thick"/>
      <bottom/>
      <diagonal style="thin"/>
    </border>
    <border>
      <left style="medium"/>
      <right/>
      <top style="medium"/>
      <bottom/>
    </border>
    <border>
      <left style="medium"/>
      <right/>
      <top/>
      <bottom/>
    </border>
    <border>
      <left style="medium"/>
      <right/>
      <top/>
      <bottom style="double"/>
    </border>
    <border>
      <left style="thin"/>
      <right/>
      <top style="medium"/>
      <bottom/>
    </border>
    <border>
      <left style="thin"/>
      <right/>
      <top/>
      <bottom/>
    </border>
    <border>
      <left style="thin"/>
      <right/>
      <top/>
      <bottom style="double"/>
    </border>
    <border>
      <left style="thin"/>
      <right style="medium"/>
      <top style="medium"/>
      <bottom/>
    </border>
    <border>
      <left style="thin"/>
      <right style="medium"/>
      <top/>
      <bottom/>
    </border>
    <border>
      <left style="thin"/>
      <right style="medium"/>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31">
    <xf numFmtId="0" fontId="0" fillId="0" borderId="0" xfId="0"/>
    <xf numFmtId="0" fontId="0" fillId="2" borderId="1" xfId="0" applyFill="1" applyBorder="1" applyAlignment="1" applyProtection="1">
      <alignment horizontal="center" vertical="center"/>
      <protection/>
    </xf>
    <xf numFmtId="49" fontId="3" fillId="3" borderId="2" xfId="0" applyNumberFormat="1" applyFont="1" applyFill="1" applyBorder="1" applyAlignment="1" applyProtection="1">
      <alignment horizontal="center" vertical="center" wrapText="1"/>
      <protection/>
    </xf>
    <xf numFmtId="49" fontId="3" fillId="4" borderId="3" xfId="0" applyNumberFormat="1" applyFont="1" applyFill="1" applyBorder="1" applyAlignment="1" applyProtection="1">
      <alignment horizontal="center" vertical="center" wrapText="1"/>
      <protection/>
    </xf>
    <xf numFmtId="49" fontId="3" fillId="2" borderId="2" xfId="0" applyNumberFormat="1" applyFont="1" applyFill="1" applyBorder="1" applyAlignment="1" applyProtection="1">
      <alignment horizontal="center" vertical="center" wrapText="1"/>
      <protection/>
    </xf>
    <xf numFmtId="49" fontId="3" fillId="4" borderId="4" xfId="0" applyNumberFormat="1" applyFont="1" applyFill="1" applyBorder="1" applyAlignment="1" applyProtection="1">
      <alignment horizontal="center" vertical="center" wrapText="1"/>
      <protection/>
    </xf>
    <xf numFmtId="0" fontId="10" fillId="0" borderId="0" xfId="0" applyFont="1" applyProtection="1">
      <protection/>
    </xf>
    <xf numFmtId="164" fontId="0" fillId="0" borderId="5" xfId="0" applyNumberFormat="1" applyFill="1" applyBorder="1" applyAlignment="1" applyProtection="1">
      <alignment horizontal="center" vertical="center"/>
      <protection/>
    </xf>
    <xf numFmtId="164" fontId="0" fillId="0" borderId="6" xfId="0" applyNumberFormat="1" applyFill="1" applyBorder="1" applyAlignment="1" applyProtection="1">
      <alignment horizontal="center" vertical="center"/>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0" fillId="0" borderId="0" xfId="0" applyProtection="1">
      <protection/>
    </xf>
    <xf numFmtId="0" fontId="0" fillId="0" borderId="0" xfId="0" applyAlignment="1" applyProtection="1">
      <alignment wrapText="1"/>
      <protection/>
    </xf>
    <xf numFmtId="164" fontId="0" fillId="0" borderId="7" xfId="0" applyNumberFormat="1" applyFill="1" applyBorder="1" applyAlignment="1" applyProtection="1">
      <alignment horizontal="center" vertical="center"/>
      <protection/>
    </xf>
    <xf numFmtId="0" fontId="0" fillId="0" borderId="0" xfId="0" applyAlignment="1" applyProtection="1">
      <alignment horizontal="left" vertical="center" wrapText="1"/>
      <protection/>
    </xf>
    <xf numFmtId="0" fontId="0" fillId="0" borderId="0" xfId="0" applyAlignment="1" applyProtection="1">
      <alignment horizontal="right"/>
      <protection/>
    </xf>
    <xf numFmtId="0" fontId="0" fillId="0" borderId="0" xfId="0" applyAlignment="1" applyProtection="1">
      <alignment horizontal="center"/>
      <protection/>
    </xf>
    <xf numFmtId="0" fontId="0" fillId="0" borderId="5" xfId="0" applyBorder="1" applyProtection="1">
      <protection/>
    </xf>
    <xf numFmtId="2" fontId="0" fillId="0" borderId="0" xfId="0" applyNumberFormat="1" applyBorder="1" applyAlignment="1" applyProtection="1">
      <alignment vertical="top"/>
      <protection/>
    </xf>
    <xf numFmtId="0" fontId="0" fillId="0" borderId="8" xfId="0" applyBorder="1" applyAlignment="1" applyProtection="1">
      <alignment horizontal="center" vertical="center"/>
      <protection/>
    </xf>
    <xf numFmtId="49" fontId="0" fillId="0" borderId="9" xfId="0" applyNumberFormat="1" applyFont="1" applyBorder="1" applyAlignment="1" applyProtection="1">
      <alignment vertical="center" wrapText="1"/>
      <protection/>
    </xf>
    <xf numFmtId="0" fontId="0" fillId="0" borderId="9" xfId="0" applyNumberFormat="1" applyBorder="1" applyAlignment="1" applyProtection="1">
      <alignment horizontal="center" vertical="center" wrapText="1"/>
      <protection/>
    </xf>
    <xf numFmtId="49" fontId="0" fillId="0" borderId="9" xfId="0" applyNumberFormat="1" applyFont="1" applyBorder="1" applyAlignment="1" applyProtection="1">
      <alignment horizontal="center" vertical="center" wrapText="1"/>
      <protection/>
    </xf>
    <xf numFmtId="49" fontId="0" fillId="0" borderId="9" xfId="0" applyNumberFormat="1" applyFont="1" applyBorder="1" applyAlignment="1" applyProtection="1">
      <alignment vertical="top" wrapText="1"/>
      <protection/>
    </xf>
    <xf numFmtId="164" fontId="0" fillId="0" borderId="9" xfId="0" applyNumberFormat="1" applyBorder="1" applyAlignment="1" applyProtection="1">
      <alignment horizontal="right" vertical="center" indent="1"/>
      <protection/>
    </xf>
    <xf numFmtId="164" fontId="0" fillId="0" borderId="10" xfId="0" applyNumberFormat="1" applyBorder="1" applyAlignment="1" applyProtection="1">
      <alignment horizontal="right" vertical="center" indent="1"/>
      <protection/>
    </xf>
    <xf numFmtId="0" fontId="0" fillId="0" borderId="11" xfId="0" applyBorder="1" applyAlignment="1" applyProtection="1">
      <alignment horizontal="center" vertical="center"/>
      <protection/>
    </xf>
    <xf numFmtId="49" fontId="0" fillId="0" borderId="12" xfId="0" applyNumberFormat="1" applyFont="1" applyBorder="1" applyAlignment="1" applyProtection="1">
      <alignment vertical="center" wrapText="1"/>
      <protection/>
    </xf>
    <xf numFmtId="0" fontId="0" fillId="0" borderId="12" xfId="0" applyNumberForma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vertical="top" wrapText="1"/>
      <protection/>
    </xf>
    <xf numFmtId="164" fontId="0" fillId="0" borderId="12" xfId="0" applyNumberFormat="1" applyBorder="1" applyAlignment="1" applyProtection="1">
      <alignment horizontal="right" vertical="center" indent="1"/>
      <protection/>
    </xf>
    <xf numFmtId="49" fontId="5" fillId="0" borderId="12" xfId="0" applyNumberFormat="1" applyFont="1" applyBorder="1" applyAlignment="1" applyProtection="1">
      <alignment vertical="center" wrapText="1"/>
      <protection/>
    </xf>
    <xf numFmtId="0" fontId="0" fillId="0" borderId="13" xfId="0" applyBorder="1" applyAlignment="1" applyProtection="1">
      <alignment horizontal="center" vertical="center"/>
      <protection/>
    </xf>
    <xf numFmtId="49" fontId="0" fillId="0" borderId="14" xfId="0" applyNumberFormat="1" applyFont="1" applyBorder="1" applyAlignment="1" applyProtection="1">
      <alignment vertical="center" wrapText="1"/>
      <protection/>
    </xf>
    <xf numFmtId="0" fontId="0" fillId="0" borderId="14" xfId="0" applyNumberForma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vertical="top" wrapText="1"/>
      <protection/>
    </xf>
    <xf numFmtId="164" fontId="0" fillId="0" borderId="14" xfId="0" applyNumberFormat="1" applyBorder="1" applyAlignment="1" applyProtection="1">
      <alignment horizontal="right" vertical="center" indent="1"/>
      <protection/>
    </xf>
    <xf numFmtId="164" fontId="0" fillId="0" borderId="15" xfId="0" applyNumberFormat="1" applyBorder="1" applyAlignment="1" applyProtection="1">
      <alignment horizontal="right" vertical="center" indent="1"/>
      <protection/>
    </xf>
    <xf numFmtId="49" fontId="0" fillId="0" borderId="9" xfId="0" applyNumberFormat="1" applyFill="1" applyBorder="1" applyAlignment="1" applyProtection="1">
      <alignment vertical="center" wrapText="1"/>
      <protection/>
    </xf>
    <xf numFmtId="0" fontId="0" fillId="0" borderId="9" xfId="0" applyNumberFormat="1" applyFill="1" applyBorder="1" applyAlignment="1" applyProtection="1">
      <alignment horizontal="center" vertical="center" wrapText="1"/>
      <protection/>
    </xf>
    <xf numFmtId="49" fontId="0" fillId="0" borderId="9" xfId="0" applyNumberFormat="1" applyFill="1" applyBorder="1" applyAlignment="1" applyProtection="1">
      <alignment vertical="top" wrapText="1"/>
      <protection/>
    </xf>
    <xf numFmtId="49" fontId="0" fillId="0" borderId="12" xfId="0" applyNumberFormat="1" applyFill="1" applyBorder="1" applyAlignment="1" applyProtection="1">
      <alignment vertical="center" wrapText="1"/>
      <protection/>
    </xf>
    <xf numFmtId="0" fontId="0" fillId="0" borderId="12" xfId="0" applyNumberFormat="1" applyFill="1" applyBorder="1" applyAlignment="1" applyProtection="1">
      <alignment horizontal="center" vertical="center" wrapText="1"/>
      <protection/>
    </xf>
    <xf numFmtId="49" fontId="0" fillId="0" borderId="12" xfId="0" applyNumberFormat="1" applyFill="1" applyBorder="1" applyAlignment="1" applyProtection="1">
      <alignment vertical="top" wrapText="1"/>
      <protection/>
    </xf>
    <xf numFmtId="49" fontId="6" fillId="0" borderId="12" xfId="0" applyNumberFormat="1" applyFont="1" applyFill="1" applyBorder="1" applyAlignment="1" applyProtection="1">
      <alignment vertical="center" wrapText="1"/>
      <protection/>
    </xf>
    <xf numFmtId="0" fontId="0" fillId="0" borderId="16" xfId="0" applyBorder="1" applyAlignment="1" applyProtection="1">
      <alignment horizontal="center" vertical="center"/>
      <protection/>
    </xf>
    <xf numFmtId="49" fontId="0" fillId="0" borderId="17" xfId="0" applyNumberFormat="1" applyFill="1" applyBorder="1" applyAlignment="1" applyProtection="1">
      <alignment vertical="center" wrapText="1"/>
      <protection/>
    </xf>
    <xf numFmtId="0" fontId="0" fillId="0" borderId="17" xfId="0" applyNumberFormat="1" applyFill="1" applyBorder="1" applyAlignment="1" applyProtection="1">
      <alignment horizontal="center" vertical="center" wrapText="1"/>
      <protection/>
    </xf>
    <xf numFmtId="49" fontId="0" fillId="0" borderId="17" xfId="0" applyNumberFormat="1" applyFill="1" applyBorder="1" applyAlignment="1" applyProtection="1">
      <alignment horizontal="center" vertical="center" wrapText="1"/>
      <protection/>
    </xf>
    <xf numFmtId="49" fontId="0" fillId="0" borderId="17" xfId="0" applyNumberFormat="1" applyFill="1" applyBorder="1" applyAlignment="1" applyProtection="1">
      <alignment vertical="top" wrapText="1"/>
      <protection/>
    </xf>
    <xf numFmtId="0" fontId="0" fillId="0" borderId="18" xfId="0" applyBorder="1" applyAlignment="1" applyProtection="1">
      <alignment horizontal="center" vertical="center"/>
      <protection/>
    </xf>
    <xf numFmtId="49" fontId="0" fillId="0" borderId="19" xfId="0" applyNumberFormat="1" applyFill="1" applyBorder="1" applyAlignment="1" applyProtection="1">
      <alignment vertical="center" wrapText="1"/>
      <protection/>
    </xf>
    <xf numFmtId="0" fontId="0" fillId="0" borderId="19" xfId="0" applyNumberFormat="1" applyFill="1" applyBorder="1" applyAlignment="1" applyProtection="1">
      <alignment horizontal="center" vertical="center" wrapText="1"/>
      <protection/>
    </xf>
    <xf numFmtId="49" fontId="0" fillId="0" borderId="19" xfId="0" applyNumberFormat="1" applyFill="1" applyBorder="1" applyAlignment="1" applyProtection="1">
      <alignment horizontal="center" vertical="center" wrapText="1"/>
      <protection/>
    </xf>
    <xf numFmtId="49" fontId="0" fillId="0" borderId="19" xfId="0" applyNumberFormat="1" applyFill="1" applyBorder="1" applyAlignment="1" applyProtection="1">
      <alignment vertical="top" wrapText="1"/>
      <protection/>
    </xf>
    <xf numFmtId="49" fontId="0" fillId="0" borderId="12" xfId="0" applyNumberFormat="1" applyFill="1" applyBorder="1" applyAlignment="1" applyProtection="1">
      <alignment horizontal="center" vertical="center" wrapText="1"/>
      <protection/>
    </xf>
    <xf numFmtId="49" fontId="0" fillId="0" borderId="14" xfId="0" applyNumberFormat="1" applyFill="1" applyBorder="1" applyAlignment="1" applyProtection="1">
      <alignment vertical="center" wrapText="1"/>
      <protection/>
    </xf>
    <xf numFmtId="0" fontId="0" fillId="0" borderId="14" xfId="0" applyNumberFormat="1" applyFill="1" applyBorder="1" applyAlignment="1" applyProtection="1">
      <alignment horizontal="center" vertical="center" wrapText="1"/>
      <protection/>
    </xf>
    <xf numFmtId="49" fontId="0" fillId="0" borderId="14" xfId="0" applyNumberFormat="1" applyFill="1" applyBorder="1" applyAlignment="1" applyProtection="1">
      <alignment horizontal="center" vertical="center" wrapText="1"/>
      <protection/>
    </xf>
    <xf numFmtId="49" fontId="0" fillId="0" borderId="14" xfId="0" applyNumberFormat="1" applyFill="1" applyBorder="1" applyAlignment="1" applyProtection="1">
      <alignment vertical="top" wrapText="1"/>
      <protection/>
    </xf>
    <xf numFmtId="49" fontId="6" fillId="0" borderId="9" xfId="0" applyNumberFormat="1" applyFont="1" applyFill="1" applyBorder="1" applyAlignment="1" applyProtection="1">
      <alignment vertical="center" wrapText="1"/>
      <protection/>
    </xf>
    <xf numFmtId="49" fontId="0" fillId="0" borderId="9" xfId="0" applyNumberFormat="1" applyFill="1" applyBorder="1" applyAlignment="1" applyProtection="1">
      <alignment horizontal="center" vertical="center" wrapText="1"/>
      <protection/>
    </xf>
    <xf numFmtId="49" fontId="6" fillId="0" borderId="17" xfId="0" applyNumberFormat="1" applyFont="1" applyFill="1" applyBorder="1" applyAlignment="1" applyProtection="1">
      <alignment vertical="center" wrapText="1"/>
      <protection/>
    </xf>
    <xf numFmtId="0" fontId="0" fillId="0" borderId="17" xfId="0" applyBorder="1" applyAlignment="1" applyProtection="1">
      <alignment vertical="top" wrapText="1"/>
      <protection/>
    </xf>
    <xf numFmtId="49" fontId="0" fillId="0" borderId="19" xfId="0" applyNumberFormat="1" applyFont="1" applyBorder="1" applyAlignment="1" applyProtection="1">
      <alignment vertical="top" wrapText="1"/>
      <protection/>
    </xf>
    <xf numFmtId="0" fontId="0" fillId="0" borderId="12" xfId="20" applyFont="1" applyFill="1" applyBorder="1" applyAlignment="1" applyProtection="1">
      <alignment horizontal="left" vertical="center" wrapText="1"/>
      <protection/>
    </xf>
    <xf numFmtId="1" fontId="0" fillId="0" borderId="12" xfId="0" applyNumberFormat="1" applyFill="1" applyBorder="1" applyAlignment="1" applyProtection="1">
      <alignment horizontal="center" vertical="center" wrapText="1"/>
      <protection/>
    </xf>
    <xf numFmtId="49" fontId="7" fillId="0" borderId="12" xfId="0" applyNumberFormat="1" applyFont="1" applyFill="1" applyBorder="1" applyAlignment="1" applyProtection="1">
      <alignment vertical="center" wrapText="1"/>
      <protection/>
    </xf>
    <xf numFmtId="0" fontId="0" fillId="0" borderId="12" xfId="0" applyBorder="1" applyAlignment="1" applyProtection="1">
      <alignment vertical="center"/>
      <protection/>
    </xf>
    <xf numFmtId="0" fontId="7" fillId="0" borderId="12" xfId="0" applyFont="1" applyBorder="1" applyAlignment="1" applyProtection="1">
      <alignment vertical="center"/>
      <protection/>
    </xf>
    <xf numFmtId="0" fontId="0" fillId="0" borderId="17" xfId="0" applyBorder="1" applyAlignment="1" applyProtection="1">
      <alignment wrapText="1"/>
      <protection/>
    </xf>
    <xf numFmtId="1" fontId="0" fillId="0" borderId="9" xfId="0" applyNumberFormat="1" applyFill="1" applyBorder="1" applyAlignment="1" applyProtection="1">
      <alignment horizontal="center" vertical="center" wrapText="1"/>
      <protection/>
    </xf>
    <xf numFmtId="49" fontId="8"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center" vertical="center" wrapText="1"/>
      <protection/>
    </xf>
    <xf numFmtId="49" fontId="8"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2" fillId="0" borderId="12"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49" fontId="2" fillId="0" borderId="17"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164" fontId="0" fillId="0" borderId="20" xfId="0" applyNumberFormat="1" applyBorder="1" applyAlignment="1" applyProtection="1">
      <alignment horizontal="center" vertical="center"/>
      <protection/>
    </xf>
    <xf numFmtId="164" fontId="0" fillId="0" borderId="21" xfId="0" applyNumberFormat="1" applyBorder="1" applyAlignment="1" applyProtection="1">
      <alignment horizontal="center" vertical="center"/>
      <protection/>
    </xf>
    <xf numFmtId="164" fontId="0" fillId="2" borderId="22" xfId="0" applyNumberFormat="1" applyFill="1" applyBorder="1" applyAlignment="1" applyProtection="1">
      <alignment horizontal="right" vertical="center" indent="1"/>
      <protection locked="0"/>
    </xf>
    <xf numFmtId="164" fontId="0" fillId="2" borderId="23" xfId="0" applyNumberFormat="1" applyFill="1" applyBorder="1" applyAlignment="1" applyProtection="1">
      <alignment horizontal="right" vertical="center" indent="1"/>
      <protection locked="0"/>
    </xf>
    <xf numFmtId="0" fontId="0" fillId="5" borderId="11" xfId="0" applyFill="1" applyBorder="1" applyAlignment="1" applyProtection="1">
      <alignment horizontal="center" vertical="center"/>
      <protection/>
    </xf>
    <xf numFmtId="49" fontId="0" fillId="5" borderId="12" xfId="0" applyNumberFormat="1" applyFill="1" applyBorder="1" applyAlignment="1" applyProtection="1">
      <alignment horizontal="center" vertical="center" wrapText="1"/>
      <protection/>
    </xf>
    <xf numFmtId="164" fontId="9" fillId="0" borderId="24" xfId="0" applyNumberFormat="1" applyFont="1" applyBorder="1" applyAlignment="1" applyProtection="1">
      <alignment horizontal="center" vertical="center"/>
      <protection/>
    </xf>
    <xf numFmtId="164" fontId="9" fillId="0" borderId="25" xfId="0" applyNumberFormat="1" applyFont="1" applyBorder="1" applyAlignment="1" applyProtection="1">
      <alignment horizontal="center" vertical="center"/>
      <protection/>
    </xf>
    <xf numFmtId="164" fontId="9" fillId="0" borderId="26" xfId="0" applyNumberFormat="1"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9"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49" fontId="0" fillId="0" borderId="27" xfId="0" applyNumberFormat="1" applyFont="1" applyBorder="1" applyAlignment="1" applyProtection="1">
      <alignment horizontal="center" vertical="center" wrapText="1"/>
      <protection/>
    </xf>
    <xf numFmtId="49" fontId="0" fillId="0" borderId="28" xfId="0" applyNumberFormat="1" applyFont="1" applyBorder="1" applyAlignment="1" applyProtection="1">
      <alignment horizontal="center" vertical="center" wrapText="1"/>
      <protection/>
    </xf>
    <xf numFmtId="49" fontId="0" fillId="0" borderId="29" xfId="0" applyNumberFormat="1" applyFont="1" applyBorder="1" applyAlignment="1" applyProtection="1">
      <alignment horizontal="center" vertical="center" wrapText="1"/>
      <protection/>
    </xf>
    <xf numFmtId="49" fontId="0" fillId="0" borderId="30" xfId="0" applyNumberFormat="1" applyFill="1" applyBorder="1" applyAlignment="1" applyProtection="1">
      <alignment horizontal="center" vertical="top" wrapText="1"/>
      <protection/>
    </xf>
    <xf numFmtId="49" fontId="0" fillId="0" borderId="31" xfId="0" applyNumberFormat="1" applyFill="1" applyBorder="1" applyAlignment="1" applyProtection="1">
      <alignment horizontal="center" vertical="top" wrapText="1"/>
      <protection/>
    </xf>
    <xf numFmtId="49" fontId="0" fillId="0" borderId="32" xfId="0" applyNumberFormat="1" applyFill="1" applyBorder="1" applyAlignment="1" applyProtection="1">
      <alignment horizontal="center" vertical="top" wrapText="1"/>
      <protection/>
    </xf>
    <xf numFmtId="0" fontId="0" fillId="0" borderId="33"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49" fontId="0" fillId="0" borderId="33" xfId="0" applyNumberFormat="1" applyFill="1" applyBorder="1" applyAlignment="1" applyProtection="1">
      <alignment horizontal="center" vertical="center" wrapText="1"/>
      <protection/>
    </xf>
    <xf numFmtId="49" fontId="0" fillId="0" borderId="28" xfId="0" applyNumberFormat="1" applyFill="1" applyBorder="1" applyAlignment="1" applyProtection="1">
      <alignment horizontal="center" vertical="center" wrapText="1"/>
      <protection/>
    </xf>
    <xf numFmtId="49" fontId="0" fillId="0" borderId="29" xfId="0" applyNumberFormat="1" applyFill="1" applyBorder="1" applyAlignment="1" applyProtection="1">
      <alignment horizontal="center" vertical="center" wrapText="1"/>
      <protection/>
    </xf>
    <xf numFmtId="49" fontId="0" fillId="0" borderId="34" xfId="0" applyNumberFormat="1" applyFill="1" applyBorder="1" applyAlignment="1" applyProtection="1">
      <alignment horizontal="center" vertical="center" wrapText="1"/>
      <protection/>
    </xf>
    <xf numFmtId="49" fontId="0" fillId="0" borderId="31" xfId="0" applyNumberFormat="1" applyFill="1" applyBorder="1" applyAlignment="1" applyProtection="1">
      <alignment horizontal="center" vertical="center" wrapText="1"/>
      <protection/>
    </xf>
    <xf numFmtId="49" fontId="0" fillId="0" borderId="32" xfId="0" applyNumberForma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0" fillId="0" borderId="29" xfId="0" applyBorder="1" applyAlignment="1" applyProtection="1">
      <alignment horizontal="center" vertical="center"/>
      <protection/>
    </xf>
    <xf numFmtId="49" fontId="0" fillId="0" borderId="33" xfId="0" applyNumberFormat="1" applyFont="1" applyBorder="1" applyAlignment="1" applyProtection="1">
      <alignment horizontal="center" vertical="center" wrapText="1"/>
      <protection/>
    </xf>
    <xf numFmtId="0" fontId="0" fillId="0" borderId="28" xfId="0" applyBorder="1" applyAlignment="1" applyProtection="1">
      <alignment horizontal="center" vertical="center"/>
      <protection/>
    </xf>
    <xf numFmtId="0" fontId="0" fillId="0" borderId="0" xfId="0" applyAlignment="1" applyProtection="1">
      <alignment horizontal="left" vertical="center"/>
      <protection/>
    </xf>
    <xf numFmtId="0" fontId="2" fillId="0" borderId="0" xfId="0" applyFont="1" applyAlignment="1" applyProtection="1">
      <alignment horizontal="left" vertical="center"/>
      <protection/>
    </xf>
    <xf numFmtId="0" fontId="0" fillId="0" borderId="35" xfId="0" applyFill="1" applyBorder="1" applyAlignment="1" applyProtection="1">
      <alignment horizontal="center" vertical="center" wrapText="1"/>
      <protection/>
    </xf>
    <xf numFmtId="0" fontId="0" fillId="0" borderId="36" xfId="0" applyFill="1" applyBorder="1" applyAlignment="1" applyProtection="1">
      <alignment horizontal="center" vertical="center" wrapText="1"/>
      <protection/>
    </xf>
    <xf numFmtId="0" fontId="0" fillId="0" borderId="37" xfId="0"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0" xfId="0" applyAlignment="1" applyProtection="1">
      <alignment horizontal="left" vertical="center" wrapText="1"/>
      <protection/>
    </xf>
    <xf numFmtId="0" fontId="2"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8">
    <dxf>
      <fill>
        <patternFill>
          <bgColor rgb="FF80F4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0</xdr:colOff>
      <xdr:row>8</xdr:row>
      <xdr:rowOff>0</xdr:rowOff>
    </xdr:from>
    <xdr:to>
      <xdr:col>40</xdr:col>
      <xdr:colOff>190500</xdr:colOff>
      <xdr:row>8</xdr:row>
      <xdr:rowOff>180975</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3381375"/>
          <a:ext cx="190500" cy="180975"/>
        </a:xfrm>
        <a:prstGeom prst="rect">
          <a:avLst/>
        </a:prstGeom>
        <a:noFill/>
        <a:ln>
          <a:noFill/>
        </a:ln>
      </xdr:spPr>
    </xdr:pic>
    <xdr:clientData/>
  </xdr:twoCellAnchor>
  <xdr:twoCellAnchor editAs="oneCell">
    <xdr:from>
      <xdr:col>40</xdr:col>
      <xdr:colOff>0</xdr:colOff>
      <xdr:row>9</xdr:row>
      <xdr:rowOff>0</xdr:rowOff>
    </xdr:from>
    <xdr:to>
      <xdr:col>40</xdr:col>
      <xdr:colOff>190500</xdr:colOff>
      <xdr:row>9</xdr:row>
      <xdr:rowOff>190500</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3571875"/>
          <a:ext cx="190500" cy="190500"/>
        </a:xfrm>
        <a:prstGeom prst="rect">
          <a:avLst/>
        </a:prstGeom>
        <a:noFill/>
        <a:ln>
          <a:noFill/>
        </a:ln>
      </xdr:spPr>
    </xdr:pic>
    <xdr:clientData/>
  </xdr:twoCellAnchor>
  <xdr:twoCellAnchor editAs="oneCell">
    <xdr:from>
      <xdr:col>40</xdr:col>
      <xdr:colOff>0</xdr:colOff>
      <xdr:row>11</xdr:row>
      <xdr:rowOff>0</xdr:rowOff>
    </xdr:from>
    <xdr:to>
      <xdr:col>40</xdr:col>
      <xdr:colOff>190500</xdr:colOff>
      <xdr:row>11</xdr:row>
      <xdr:rowOff>180975</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524375"/>
          <a:ext cx="190500" cy="180975"/>
        </a:xfrm>
        <a:prstGeom prst="rect">
          <a:avLst/>
        </a:prstGeom>
        <a:noFill/>
        <a:ln>
          <a:noFill/>
        </a:ln>
      </xdr:spPr>
    </xdr:pic>
    <xdr:clientData/>
  </xdr:twoCellAnchor>
  <xdr:twoCellAnchor editAs="oneCell">
    <xdr:from>
      <xdr:col>40</xdr:col>
      <xdr:colOff>0</xdr:colOff>
      <xdr:row>12</xdr:row>
      <xdr:rowOff>0</xdr:rowOff>
    </xdr:from>
    <xdr:to>
      <xdr:col>40</xdr:col>
      <xdr:colOff>190500</xdr:colOff>
      <xdr:row>13</xdr:row>
      <xdr:rowOff>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714875"/>
          <a:ext cx="190500" cy="190500"/>
        </a:xfrm>
        <a:prstGeom prst="rect">
          <a:avLst/>
        </a:prstGeom>
        <a:noFill/>
        <a:ln>
          <a:noFill/>
        </a:ln>
      </xdr:spPr>
    </xdr:pic>
    <xdr:clientData/>
  </xdr:twoCellAnchor>
  <xdr:twoCellAnchor editAs="oneCell">
    <xdr:from>
      <xdr:col>40</xdr:col>
      <xdr:colOff>0</xdr:colOff>
      <xdr:row>13</xdr:row>
      <xdr:rowOff>0</xdr:rowOff>
    </xdr:from>
    <xdr:to>
      <xdr:col>40</xdr:col>
      <xdr:colOff>190500</xdr:colOff>
      <xdr:row>14</xdr:row>
      <xdr:rowOff>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905375"/>
          <a:ext cx="190500" cy="381000"/>
        </a:xfrm>
        <a:prstGeom prst="rect">
          <a:avLst/>
        </a:prstGeom>
        <a:noFill/>
        <a:ln>
          <a:noFill/>
        </a:ln>
      </xdr:spPr>
    </xdr:pic>
    <xdr:clientData/>
  </xdr:twoCellAnchor>
  <xdr:twoCellAnchor editAs="oneCell">
    <xdr:from>
      <xdr:col>40</xdr:col>
      <xdr:colOff>0</xdr:colOff>
      <xdr:row>15</xdr:row>
      <xdr:rowOff>0</xdr:rowOff>
    </xdr:from>
    <xdr:to>
      <xdr:col>40</xdr:col>
      <xdr:colOff>190500</xdr:colOff>
      <xdr:row>15</xdr:row>
      <xdr:rowOff>190500</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6429375"/>
          <a:ext cx="190500" cy="190500"/>
        </a:xfrm>
        <a:prstGeom prst="rect">
          <a:avLst/>
        </a:prstGeom>
        <a:noFill/>
        <a:ln>
          <a:noFill/>
        </a:ln>
      </xdr:spPr>
    </xdr:pic>
    <xdr:clientData/>
  </xdr:twoCellAnchor>
  <xdr:twoCellAnchor editAs="oneCell">
    <xdr:from>
      <xdr:col>40</xdr:col>
      <xdr:colOff>0</xdr:colOff>
      <xdr:row>18</xdr:row>
      <xdr:rowOff>0</xdr:rowOff>
    </xdr:from>
    <xdr:to>
      <xdr:col>40</xdr:col>
      <xdr:colOff>190500</xdr:colOff>
      <xdr:row>18</xdr:row>
      <xdr:rowOff>190500</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381875"/>
          <a:ext cx="190500" cy="190500"/>
        </a:xfrm>
        <a:prstGeom prst="rect">
          <a:avLst/>
        </a:prstGeom>
        <a:noFill/>
        <a:ln>
          <a:noFill/>
        </a:ln>
      </xdr:spPr>
    </xdr:pic>
    <xdr:clientData/>
  </xdr:twoCellAnchor>
  <xdr:twoCellAnchor editAs="oneCell">
    <xdr:from>
      <xdr:col>40</xdr:col>
      <xdr:colOff>0</xdr:colOff>
      <xdr:row>18</xdr:row>
      <xdr:rowOff>0</xdr:rowOff>
    </xdr:from>
    <xdr:to>
      <xdr:col>40</xdr:col>
      <xdr:colOff>190500</xdr:colOff>
      <xdr:row>18</xdr:row>
      <xdr:rowOff>190500</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381875"/>
          <a:ext cx="190500" cy="190500"/>
        </a:xfrm>
        <a:prstGeom prst="rect">
          <a:avLst/>
        </a:prstGeom>
        <a:noFill/>
        <a:ln>
          <a:noFill/>
        </a:ln>
      </xdr:spPr>
    </xdr:pic>
    <xdr:clientData/>
  </xdr:twoCellAnchor>
  <xdr:twoCellAnchor editAs="oneCell">
    <xdr:from>
      <xdr:col>40</xdr:col>
      <xdr:colOff>0</xdr:colOff>
      <xdr:row>19</xdr:row>
      <xdr:rowOff>0</xdr:rowOff>
    </xdr:from>
    <xdr:to>
      <xdr:col>40</xdr:col>
      <xdr:colOff>190500</xdr:colOff>
      <xdr:row>20</xdr:row>
      <xdr:rowOff>0</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953375"/>
          <a:ext cx="190500" cy="381000"/>
        </a:xfrm>
        <a:prstGeom prst="rect">
          <a:avLst/>
        </a:prstGeom>
        <a:noFill/>
        <a:ln>
          <a:noFill/>
        </a:ln>
      </xdr:spPr>
    </xdr:pic>
    <xdr:clientData/>
  </xdr:twoCellAnchor>
  <xdr:twoCellAnchor editAs="oneCell">
    <xdr:from>
      <xdr:col>40</xdr:col>
      <xdr:colOff>0</xdr:colOff>
      <xdr:row>22</xdr:row>
      <xdr:rowOff>0</xdr:rowOff>
    </xdr:from>
    <xdr:to>
      <xdr:col>40</xdr:col>
      <xdr:colOff>190500</xdr:colOff>
      <xdr:row>22</xdr:row>
      <xdr:rowOff>180975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715375"/>
          <a:ext cx="190500" cy="180975"/>
        </a:xfrm>
        <a:prstGeom prst="rect">
          <a:avLst/>
        </a:prstGeom>
        <a:noFill/>
        <a:ln>
          <a:noFill/>
        </a:ln>
      </xdr:spPr>
    </xdr:pic>
    <xdr:clientData/>
  </xdr:twoCellAnchor>
  <xdr:twoCellAnchor editAs="oneCell">
    <xdr:from>
      <xdr:col>40</xdr:col>
      <xdr:colOff>0</xdr:colOff>
      <xdr:row>22</xdr:row>
      <xdr:rowOff>0</xdr:rowOff>
    </xdr:from>
    <xdr:to>
      <xdr:col>40</xdr:col>
      <xdr:colOff>190500</xdr:colOff>
      <xdr:row>22</xdr:row>
      <xdr:rowOff>180975</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715375"/>
          <a:ext cx="190500" cy="180975"/>
        </a:xfrm>
        <a:prstGeom prst="rect">
          <a:avLst/>
        </a:prstGeom>
        <a:noFill/>
        <a:ln>
          <a:noFill/>
        </a:ln>
      </xdr:spPr>
    </xdr:pic>
    <xdr:clientData/>
  </xdr:twoCellAnchor>
  <xdr:twoCellAnchor editAs="oneCell">
    <xdr:from>
      <xdr:col>40</xdr:col>
      <xdr:colOff>0</xdr:colOff>
      <xdr:row>23</xdr:row>
      <xdr:rowOff>0</xdr:rowOff>
    </xdr:from>
    <xdr:to>
      <xdr:col>40</xdr:col>
      <xdr:colOff>190500</xdr:colOff>
      <xdr:row>24</xdr:row>
      <xdr:rowOff>0</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905875"/>
          <a:ext cx="190500" cy="190500"/>
        </a:xfrm>
        <a:prstGeom prst="rect">
          <a:avLst/>
        </a:prstGeom>
        <a:noFill/>
        <a:ln>
          <a:noFill/>
        </a:ln>
      </xdr:spPr>
    </xdr:pic>
    <xdr:clientData/>
  </xdr:twoCellAnchor>
  <xdr:twoCellAnchor editAs="oneCell">
    <xdr:from>
      <xdr:col>40</xdr:col>
      <xdr:colOff>0</xdr:colOff>
      <xdr:row>26</xdr:row>
      <xdr:rowOff>0</xdr:rowOff>
    </xdr:from>
    <xdr:to>
      <xdr:col>40</xdr:col>
      <xdr:colOff>190500</xdr:colOff>
      <xdr:row>26</xdr:row>
      <xdr:rowOff>190500</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0239375"/>
          <a:ext cx="190500" cy="190500"/>
        </a:xfrm>
        <a:prstGeom prst="rect">
          <a:avLst/>
        </a:prstGeom>
        <a:noFill/>
        <a:ln>
          <a:noFill/>
        </a:ln>
      </xdr:spPr>
    </xdr:pic>
    <xdr:clientData/>
  </xdr:twoCellAnchor>
  <xdr:twoCellAnchor editAs="oneCell">
    <xdr:from>
      <xdr:col>40</xdr:col>
      <xdr:colOff>0</xdr:colOff>
      <xdr:row>32</xdr:row>
      <xdr:rowOff>0</xdr:rowOff>
    </xdr:from>
    <xdr:to>
      <xdr:col>40</xdr:col>
      <xdr:colOff>190500</xdr:colOff>
      <xdr:row>32</xdr:row>
      <xdr:rowOff>190500</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5763875"/>
          <a:ext cx="190500" cy="190500"/>
        </a:xfrm>
        <a:prstGeom prst="rect">
          <a:avLst/>
        </a:prstGeom>
        <a:noFill/>
        <a:ln>
          <a:noFill/>
        </a:ln>
      </xdr:spPr>
    </xdr:pic>
    <xdr:clientData/>
  </xdr:twoCellAnchor>
  <xdr:twoCellAnchor editAs="oneCell">
    <xdr:from>
      <xdr:col>40</xdr:col>
      <xdr:colOff>0</xdr:colOff>
      <xdr:row>35</xdr:row>
      <xdr:rowOff>9525</xdr:rowOff>
    </xdr:from>
    <xdr:to>
      <xdr:col>40</xdr:col>
      <xdr:colOff>190500</xdr:colOff>
      <xdr:row>35</xdr:row>
      <xdr:rowOff>190500</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8440400"/>
          <a:ext cx="190500" cy="180975"/>
        </a:xfrm>
        <a:prstGeom prst="rect">
          <a:avLst/>
        </a:prstGeom>
        <a:noFill/>
        <a:ln>
          <a:noFill/>
        </a:ln>
      </xdr:spPr>
    </xdr:pic>
    <xdr:clientData/>
  </xdr:twoCellAnchor>
  <xdr:twoCellAnchor editAs="oneCell">
    <xdr:from>
      <xdr:col>40</xdr:col>
      <xdr:colOff>0</xdr:colOff>
      <xdr:row>33</xdr:row>
      <xdr:rowOff>0</xdr:rowOff>
    </xdr:from>
    <xdr:to>
      <xdr:col>40</xdr:col>
      <xdr:colOff>190500</xdr:colOff>
      <xdr:row>33</xdr:row>
      <xdr:rowOff>190500</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6906875"/>
          <a:ext cx="190500" cy="190500"/>
        </a:xfrm>
        <a:prstGeom prst="rect">
          <a:avLst/>
        </a:prstGeom>
        <a:noFill/>
        <a:ln>
          <a:noFill/>
        </a:ln>
      </xdr:spPr>
    </xdr:pic>
    <xdr:clientData/>
  </xdr:twoCellAnchor>
  <xdr:twoCellAnchor editAs="oneCell">
    <xdr:from>
      <xdr:col>40</xdr:col>
      <xdr:colOff>0</xdr:colOff>
      <xdr:row>35</xdr:row>
      <xdr:rowOff>0</xdr:rowOff>
    </xdr:from>
    <xdr:to>
      <xdr:col>40</xdr:col>
      <xdr:colOff>190500</xdr:colOff>
      <xdr:row>35</xdr:row>
      <xdr:rowOff>190500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8430875"/>
          <a:ext cx="190500" cy="190500"/>
        </a:xfrm>
        <a:prstGeom prst="rect">
          <a:avLst/>
        </a:prstGeom>
        <a:noFill/>
        <a:ln>
          <a:noFill/>
        </a:ln>
      </xdr:spPr>
    </xdr:pic>
    <xdr:clientData/>
  </xdr:twoCellAnchor>
  <xdr:twoCellAnchor editAs="oneCell">
    <xdr:from>
      <xdr:col>40</xdr:col>
      <xdr:colOff>0</xdr:colOff>
      <xdr:row>36</xdr:row>
      <xdr:rowOff>0</xdr:rowOff>
    </xdr:from>
    <xdr:to>
      <xdr:col>40</xdr:col>
      <xdr:colOff>190500</xdr:colOff>
      <xdr:row>37</xdr:row>
      <xdr:rowOff>0</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9192875"/>
          <a:ext cx="190500" cy="381000"/>
        </a:xfrm>
        <a:prstGeom prst="rect">
          <a:avLst/>
        </a:prstGeom>
        <a:noFill/>
        <a:ln>
          <a:noFill/>
        </a:ln>
      </xdr:spPr>
    </xdr:pic>
    <xdr:clientData/>
  </xdr:twoCellAnchor>
  <xdr:twoCellAnchor editAs="oneCell">
    <xdr:from>
      <xdr:col>40</xdr:col>
      <xdr:colOff>0</xdr:colOff>
      <xdr:row>46</xdr:row>
      <xdr:rowOff>0</xdr:rowOff>
    </xdr:from>
    <xdr:to>
      <xdr:col>40</xdr:col>
      <xdr:colOff>190500</xdr:colOff>
      <xdr:row>46</xdr:row>
      <xdr:rowOff>190500</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26069925"/>
          <a:ext cx="190500" cy="190500"/>
        </a:xfrm>
        <a:prstGeom prst="rect">
          <a:avLst/>
        </a:prstGeom>
        <a:noFill/>
        <a:ln>
          <a:noFill/>
        </a:ln>
      </xdr:spPr>
    </xdr:pic>
    <xdr:clientData/>
  </xdr:twoCellAnchor>
  <xdr:twoCellAnchor editAs="oneCell">
    <xdr:from>
      <xdr:col>40</xdr:col>
      <xdr:colOff>0</xdr:colOff>
      <xdr:row>46</xdr:row>
      <xdr:rowOff>0</xdr:rowOff>
    </xdr:from>
    <xdr:to>
      <xdr:col>40</xdr:col>
      <xdr:colOff>190500</xdr:colOff>
      <xdr:row>46</xdr:row>
      <xdr:rowOff>190500</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26069925"/>
          <a:ext cx="190500" cy="190500"/>
        </a:xfrm>
        <a:prstGeom prst="rect">
          <a:avLst/>
        </a:prstGeom>
        <a:noFill/>
        <a:ln>
          <a:noFill/>
        </a:ln>
      </xdr:spPr>
    </xdr:pic>
    <xdr:clientData/>
  </xdr:twoCellAnchor>
  <xdr:twoCellAnchor editAs="oneCell">
    <xdr:from>
      <xdr:col>40</xdr:col>
      <xdr:colOff>0</xdr:colOff>
      <xdr:row>48</xdr:row>
      <xdr:rowOff>0</xdr:rowOff>
    </xdr:from>
    <xdr:to>
      <xdr:col>40</xdr:col>
      <xdr:colOff>190500</xdr:colOff>
      <xdr:row>48</xdr:row>
      <xdr:rowOff>190500</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27784425"/>
          <a:ext cx="190500" cy="190500"/>
        </a:xfrm>
        <a:prstGeom prst="rect">
          <a:avLst/>
        </a:prstGeom>
        <a:noFill/>
        <a:ln>
          <a:noFill/>
        </a:ln>
      </xdr:spPr>
    </xdr:pic>
    <xdr:clientData/>
  </xdr:twoCellAnchor>
  <xdr:twoCellAnchor editAs="oneCell">
    <xdr:from>
      <xdr:col>40</xdr:col>
      <xdr:colOff>0</xdr:colOff>
      <xdr:row>49</xdr:row>
      <xdr:rowOff>0</xdr:rowOff>
    </xdr:from>
    <xdr:to>
      <xdr:col>40</xdr:col>
      <xdr:colOff>190500</xdr:colOff>
      <xdr:row>49</xdr:row>
      <xdr:rowOff>190500</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28736925"/>
          <a:ext cx="190500" cy="190500"/>
        </a:xfrm>
        <a:prstGeom prst="rect">
          <a:avLst/>
        </a:prstGeom>
        <a:noFill/>
        <a:ln>
          <a:noFill/>
        </a:ln>
      </xdr:spPr>
    </xdr:pic>
    <xdr:clientData/>
  </xdr:twoCellAnchor>
  <xdr:twoCellAnchor editAs="oneCell">
    <xdr:from>
      <xdr:col>40</xdr:col>
      <xdr:colOff>0</xdr:colOff>
      <xdr:row>51</xdr:row>
      <xdr:rowOff>0</xdr:rowOff>
    </xdr:from>
    <xdr:to>
      <xdr:col>40</xdr:col>
      <xdr:colOff>190500</xdr:colOff>
      <xdr:row>51</xdr:row>
      <xdr:rowOff>190500</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30651450"/>
          <a:ext cx="190500" cy="190500"/>
        </a:xfrm>
        <a:prstGeom prst="rect">
          <a:avLst/>
        </a:prstGeom>
        <a:noFill/>
        <a:ln>
          <a:noFill/>
        </a:ln>
      </xdr:spPr>
    </xdr:pic>
    <xdr:clientData/>
  </xdr:twoCellAnchor>
  <xdr:twoCellAnchor editAs="oneCell">
    <xdr:from>
      <xdr:col>40</xdr:col>
      <xdr:colOff>0</xdr:colOff>
      <xdr:row>52</xdr:row>
      <xdr:rowOff>0</xdr:rowOff>
    </xdr:from>
    <xdr:to>
      <xdr:col>40</xdr:col>
      <xdr:colOff>190500</xdr:colOff>
      <xdr:row>52</xdr:row>
      <xdr:rowOff>190500</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31232475"/>
          <a:ext cx="190500" cy="190500"/>
        </a:xfrm>
        <a:prstGeom prst="rect">
          <a:avLst/>
        </a:prstGeom>
        <a:noFill/>
        <a:ln>
          <a:noFill/>
        </a:ln>
      </xdr:spPr>
    </xdr:pic>
    <xdr:clientData/>
  </xdr:twoCellAnchor>
  <xdr:twoCellAnchor editAs="oneCell">
    <xdr:from>
      <xdr:col>40</xdr:col>
      <xdr:colOff>0</xdr:colOff>
      <xdr:row>54</xdr:row>
      <xdr:rowOff>0</xdr:rowOff>
    </xdr:from>
    <xdr:to>
      <xdr:col>40</xdr:col>
      <xdr:colOff>190500</xdr:colOff>
      <xdr:row>54</xdr:row>
      <xdr:rowOff>190500</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32184975"/>
          <a:ext cx="190500" cy="190500"/>
        </a:xfrm>
        <a:prstGeom prst="rect">
          <a:avLst/>
        </a:prstGeom>
        <a:noFill/>
        <a:ln>
          <a:noFill/>
        </a:ln>
      </xdr:spPr>
    </xdr:pic>
    <xdr:clientData/>
  </xdr:twoCellAnchor>
  <xdr:twoCellAnchor editAs="oneCell">
    <xdr:from>
      <xdr:col>40</xdr:col>
      <xdr:colOff>0</xdr:colOff>
      <xdr:row>56</xdr:row>
      <xdr:rowOff>0</xdr:rowOff>
    </xdr:from>
    <xdr:to>
      <xdr:col>40</xdr:col>
      <xdr:colOff>190500</xdr:colOff>
      <xdr:row>56</xdr:row>
      <xdr:rowOff>190500</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34661475"/>
          <a:ext cx="190500" cy="190500"/>
        </a:xfrm>
        <a:prstGeom prst="rect">
          <a:avLst/>
        </a:prstGeom>
        <a:noFill/>
        <a:ln>
          <a:noFill/>
        </a:ln>
      </xdr:spPr>
    </xdr:pic>
    <xdr:clientData/>
  </xdr:twoCellAnchor>
  <xdr:twoCellAnchor editAs="oneCell">
    <xdr:from>
      <xdr:col>40</xdr:col>
      <xdr:colOff>0</xdr:colOff>
      <xdr:row>57</xdr:row>
      <xdr:rowOff>0</xdr:rowOff>
    </xdr:from>
    <xdr:to>
      <xdr:col>40</xdr:col>
      <xdr:colOff>190500</xdr:colOff>
      <xdr:row>57</xdr:row>
      <xdr:rowOff>190500</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35232975"/>
          <a:ext cx="190500" cy="190500"/>
        </a:xfrm>
        <a:prstGeom prst="rect">
          <a:avLst/>
        </a:prstGeom>
        <a:noFill/>
        <a:ln>
          <a:noFill/>
        </a:ln>
      </xdr:spPr>
    </xdr:pic>
    <xdr:clientData/>
  </xdr:twoCellAnchor>
  <xdr:twoCellAnchor editAs="oneCell">
    <xdr:from>
      <xdr:col>40</xdr:col>
      <xdr:colOff>0</xdr:colOff>
      <xdr:row>58</xdr:row>
      <xdr:rowOff>0</xdr:rowOff>
    </xdr:from>
    <xdr:to>
      <xdr:col>40</xdr:col>
      <xdr:colOff>190500</xdr:colOff>
      <xdr:row>58</xdr:row>
      <xdr:rowOff>190500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35804475"/>
          <a:ext cx="190500" cy="190500"/>
        </a:xfrm>
        <a:prstGeom prst="rect">
          <a:avLst/>
        </a:prstGeom>
        <a:noFill/>
        <a:ln>
          <a:noFill/>
        </a:ln>
      </xdr:spPr>
    </xdr:pic>
    <xdr:clientData/>
  </xdr:twoCellAnchor>
  <xdr:twoCellAnchor editAs="oneCell">
    <xdr:from>
      <xdr:col>40</xdr:col>
      <xdr:colOff>0</xdr:colOff>
      <xdr:row>60</xdr:row>
      <xdr:rowOff>0</xdr:rowOff>
    </xdr:from>
    <xdr:to>
      <xdr:col>40</xdr:col>
      <xdr:colOff>190500</xdr:colOff>
      <xdr:row>60</xdr:row>
      <xdr:rowOff>190500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36957000"/>
          <a:ext cx="190500" cy="190500"/>
        </a:xfrm>
        <a:prstGeom prst="rect">
          <a:avLst/>
        </a:prstGeom>
        <a:noFill/>
        <a:ln>
          <a:noFill/>
        </a:ln>
      </xdr:spPr>
    </xdr:pic>
    <xdr:clientData/>
  </xdr:twoCellAnchor>
  <xdr:twoCellAnchor editAs="oneCell">
    <xdr:from>
      <xdr:col>40</xdr:col>
      <xdr:colOff>0</xdr:colOff>
      <xdr:row>61</xdr:row>
      <xdr:rowOff>0</xdr:rowOff>
    </xdr:from>
    <xdr:to>
      <xdr:col>40</xdr:col>
      <xdr:colOff>190500</xdr:colOff>
      <xdr:row>62</xdr:row>
      <xdr:rowOff>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37347525"/>
          <a:ext cx="190500" cy="390525"/>
        </a:xfrm>
        <a:prstGeom prst="rect">
          <a:avLst/>
        </a:prstGeom>
        <a:noFill/>
        <a:ln>
          <a:noFill/>
        </a:ln>
      </xdr:spPr>
    </xdr:pic>
    <xdr:clientData/>
  </xdr:twoCellAnchor>
  <xdr:twoCellAnchor editAs="oneCell">
    <xdr:from>
      <xdr:col>40</xdr:col>
      <xdr:colOff>0</xdr:colOff>
      <xdr:row>62</xdr:row>
      <xdr:rowOff>0</xdr:rowOff>
    </xdr:from>
    <xdr:to>
      <xdr:col>40</xdr:col>
      <xdr:colOff>190500</xdr:colOff>
      <xdr:row>62</xdr:row>
      <xdr:rowOff>190500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37738050"/>
          <a:ext cx="190500" cy="190500"/>
        </a:xfrm>
        <a:prstGeom prst="rect">
          <a:avLst/>
        </a:prstGeom>
        <a:noFill/>
        <a:ln>
          <a:noFill/>
        </a:ln>
      </xdr:spPr>
    </xdr:pic>
    <xdr:clientData/>
  </xdr:twoCellAnchor>
  <xdr:twoCellAnchor editAs="oneCell">
    <xdr:from>
      <xdr:col>40</xdr:col>
      <xdr:colOff>0</xdr:colOff>
      <xdr:row>63</xdr:row>
      <xdr:rowOff>0</xdr:rowOff>
    </xdr:from>
    <xdr:to>
      <xdr:col>40</xdr:col>
      <xdr:colOff>190500</xdr:colOff>
      <xdr:row>63</xdr:row>
      <xdr:rowOff>190500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38700075"/>
          <a:ext cx="190500" cy="190500"/>
        </a:xfrm>
        <a:prstGeom prst="rect">
          <a:avLst/>
        </a:prstGeom>
        <a:noFill/>
        <a:ln>
          <a:noFill/>
        </a:ln>
      </xdr:spPr>
    </xdr:pic>
    <xdr:clientData/>
  </xdr:twoCellAnchor>
  <xdr:twoCellAnchor editAs="oneCell">
    <xdr:from>
      <xdr:col>40</xdr:col>
      <xdr:colOff>0</xdr:colOff>
      <xdr:row>65</xdr:row>
      <xdr:rowOff>0</xdr:rowOff>
    </xdr:from>
    <xdr:to>
      <xdr:col>40</xdr:col>
      <xdr:colOff>190500</xdr:colOff>
      <xdr:row>65</xdr:row>
      <xdr:rowOff>190500</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39462075"/>
          <a:ext cx="190500" cy="190500"/>
        </a:xfrm>
        <a:prstGeom prst="rect">
          <a:avLst/>
        </a:prstGeom>
        <a:noFill/>
        <a:ln>
          <a:noFill/>
        </a:ln>
      </xdr:spPr>
    </xdr:pic>
    <xdr:clientData/>
  </xdr:twoCellAnchor>
  <xdr:twoCellAnchor editAs="oneCell">
    <xdr:from>
      <xdr:col>40</xdr:col>
      <xdr:colOff>0</xdr:colOff>
      <xdr:row>66</xdr:row>
      <xdr:rowOff>0</xdr:rowOff>
    </xdr:from>
    <xdr:to>
      <xdr:col>40</xdr:col>
      <xdr:colOff>190500</xdr:colOff>
      <xdr:row>66</xdr:row>
      <xdr:rowOff>190500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0605075"/>
          <a:ext cx="190500" cy="190500"/>
        </a:xfrm>
        <a:prstGeom prst="rect">
          <a:avLst/>
        </a:prstGeom>
        <a:noFill/>
        <a:ln>
          <a:noFill/>
        </a:ln>
      </xdr:spPr>
    </xdr:pic>
    <xdr:clientData/>
  </xdr:twoCellAnchor>
  <xdr:twoCellAnchor editAs="oneCell">
    <xdr:from>
      <xdr:col>40</xdr:col>
      <xdr:colOff>0</xdr:colOff>
      <xdr:row>68</xdr:row>
      <xdr:rowOff>0</xdr:rowOff>
    </xdr:from>
    <xdr:to>
      <xdr:col>40</xdr:col>
      <xdr:colOff>190500</xdr:colOff>
      <xdr:row>68</xdr:row>
      <xdr:rowOff>190500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1748075"/>
          <a:ext cx="190500" cy="190500"/>
        </a:xfrm>
        <a:prstGeom prst="rect">
          <a:avLst/>
        </a:prstGeom>
        <a:noFill/>
        <a:ln>
          <a:noFill/>
        </a:ln>
      </xdr:spPr>
    </xdr:pic>
    <xdr:clientData/>
  </xdr:twoCellAnchor>
  <xdr:twoCellAnchor editAs="oneCell">
    <xdr:from>
      <xdr:col>40</xdr:col>
      <xdr:colOff>0</xdr:colOff>
      <xdr:row>69</xdr:row>
      <xdr:rowOff>0</xdr:rowOff>
    </xdr:from>
    <xdr:to>
      <xdr:col>40</xdr:col>
      <xdr:colOff>190500</xdr:colOff>
      <xdr:row>69</xdr:row>
      <xdr:rowOff>190500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2329100"/>
          <a:ext cx="190500" cy="190500"/>
        </a:xfrm>
        <a:prstGeom prst="rect">
          <a:avLst/>
        </a:prstGeom>
        <a:noFill/>
        <a:ln>
          <a:noFill/>
        </a:ln>
      </xdr:spPr>
    </xdr:pic>
    <xdr:clientData/>
  </xdr:twoCellAnchor>
  <xdr:twoCellAnchor editAs="oneCell">
    <xdr:from>
      <xdr:col>40</xdr:col>
      <xdr:colOff>0</xdr:colOff>
      <xdr:row>70</xdr:row>
      <xdr:rowOff>0</xdr:rowOff>
    </xdr:from>
    <xdr:to>
      <xdr:col>40</xdr:col>
      <xdr:colOff>190500</xdr:colOff>
      <xdr:row>70</xdr:row>
      <xdr:rowOff>190500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3672125"/>
          <a:ext cx="190500" cy="190500"/>
        </a:xfrm>
        <a:prstGeom prst="rect">
          <a:avLst/>
        </a:prstGeom>
        <a:noFill/>
        <a:ln>
          <a:noFill/>
        </a:ln>
      </xdr:spPr>
    </xdr:pic>
    <xdr:clientData/>
  </xdr:twoCellAnchor>
  <xdr:twoCellAnchor editAs="oneCell">
    <xdr:from>
      <xdr:col>40</xdr:col>
      <xdr:colOff>0</xdr:colOff>
      <xdr:row>71</xdr:row>
      <xdr:rowOff>0</xdr:rowOff>
    </xdr:from>
    <xdr:to>
      <xdr:col>40</xdr:col>
      <xdr:colOff>190500</xdr:colOff>
      <xdr:row>71</xdr:row>
      <xdr:rowOff>190500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4815125"/>
          <a:ext cx="190500" cy="190500"/>
        </a:xfrm>
        <a:prstGeom prst="rect">
          <a:avLst/>
        </a:prstGeom>
        <a:noFill/>
        <a:ln>
          <a:noFill/>
        </a:ln>
      </xdr:spPr>
    </xdr:pic>
    <xdr:clientData/>
  </xdr:twoCellAnchor>
  <xdr:twoCellAnchor editAs="oneCell">
    <xdr:from>
      <xdr:col>40</xdr:col>
      <xdr:colOff>0</xdr:colOff>
      <xdr:row>72</xdr:row>
      <xdr:rowOff>0</xdr:rowOff>
    </xdr:from>
    <xdr:to>
      <xdr:col>40</xdr:col>
      <xdr:colOff>190500</xdr:colOff>
      <xdr:row>73</xdr:row>
      <xdr:rowOff>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5386625"/>
          <a:ext cx="190500" cy="381000"/>
        </a:xfrm>
        <a:prstGeom prst="rect">
          <a:avLst/>
        </a:prstGeom>
        <a:noFill/>
        <a:ln>
          <a:noFill/>
        </a:ln>
      </xdr:spPr>
    </xdr:pic>
    <xdr:clientData/>
  </xdr:twoCellAnchor>
  <xdr:twoCellAnchor editAs="oneCell">
    <xdr:from>
      <xdr:col>40</xdr:col>
      <xdr:colOff>0</xdr:colOff>
      <xdr:row>73</xdr:row>
      <xdr:rowOff>0</xdr:rowOff>
    </xdr:from>
    <xdr:to>
      <xdr:col>40</xdr:col>
      <xdr:colOff>190500</xdr:colOff>
      <xdr:row>73</xdr:row>
      <xdr:rowOff>190500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5767625"/>
          <a:ext cx="190500" cy="190500"/>
        </a:xfrm>
        <a:prstGeom prst="rect">
          <a:avLst/>
        </a:prstGeom>
        <a:noFill/>
        <a:ln>
          <a:noFill/>
        </a:ln>
      </xdr:spPr>
    </xdr:pic>
    <xdr:clientData/>
  </xdr:twoCellAnchor>
  <xdr:twoCellAnchor editAs="oneCell">
    <xdr:from>
      <xdr:col>40</xdr:col>
      <xdr:colOff>0</xdr:colOff>
      <xdr:row>74</xdr:row>
      <xdr:rowOff>0</xdr:rowOff>
    </xdr:from>
    <xdr:to>
      <xdr:col>40</xdr:col>
      <xdr:colOff>190500</xdr:colOff>
      <xdr:row>74</xdr:row>
      <xdr:rowOff>190500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6339125"/>
          <a:ext cx="190500" cy="190500"/>
        </a:xfrm>
        <a:prstGeom prst="rect">
          <a:avLst/>
        </a:prstGeom>
        <a:noFill/>
        <a:ln>
          <a:noFill/>
        </a:ln>
      </xdr:spPr>
    </xdr:pic>
    <xdr:clientData/>
  </xdr:twoCellAnchor>
  <xdr:twoCellAnchor editAs="oneCell">
    <xdr:from>
      <xdr:col>40</xdr:col>
      <xdr:colOff>0</xdr:colOff>
      <xdr:row>77</xdr:row>
      <xdr:rowOff>0</xdr:rowOff>
    </xdr:from>
    <xdr:to>
      <xdr:col>40</xdr:col>
      <xdr:colOff>190500</xdr:colOff>
      <xdr:row>77</xdr:row>
      <xdr:rowOff>190500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8053625"/>
          <a:ext cx="190500" cy="190500"/>
        </a:xfrm>
        <a:prstGeom prst="rect">
          <a:avLst/>
        </a:prstGeom>
        <a:noFill/>
        <a:ln>
          <a:noFill/>
        </a:ln>
      </xdr:spPr>
    </xdr:pic>
    <xdr:clientData/>
  </xdr:twoCellAnchor>
  <xdr:twoCellAnchor editAs="oneCell">
    <xdr:from>
      <xdr:col>40</xdr:col>
      <xdr:colOff>0</xdr:colOff>
      <xdr:row>78</xdr:row>
      <xdr:rowOff>0</xdr:rowOff>
    </xdr:from>
    <xdr:to>
      <xdr:col>40</xdr:col>
      <xdr:colOff>190500</xdr:colOff>
      <xdr:row>79</xdr:row>
      <xdr:rowOff>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8434625"/>
          <a:ext cx="190500" cy="381000"/>
        </a:xfrm>
        <a:prstGeom prst="rect">
          <a:avLst/>
        </a:prstGeom>
        <a:noFill/>
        <a:ln>
          <a:noFill/>
        </a:ln>
      </xdr:spPr>
    </xdr:pic>
    <xdr:clientData/>
  </xdr:twoCellAnchor>
  <xdr:twoCellAnchor editAs="oneCell">
    <xdr:from>
      <xdr:col>40</xdr:col>
      <xdr:colOff>0</xdr:colOff>
      <xdr:row>79</xdr:row>
      <xdr:rowOff>0</xdr:rowOff>
    </xdr:from>
    <xdr:to>
      <xdr:col>40</xdr:col>
      <xdr:colOff>190500</xdr:colOff>
      <xdr:row>79</xdr:row>
      <xdr:rowOff>190500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8815625"/>
          <a:ext cx="190500" cy="190500"/>
        </a:xfrm>
        <a:prstGeom prst="rect">
          <a:avLst/>
        </a:prstGeom>
        <a:noFill/>
        <a:ln>
          <a:noFill/>
        </a:ln>
      </xdr:spPr>
    </xdr:pic>
    <xdr:clientData/>
  </xdr:twoCellAnchor>
  <xdr:twoCellAnchor editAs="oneCell">
    <xdr:from>
      <xdr:col>40</xdr:col>
      <xdr:colOff>0</xdr:colOff>
      <xdr:row>80</xdr:row>
      <xdr:rowOff>0</xdr:rowOff>
    </xdr:from>
    <xdr:to>
      <xdr:col>40</xdr:col>
      <xdr:colOff>190500</xdr:colOff>
      <xdr:row>80</xdr:row>
      <xdr:rowOff>190500</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9387125"/>
          <a:ext cx="190500" cy="190500"/>
        </a:xfrm>
        <a:prstGeom prst="rect">
          <a:avLst/>
        </a:prstGeom>
        <a:noFill/>
        <a:ln>
          <a:noFill/>
        </a:ln>
      </xdr:spPr>
    </xdr:pic>
    <xdr:clientData/>
  </xdr:twoCellAnchor>
  <xdr:twoCellAnchor editAs="oneCell">
    <xdr:from>
      <xdr:col>40</xdr:col>
      <xdr:colOff>0</xdr:colOff>
      <xdr:row>81</xdr:row>
      <xdr:rowOff>0</xdr:rowOff>
    </xdr:from>
    <xdr:to>
      <xdr:col>40</xdr:col>
      <xdr:colOff>190500</xdr:colOff>
      <xdr:row>81</xdr:row>
      <xdr:rowOff>190500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50339625"/>
          <a:ext cx="190500" cy="190500"/>
        </a:xfrm>
        <a:prstGeom prst="rect">
          <a:avLst/>
        </a:prstGeom>
        <a:noFill/>
        <a:ln>
          <a:noFill/>
        </a:ln>
      </xdr:spPr>
    </xdr:pic>
    <xdr:clientData/>
  </xdr:twoCellAnchor>
  <xdr:twoCellAnchor editAs="oneCell">
    <xdr:from>
      <xdr:col>40</xdr:col>
      <xdr:colOff>0</xdr:colOff>
      <xdr:row>83</xdr:row>
      <xdr:rowOff>0</xdr:rowOff>
    </xdr:from>
    <xdr:to>
      <xdr:col>40</xdr:col>
      <xdr:colOff>190500</xdr:colOff>
      <xdr:row>83</xdr:row>
      <xdr:rowOff>190500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51673125"/>
          <a:ext cx="190500" cy="190500"/>
        </a:xfrm>
        <a:prstGeom prst="rect">
          <a:avLst/>
        </a:prstGeom>
        <a:noFill/>
        <a:ln>
          <a:noFill/>
        </a:ln>
      </xdr:spPr>
    </xdr:pic>
    <xdr:clientData/>
  </xdr:twoCellAnchor>
  <xdr:twoCellAnchor editAs="oneCell">
    <xdr:from>
      <xdr:col>40</xdr:col>
      <xdr:colOff>0</xdr:colOff>
      <xdr:row>84</xdr:row>
      <xdr:rowOff>0</xdr:rowOff>
    </xdr:from>
    <xdr:to>
      <xdr:col>40</xdr:col>
      <xdr:colOff>190500</xdr:colOff>
      <xdr:row>84</xdr:row>
      <xdr:rowOff>190500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52244625"/>
          <a:ext cx="190500" cy="190500"/>
        </a:xfrm>
        <a:prstGeom prst="rect">
          <a:avLst/>
        </a:prstGeom>
        <a:noFill/>
        <a:ln>
          <a:noFill/>
        </a:ln>
      </xdr:spPr>
    </xdr:pic>
    <xdr:clientData/>
  </xdr:twoCellAnchor>
  <xdr:twoCellAnchor editAs="oneCell">
    <xdr:from>
      <xdr:col>40</xdr:col>
      <xdr:colOff>0</xdr:colOff>
      <xdr:row>85</xdr:row>
      <xdr:rowOff>0</xdr:rowOff>
    </xdr:from>
    <xdr:to>
      <xdr:col>40</xdr:col>
      <xdr:colOff>190500</xdr:colOff>
      <xdr:row>86</xdr:row>
      <xdr:rowOff>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54340125"/>
          <a:ext cx="190500" cy="381000"/>
        </a:xfrm>
        <a:prstGeom prst="rect">
          <a:avLst/>
        </a:prstGeom>
        <a:noFill/>
        <a:ln>
          <a:noFill/>
        </a:ln>
      </xdr:spPr>
    </xdr:pic>
    <xdr:clientData/>
  </xdr:twoCellAnchor>
  <xdr:twoCellAnchor editAs="oneCell">
    <xdr:from>
      <xdr:col>40</xdr:col>
      <xdr:colOff>0</xdr:colOff>
      <xdr:row>86</xdr:row>
      <xdr:rowOff>0</xdr:rowOff>
    </xdr:from>
    <xdr:to>
      <xdr:col>40</xdr:col>
      <xdr:colOff>190500</xdr:colOff>
      <xdr:row>86</xdr:row>
      <xdr:rowOff>190500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54721125"/>
          <a:ext cx="190500" cy="190500"/>
        </a:xfrm>
        <a:prstGeom prst="rect">
          <a:avLst/>
        </a:prstGeom>
        <a:noFill/>
        <a:ln>
          <a:noFill/>
        </a:ln>
      </xdr:spPr>
    </xdr:pic>
    <xdr:clientData/>
  </xdr:twoCellAnchor>
  <xdr:twoCellAnchor editAs="oneCell">
    <xdr:from>
      <xdr:col>40</xdr:col>
      <xdr:colOff>0</xdr:colOff>
      <xdr:row>89</xdr:row>
      <xdr:rowOff>0</xdr:rowOff>
    </xdr:from>
    <xdr:to>
      <xdr:col>40</xdr:col>
      <xdr:colOff>190500</xdr:colOff>
      <xdr:row>89</xdr:row>
      <xdr:rowOff>190500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56245125"/>
          <a:ext cx="190500" cy="190500"/>
        </a:xfrm>
        <a:prstGeom prst="rect">
          <a:avLst/>
        </a:prstGeom>
        <a:noFill/>
        <a:ln>
          <a:noFill/>
        </a:ln>
      </xdr:spPr>
    </xdr:pic>
    <xdr:clientData/>
  </xdr:twoCellAnchor>
  <xdr:twoCellAnchor editAs="oneCell">
    <xdr:from>
      <xdr:col>40</xdr:col>
      <xdr:colOff>0</xdr:colOff>
      <xdr:row>91</xdr:row>
      <xdr:rowOff>0</xdr:rowOff>
    </xdr:from>
    <xdr:to>
      <xdr:col>40</xdr:col>
      <xdr:colOff>190500</xdr:colOff>
      <xdr:row>92</xdr:row>
      <xdr:rowOff>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56816625"/>
          <a:ext cx="190500" cy="390525"/>
        </a:xfrm>
        <a:prstGeom prst="rect">
          <a:avLst/>
        </a:prstGeom>
        <a:noFill/>
        <a:ln>
          <a:noFill/>
        </a:ln>
      </xdr:spPr>
    </xdr:pic>
    <xdr:clientData/>
  </xdr:twoCellAnchor>
  <xdr:twoCellAnchor editAs="oneCell">
    <xdr:from>
      <xdr:col>40</xdr:col>
      <xdr:colOff>0</xdr:colOff>
      <xdr:row>93</xdr:row>
      <xdr:rowOff>0</xdr:rowOff>
    </xdr:from>
    <xdr:to>
      <xdr:col>40</xdr:col>
      <xdr:colOff>190500</xdr:colOff>
      <xdr:row>94</xdr:row>
      <xdr:rowOff>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59693175"/>
          <a:ext cx="190500" cy="200025"/>
        </a:xfrm>
        <a:prstGeom prst="rect">
          <a:avLst/>
        </a:prstGeom>
        <a:noFill/>
        <a:ln>
          <a:noFill/>
        </a:ln>
      </xdr:spPr>
    </xdr:pic>
    <xdr:clientData/>
  </xdr:twoCellAnchor>
  <xdr:twoCellAnchor editAs="oneCell">
    <xdr:from>
      <xdr:col>40</xdr:col>
      <xdr:colOff>0</xdr:colOff>
      <xdr:row>94</xdr:row>
      <xdr:rowOff>0</xdr:rowOff>
    </xdr:from>
    <xdr:to>
      <xdr:col>40</xdr:col>
      <xdr:colOff>190500</xdr:colOff>
      <xdr:row>94</xdr:row>
      <xdr:rowOff>190500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59893200"/>
          <a:ext cx="190500" cy="190500"/>
        </a:xfrm>
        <a:prstGeom prst="rect">
          <a:avLst/>
        </a:prstGeom>
        <a:noFill/>
        <a:ln>
          <a:noFill/>
        </a:ln>
      </xdr:spPr>
    </xdr:pic>
    <xdr:clientData/>
  </xdr:twoCellAnchor>
  <xdr:twoCellAnchor editAs="oneCell">
    <xdr:from>
      <xdr:col>40</xdr:col>
      <xdr:colOff>0</xdr:colOff>
      <xdr:row>95</xdr:row>
      <xdr:rowOff>0</xdr:rowOff>
    </xdr:from>
    <xdr:to>
      <xdr:col>40</xdr:col>
      <xdr:colOff>190500</xdr:colOff>
      <xdr:row>95</xdr:row>
      <xdr:rowOff>190500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60445650"/>
          <a:ext cx="190500" cy="190500"/>
        </a:xfrm>
        <a:prstGeom prst="rect">
          <a:avLst/>
        </a:prstGeom>
        <a:noFill/>
        <a:ln>
          <a:noFill/>
        </a:ln>
      </xdr:spPr>
    </xdr:pic>
    <xdr:clientData/>
  </xdr:twoCellAnchor>
  <xdr:twoCellAnchor editAs="oneCell">
    <xdr:from>
      <xdr:col>40</xdr:col>
      <xdr:colOff>0</xdr:colOff>
      <xdr:row>96</xdr:row>
      <xdr:rowOff>0</xdr:rowOff>
    </xdr:from>
    <xdr:to>
      <xdr:col>40</xdr:col>
      <xdr:colOff>190500</xdr:colOff>
      <xdr:row>96</xdr:row>
      <xdr:rowOff>190500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61598175"/>
          <a:ext cx="190500" cy="190500"/>
        </a:xfrm>
        <a:prstGeom prst="rect">
          <a:avLst/>
        </a:prstGeom>
        <a:noFill/>
        <a:ln>
          <a:noFill/>
        </a:ln>
      </xdr:spPr>
    </xdr:pic>
    <xdr:clientData/>
  </xdr:twoCellAnchor>
  <xdr:twoCellAnchor editAs="oneCell">
    <xdr:from>
      <xdr:col>40</xdr:col>
      <xdr:colOff>0</xdr:colOff>
      <xdr:row>97</xdr:row>
      <xdr:rowOff>0</xdr:rowOff>
    </xdr:from>
    <xdr:to>
      <xdr:col>40</xdr:col>
      <xdr:colOff>190500</xdr:colOff>
      <xdr:row>97</xdr:row>
      <xdr:rowOff>190500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62369700"/>
          <a:ext cx="190500" cy="190500"/>
        </a:xfrm>
        <a:prstGeom prst="rect">
          <a:avLst/>
        </a:prstGeom>
        <a:noFill/>
        <a:ln>
          <a:noFill/>
        </a:ln>
      </xdr:spPr>
    </xdr:pic>
    <xdr:clientData/>
  </xdr:twoCellAnchor>
  <xdr:twoCellAnchor editAs="oneCell">
    <xdr:from>
      <xdr:col>40</xdr:col>
      <xdr:colOff>0</xdr:colOff>
      <xdr:row>98</xdr:row>
      <xdr:rowOff>0</xdr:rowOff>
    </xdr:from>
    <xdr:to>
      <xdr:col>40</xdr:col>
      <xdr:colOff>190500</xdr:colOff>
      <xdr:row>98</xdr:row>
      <xdr:rowOff>190500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63131700"/>
          <a:ext cx="190500" cy="190500"/>
        </a:xfrm>
        <a:prstGeom prst="rect">
          <a:avLst/>
        </a:prstGeom>
        <a:noFill/>
        <a:ln>
          <a:noFill/>
        </a:ln>
      </xdr:spPr>
    </xdr:pic>
    <xdr:clientData/>
  </xdr:twoCellAnchor>
  <xdr:twoCellAnchor editAs="oneCell">
    <xdr:from>
      <xdr:col>40</xdr:col>
      <xdr:colOff>0</xdr:colOff>
      <xdr:row>99</xdr:row>
      <xdr:rowOff>0</xdr:rowOff>
    </xdr:from>
    <xdr:to>
      <xdr:col>40</xdr:col>
      <xdr:colOff>190500</xdr:colOff>
      <xdr:row>99</xdr:row>
      <xdr:rowOff>190500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63893700"/>
          <a:ext cx="190500" cy="190500"/>
        </a:xfrm>
        <a:prstGeom prst="rect">
          <a:avLst/>
        </a:prstGeom>
        <a:noFill/>
        <a:ln>
          <a:noFill/>
        </a:ln>
      </xdr:spPr>
    </xdr:pic>
    <xdr:clientData/>
  </xdr:twoCellAnchor>
  <xdr:twoCellAnchor editAs="oneCell">
    <xdr:from>
      <xdr:col>40</xdr:col>
      <xdr:colOff>0</xdr:colOff>
      <xdr:row>101</xdr:row>
      <xdr:rowOff>0</xdr:rowOff>
    </xdr:from>
    <xdr:to>
      <xdr:col>40</xdr:col>
      <xdr:colOff>190500</xdr:colOff>
      <xdr:row>102</xdr:row>
      <xdr:rowOff>0</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65227200"/>
          <a:ext cx="190500" cy="381000"/>
        </a:xfrm>
        <a:prstGeom prst="rect">
          <a:avLst/>
        </a:prstGeom>
        <a:noFill/>
        <a:ln>
          <a:noFill/>
        </a:ln>
      </xdr:spPr>
    </xdr:pic>
    <xdr:clientData/>
  </xdr:twoCellAnchor>
  <xdr:twoCellAnchor editAs="oneCell">
    <xdr:from>
      <xdr:col>40</xdr:col>
      <xdr:colOff>0</xdr:colOff>
      <xdr:row>101</xdr:row>
      <xdr:rowOff>0</xdr:rowOff>
    </xdr:from>
    <xdr:to>
      <xdr:col>40</xdr:col>
      <xdr:colOff>190500</xdr:colOff>
      <xdr:row>102</xdr:row>
      <xdr:rowOff>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65227200"/>
          <a:ext cx="190500" cy="381000"/>
        </a:xfrm>
        <a:prstGeom prst="rect">
          <a:avLst/>
        </a:prstGeom>
        <a:noFill/>
        <a:ln>
          <a:noFill/>
        </a:ln>
      </xdr:spPr>
    </xdr:pic>
    <xdr:clientData/>
  </xdr:twoCellAnchor>
  <xdr:twoCellAnchor editAs="oneCell">
    <xdr:from>
      <xdr:col>40</xdr:col>
      <xdr:colOff>0</xdr:colOff>
      <xdr:row>101</xdr:row>
      <xdr:rowOff>0</xdr:rowOff>
    </xdr:from>
    <xdr:to>
      <xdr:col>40</xdr:col>
      <xdr:colOff>190500</xdr:colOff>
      <xdr:row>102</xdr:row>
      <xdr:rowOff>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65227200"/>
          <a:ext cx="190500" cy="381000"/>
        </a:xfrm>
        <a:prstGeom prst="rect">
          <a:avLst/>
        </a:prstGeom>
        <a:noFill/>
        <a:ln>
          <a:noFill/>
        </a:ln>
      </xdr:spPr>
    </xdr:pic>
    <xdr:clientData/>
  </xdr:twoCellAnchor>
  <xdr:twoCellAnchor editAs="oneCell">
    <xdr:from>
      <xdr:col>40</xdr:col>
      <xdr:colOff>0</xdr:colOff>
      <xdr:row>101</xdr:row>
      <xdr:rowOff>0</xdr:rowOff>
    </xdr:from>
    <xdr:to>
      <xdr:col>40</xdr:col>
      <xdr:colOff>190500</xdr:colOff>
      <xdr:row>102</xdr:row>
      <xdr:rowOff>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65227200"/>
          <a:ext cx="190500" cy="381000"/>
        </a:xfrm>
        <a:prstGeom prst="rect">
          <a:avLst/>
        </a:prstGeom>
        <a:noFill/>
        <a:ln>
          <a:noFill/>
        </a:ln>
      </xdr:spPr>
    </xdr:pic>
    <xdr:clientData/>
  </xdr:twoCellAnchor>
  <xdr:twoCellAnchor editAs="oneCell">
    <xdr:from>
      <xdr:col>40</xdr:col>
      <xdr:colOff>0</xdr:colOff>
      <xdr:row>103</xdr:row>
      <xdr:rowOff>0</xdr:rowOff>
    </xdr:from>
    <xdr:to>
      <xdr:col>40</xdr:col>
      <xdr:colOff>190500</xdr:colOff>
      <xdr:row>103</xdr:row>
      <xdr:rowOff>190500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67322700"/>
          <a:ext cx="190500" cy="190500"/>
        </a:xfrm>
        <a:prstGeom prst="rect">
          <a:avLst/>
        </a:prstGeom>
        <a:noFill/>
        <a:ln>
          <a:noFill/>
        </a:ln>
      </xdr:spPr>
    </xdr:pic>
    <xdr:clientData/>
  </xdr:twoCellAnchor>
  <xdr:twoCellAnchor editAs="oneCell">
    <xdr:from>
      <xdr:col>40</xdr:col>
      <xdr:colOff>0</xdr:colOff>
      <xdr:row>104</xdr:row>
      <xdr:rowOff>0</xdr:rowOff>
    </xdr:from>
    <xdr:to>
      <xdr:col>40</xdr:col>
      <xdr:colOff>190500</xdr:colOff>
      <xdr:row>104</xdr:row>
      <xdr:rowOff>190500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67703700"/>
          <a:ext cx="190500" cy="190500"/>
        </a:xfrm>
        <a:prstGeom prst="rect">
          <a:avLst/>
        </a:prstGeom>
        <a:noFill/>
        <a:ln>
          <a:noFill/>
        </a:ln>
      </xdr:spPr>
    </xdr:pic>
    <xdr:clientData/>
  </xdr:twoCellAnchor>
  <xdr:twoCellAnchor editAs="oneCell">
    <xdr:from>
      <xdr:col>40</xdr:col>
      <xdr:colOff>0</xdr:colOff>
      <xdr:row>105</xdr:row>
      <xdr:rowOff>0</xdr:rowOff>
    </xdr:from>
    <xdr:to>
      <xdr:col>40</xdr:col>
      <xdr:colOff>190500</xdr:colOff>
      <xdr:row>105</xdr:row>
      <xdr:rowOff>190500</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69227700"/>
          <a:ext cx="190500" cy="190500"/>
        </a:xfrm>
        <a:prstGeom prst="rect">
          <a:avLst/>
        </a:prstGeom>
        <a:noFill/>
        <a:ln>
          <a:noFill/>
        </a:ln>
      </xdr:spPr>
    </xdr:pic>
    <xdr:clientData/>
  </xdr:twoCellAnchor>
  <xdr:twoCellAnchor editAs="oneCell">
    <xdr:from>
      <xdr:col>40</xdr:col>
      <xdr:colOff>0</xdr:colOff>
      <xdr:row>106</xdr:row>
      <xdr:rowOff>0</xdr:rowOff>
    </xdr:from>
    <xdr:to>
      <xdr:col>40</xdr:col>
      <xdr:colOff>190500</xdr:colOff>
      <xdr:row>106</xdr:row>
      <xdr:rowOff>190500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0761225"/>
          <a:ext cx="190500" cy="190500"/>
        </a:xfrm>
        <a:prstGeom prst="rect">
          <a:avLst/>
        </a:prstGeom>
        <a:noFill/>
        <a:ln>
          <a:noFill/>
        </a:ln>
      </xdr:spPr>
    </xdr:pic>
    <xdr:clientData/>
  </xdr:twoCellAnchor>
  <xdr:twoCellAnchor editAs="oneCell">
    <xdr:from>
      <xdr:col>40</xdr:col>
      <xdr:colOff>0</xdr:colOff>
      <xdr:row>107</xdr:row>
      <xdr:rowOff>0</xdr:rowOff>
    </xdr:from>
    <xdr:to>
      <xdr:col>40</xdr:col>
      <xdr:colOff>190500</xdr:colOff>
      <xdr:row>107</xdr:row>
      <xdr:rowOff>190500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1342250"/>
          <a:ext cx="190500" cy="190500"/>
        </a:xfrm>
        <a:prstGeom prst="rect">
          <a:avLst/>
        </a:prstGeom>
        <a:noFill/>
        <a:ln>
          <a:noFill/>
        </a:ln>
      </xdr:spPr>
    </xdr:pic>
    <xdr:clientData/>
  </xdr:twoCellAnchor>
  <xdr:twoCellAnchor editAs="oneCell">
    <xdr:from>
      <xdr:col>40</xdr:col>
      <xdr:colOff>0</xdr:colOff>
      <xdr:row>108</xdr:row>
      <xdr:rowOff>0</xdr:rowOff>
    </xdr:from>
    <xdr:to>
      <xdr:col>40</xdr:col>
      <xdr:colOff>190500</xdr:colOff>
      <xdr:row>108</xdr:row>
      <xdr:rowOff>190500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1723250"/>
          <a:ext cx="190500" cy="190500"/>
        </a:xfrm>
        <a:prstGeom prst="rect">
          <a:avLst/>
        </a:prstGeom>
        <a:noFill/>
        <a:ln>
          <a:noFill/>
        </a:ln>
      </xdr:spPr>
    </xdr:pic>
    <xdr:clientData/>
  </xdr:twoCellAnchor>
  <xdr:twoCellAnchor editAs="oneCell">
    <xdr:from>
      <xdr:col>40</xdr:col>
      <xdr:colOff>0</xdr:colOff>
      <xdr:row>110</xdr:row>
      <xdr:rowOff>0</xdr:rowOff>
    </xdr:from>
    <xdr:to>
      <xdr:col>40</xdr:col>
      <xdr:colOff>190500</xdr:colOff>
      <xdr:row>110</xdr:row>
      <xdr:rowOff>180975</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3694925"/>
          <a:ext cx="190500" cy="180975"/>
        </a:xfrm>
        <a:prstGeom prst="rect">
          <a:avLst/>
        </a:prstGeom>
        <a:noFill/>
        <a:ln>
          <a:noFill/>
        </a:ln>
      </xdr:spPr>
    </xdr:pic>
    <xdr:clientData/>
  </xdr:twoCellAnchor>
  <xdr:twoCellAnchor editAs="oneCell">
    <xdr:from>
      <xdr:col>40</xdr:col>
      <xdr:colOff>0</xdr:colOff>
      <xdr:row>110</xdr:row>
      <xdr:rowOff>0</xdr:rowOff>
    </xdr:from>
    <xdr:to>
      <xdr:col>40</xdr:col>
      <xdr:colOff>190500</xdr:colOff>
      <xdr:row>110</xdr:row>
      <xdr:rowOff>180975</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3694925"/>
          <a:ext cx="190500" cy="180975"/>
        </a:xfrm>
        <a:prstGeom prst="rect">
          <a:avLst/>
        </a:prstGeom>
        <a:noFill/>
        <a:ln>
          <a:noFill/>
        </a:ln>
      </xdr:spPr>
    </xdr:pic>
    <xdr:clientData/>
  </xdr:twoCellAnchor>
  <xdr:twoCellAnchor editAs="oneCell">
    <xdr:from>
      <xdr:col>40</xdr:col>
      <xdr:colOff>0</xdr:colOff>
      <xdr:row>110</xdr:row>
      <xdr:rowOff>0</xdr:rowOff>
    </xdr:from>
    <xdr:to>
      <xdr:col>40</xdr:col>
      <xdr:colOff>190500</xdr:colOff>
      <xdr:row>110</xdr:row>
      <xdr:rowOff>180975</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3694925"/>
          <a:ext cx="190500" cy="180975"/>
        </a:xfrm>
        <a:prstGeom prst="rect">
          <a:avLst/>
        </a:prstGeom>
        <a:noFill/>
        <a:ln>
          <a:noFill/>
        </a:ln>
      </xdr:spPr>
    </xdr:pic>
    <xdr:clientData/>
  </xdr:twoCellAnchor>
  <xdr:twoCellAnchor editAs="oneCell">
    <xdr:from>
      <xdr:col>40</xdr:col>
      <xdr:colOff>0</xdr:colOff>
      <xdr:row>110</xdr:row>
      <xdr:rowOff>0</xdr:rowOff>
    </xdr:from>
    <xdr:to>
      <xdr:col>40</xdr:col>
      <xdr:colOff>190500</xdr:colOff>
      <xdr:row>110</xdr:row>
      <xdr:rowOff>180975</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3694925"/>
          <a:ext cx="190500" cy="180975"/>
        </a:xfrm>
        <a:prstGeom prst="rect">
          <a:avLst/>
        </a:prstGeom>
        <a:noFill/>
        <a:ln>
          <a:noFill/>
        </a:ln>
      </xdr:spPr>
    </xdr:pic>
    <xdr:clientData/>
  </xdr:twoCellAnchor>
  <xdr:twoCellAnchor editAs="oneCell">
    <xdr:from>
      <xdr:col>40</xdr:col>
      <xdr:colOff>0</xdr:colOff>
      <xdr:row>111</xdr:row>
      <xdr:rowOff>0</xdr:rowOff>
    </xdr:from>
    <xdr:to>
      <xdr:col>40</xdr:col>
      <xdr:colOff>190500</xdr:colOff>
      <xdr:row>111</xdr:row>
      <xdr:rowOff>180975</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3904475"/>
          <a:ext cx="190500" cy="180975"/>
        </a:xfrm>
        <a:prstGeom prst="rect">
          <a:avLst/>
        </a:prstGeom>
        <a:noFill/>
        <a:ln>
          <a:noFill/>
        </a:ln>
      </xdr:spPr>
    </xdr:pic>
    <xdr:clientData/>
  </xdr:twoCellAnchor>
  <xdr:twoCellAnchor editAs="oneCell">
    <xdr:from>
      <xdr:col>40</xdr:col>
      <xdr:colOff>0</xdr:colOff>
      <xdr:row>112</xdr:row>
      <xdr:rowOff>0</xdr:rowOff>
    </xdr:from>
    <xdr:to>
      <xdr:col>40</xdr:col>
      <xdr:colOff>190500</xdr:colOff>
      <xdr:row>112</xdr:row>
      <xdr:rowOff>180975</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4209275"/>
          <a:ext cx="190500" cy="180975"/>
        </a:xfrm>
        <a:prstGeom prst="rect">
          <a:avLst/>
        </a:prstGeom>
        <a:noFill/>
        <a:ln>
          <a:noFill/>
        </a:ln>
      </xdr:spPr>
    </xdr:pic>
    <xdr:clientData/>
  </xdr:twoCellAnchor>
  <xdr:twoCellAnchor editAs="oneCell">
    <xdr:from>
      <xdr:col>40</xdr:col>
      <xdr:colOff>0</xdr:colOff>
      <xdr:row>113</xdr:row>
      <xdr:rowOff>0</xdr:rowOff>
    </xdr:from>
    <xdr:to>
      <xdr:col>40</xdr:col>
      <xdr:colOff>190500</xdr:colOff>
      <xdr:row>113</xdr:row>
      <xdr:rowOff>180975</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4514075"/>
          <a:ext cx="190500" cy="180975"/>
        </a:xfrm>
        <a:prstGeom prst="rect">
          <a:avLst/>
        </a:prstGeom>
        <a:noFill/>
        <a:ln>
          <a:noFill/>
        </a:ln>
      </xdr:spPr>
    </xdr:pic>
    <xdr:clientData/>
  </xdr:twoCellAnchor>
  <xdr:twoCellAnchor editAs="oneCell">
    <xdr:from>
      <xdr:col>40</xdr:col>
      <xdr:colOff>0</xdr:colOff>
      <xdr:row>114</xdr:row>
      <xdr:rowOff>0</xdr:rowOff>
    </xdr:from>
    <xdr:to>
      <xdr:col>40</xdr:col>
      <xdr:colOff>190500</xdr:colOff>
      <xdr:row>114</xdr:row>
      <xdr:rowOff>180975</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4818875"/>
          <a:ext cx="190500" cy="180975"/>
        </a:xfrm>
        <a:prstGeom prst="rect">
          <a:avLst/>
        </a:prstGeom>
        <a:noFill/>
        <a:ln>
          <a:noFill/>
        </a:ln>
      </xdr:spPr>
    </xdr:pic>
    <xdr:clientData/>
  </xdr:twoCellAnchor>
  <xdr:twoCellAnchor editAs="oneCell">
    <xdr:from>
      <xdr:col>40</xdr:col>
      <xdr:colOff>0</xdr:colOff>
      <xdr:row>115</xdr:row>
      <xdr:rowOff>0</xdr:rowOff>
    </xdr:from>
    <xdr:to>
      <xdr:col>40</xdr:col>
      <xdr:colOff>190500</xdr:colOff>
      <xdr:row>115</xdr:row>
      <xdr:rowOff>180975</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5123675"/>
          <a:ext cx="190500" cy="180975"/>
        </a:xfrm>
        <a:prstGeom prst="rect">
          <a:avLst/>
        </a:prstGeom>
        <a:noFill/>
        <a:ln>
          <a:noFill/>
        </a:ln>
      </xdr:spPr>
    </xdr:pic>
    <xdr:clientData/>
  </xdr:twoCellAnchor>
  <xdr:twoCellAnchor editAs="oneCell">
    <xdr:from>
      <xdr:col>40</xdr:col>
      <xdr:colOff>0</xdr:colOff>
      <xdr:row>117</xdr:row>
      <xdr:rowOff>0</xdr:rowOff>
    </xdr:from>
    <xdr:to>
      <xdr:col>40</xdr:col>
      <xdr:colOff>190500</xdr:colOff>
      <xdr:row>118</xdr:row>
      <xdr:rowOff>38100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5733275"/>
          <a:ext cx="190500" cy="180975"/>
        </a:xfrm>
        <a:prstGeom prst="rect">
          <a:avLst/>
        </a:prstGeom>
        <a:noFill/>
        <a:ln>
          <a:noFill/>
        </a:ln>
      </xdr:spPr>
    </xdr:pic>
    <xdr:clientData/>
  </xdr:twoCellAnchor>
  <xdr:twoCellAnchor editAs="oneCell">
    <xdr:from>
      <xdr:col>40</xdr:col>
      <xdr:colOff>0</xdr:colOff>
      <xdr:row>118</xdr:row>
      <xdr:rowOff>0</xdr:rowOff>
    </xdr:from>
    <xdr:to>
      <xdr:col>40</xdr:col>
      <xdr:colOff>190500</xdr:colOff>
      <xdr:row>118</xdr:row>
      <xdr:rowOff>180975</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5876150"/>
          <a:ext cx="190500" cy="180975"/>
        </a:xfrm>
        <a:prstGeom prst="rect">
          <a:avLst/>
        </a:prstGeom>
        <a:noFill/>
        <a:ln>
          <a:noFill/>
        </a:ln>
      </xdr:spPr>
    </xdr:pic>
    <xdr:clientData/>
  </xdr:twoCellAnchor>
  <xdr:twoCellAnchor editAs="oneCell">
    <xdr:from>
      <xdr:col>40</xdr:col>
      <xdr:colOff>0</xdr:colOff>
      <xdr:row>119</xdr:row>
      <xdr:rowOff>0</xdr:rowOff>
    </xdr:from>
    <xdr:to>
      <xdr:col>40</xdr:col>
      <xdr:colOff>190500</xdr:colOff>
      <xdr:row>119</xdr:row>
      <xdr:rowOff>180975</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6066650"/>
          <a:ext cx="190500" cy="180975"/>
        </a:xfrm>
        <a:prstGeom prst="rect">
          <a:avLst/>
        </a:prstGeom>
        <a:noFill/>
        <a:ln>
          <a:noFill/>
        </a:ln>
      </xdr:spPr>
    </xdr:pic>
    <xdr:clientData/>
  </xdr:twoCellAnchor>
  <xdr:twoCellAnchor editAs="oneCell">
    <xdr:from>
      <xdr:col>40</xdr:col>
      <xdr:colOff>0</xdr:colOff>
      <xdr:row>120</xdr:row>
      <xdr:rowOff>0</xdr:rowOff>
    </xdr:from>
    <xdr:to>
      <xdr:col>40</xdr:col>
      <xdr:colOff>190500</xdr:colOff>
      <xdr:row>121</xdr:row>
      <xdr:rowOff>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6371450"/>
          <a:ext cx="190500" cy="190500"/>
        </a:xfrm>
        <a:prstGeom prst="rect">
          <a:avLst/>
        </a:prstGeom>
        <a:noFill/>
        <a:ln>
          <a:noFill/>
        </a:ln>
      </xdr:spPr>
    </xdr:pic>
    <xdr:clientData/>
  </xdr:twoCellAnchor>
  <xdr:twoCellAnchor editAs="oneCell">
    <xdr:from>
      <xdr:col>40</xdr:col>
      <xdr:colOff>0</xdr:colOff>
      <xdr:row>121</xdr:row>
      <xdr:rowOff>0</xdr:rowOff>
    </xdr:from>
    <xdr:to>
      <xdr:col>40</xdr:col>
      <xdr:colOff>190500</xdr:colOff>
      <xdr:row>121</xdr:row>
      <xdr:rowOff>180975</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6561950"/>
          <a:ext cx="190500" cy="180975"/>
        </a:xfrm>
        <a:prstGeom prst="rect">
          <a:avLst/>
        </a:prstGeom>
        <a:noFill/>
        <a:ln>
          <a:noFill/>
        </a:ln>
      </xdr:spPr>
    </xdr:pic>
    <xdr:clientData/>
  </xdr:twoCellAnchor>
  <xdr:twoCellAnchor editAs="oneCell">
    <xdr:from>
      <xdr:col>40</xdr:col>
      <xdr:colOff>0</xdr:colOff>
      <xdr:row>123</xdr:row>
      <xdr:rowOff>0</xdr:rowOff>
    </xdr:from>
    <xdr:to>
      <xdr:col>40</xdr:col>
      <xdr:colOff>190500</xdr:colOff>
      <xdr:row>124</xdr:row>
      <xdr:rowOff>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6942950"/>
          <a:ext cx="190500" cy="190500"/>
        </a:xfrm>
        <a:prstGeom prst="rect">
          <a:avLst/>
        </a:prstGeom>
        <a:noFill/>
        <a:ln>
          <a:noFill/>
        </a:ln>
      </xdr:spPr>
    </xdr:pic>
    <xdr:clientData/>
  </xdr:twoCellAnchor>
  <xdr:twoCellAnchor editAs="oneCell">
    <xdr:from>
      <xdr:col>40</xdr:col>
      <xdr:colOff>0</xdr:colOff>
      <xdr:row>125</xdr:row>
      <xdr:rowOff>0</xdr:rowOff>
    </xdr:from>
    <xdr:to>
      <xdr:col>40</xdr:col>
      <xdr:colOff>190500</xdr:colOff>
      <xdr:row>126</xdr:row>
      <xdr:rowOff>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7323950"/>
          <a:ext cx="190500" cy="190500"/>
        </a:xfrm>
        <a:prstGeom prst="rect">
          <a:avLst/>
        </a:prstGeom>
        <a:noFill/>
        <a:ln>
          <a:noFill/>
        </a:ln>
      </xdr:spPr>
    </xdr:pic>
    <xdr:clientData/>
  </xdr:twoCellAnchor>
  <xdr:twoCellAnchor editAs="oneCell">
    <xdr:from>
      <xdr:col>40</xdr:col>
      <xdr:colOff>0</xdr:colOff>
      <xdr:row>126</xdr:row>
      <xdr:rowOff>0</xdr:rowOff>
    </xdr:from>
    <xdr:to>
      <xdr:col>40</xdr:col>
      <xdr:colOff>190500</xdr:colOff>
      <xdr:row>127</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7514450"/>
          <a:ext cx="190500" cy="190500"/>
        </a:xfrm>
        <a:prstGeom prst="rect">
          <a:avLst/>
        </a:prstGeom>
        <a:noFill/>
        <a:ln>
          <a:noFill/>
        </a:ln>
      </xdr:spPr>
    </xdr:pic>
    <xdr:clientData/>
  </xdr:twoCellAnchor>
  <xdr:twoCellAnchor editAs="oneCell">
    <xdr:from>
      <xdr:col>40</xdr:col>
      <xdr:colOff>0</xdr:colOff>
      <xdr:row>126</xdr:row>
      <xdr:rowOff>0</xdr:rowOff>
    </xdr:from>
    <xdr:to>
      <xdr:col>40</xdr:col>
      <xdr:colOff>190500</xdr:colOff>
      <xdr:row>127</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7514450"/>
          <a:ext cx="190500" cy="190500"/>
        </a:xfrm>
        <a:prstGeom prst="rect">
          <a:avLst/>
        </a:prstGeom>
        <a:noFill/>
        <a:ln>
          <a:noFill/>
        </a:ln>
      </xdr:spPr>
    </xdr:pic>
    <xdr:clientData/>
  </xdr:twoCellAnchor>
  <xdr:twoCellAnchor editAs="oneCell">
    <xdr:from>
      <xdr:col>40</xdr:col>
      <xdr:colOff>0</xdr:colOff>
      <xdr:row>129</xdr:row>
      <xdr:rowOff>0</xdr:rowOff>
    </xdr:from>
    <xdr:to>
      <xdr:col>40</xdr:col>
      <xdr:colOff>190500</xdr:colOff>
      <xdr:row>130</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8085950"/>
          <a:ext cx="190500" cy="190500"/>
        </a:xfrm>
        <a:prstGeom prst="rect">
          <a:avLst/>
        </a:prstGeom>
        <a:noFill/>
        <a:ln>
          <a:noFill/>
        </a:ln>
      </xdr:spPr>
    </xdr:pic>
    <xdr:clientData/>
  </xdr:twoCellAnchor>
  <xdr:twoCellAnchor editAs="oneCell">
    <xdr:from>
      <xdr:col>40</xdr:col>
      <xdr:colOff>0</xdr:colOff>
      <xdr:row>129</xdr:row>
      <xdr:rowOff>0</xdr:rowOff>
    </xdr:from>
    <xdr:to>
      <xdr:col>40</xdr:col>
      <xdr:colOff>190500</xdr:colOff>
      <xdr:row>130</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8085950"/>
          <a:ext cx="190500" cy="190500"/>
        </a:xfrm>
        <a:prstGeom prst="rect">
          <a:avLst/>
        </a:prstGeom>
        <a:noFill/>
        <a:ln>
          <a:noFill/>
        </a:ln>
      </xdr:spPr>
    </xdr:pic>
    <xdr:clientData/>
  </xdr:twoCellAnchor>
  <xdr:twoCellAnchor editAs="oneCell">
    <xdr:from>
      <xdr:col>40</xdr:col>
      <xdr:colOff>0</xdr:colOff>
      <xdr:row>130</xdr:row>
      <xdr:rowOff>0</xdr:rowOff>
    </xdr:from>
    <xdr:to>
      <xdr:col>40</xdr:col>
      <xdr:colOff>190500</xdr:colOff>
      <xdr:row>131</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8276450"/>
          <a:ext cx="190500" cy="190500"/>
        </a:xfrm>
        <a:prstGeom prst="rect">
          <a:avLst/>
        </a:prstGeom>
        <a:noFill/>
        <a:ln>
          <a:noFill/>
        </a:ln>
      </xdr:spPr>
    </xdr:pic>
    <xdr:clientData/>
  </xdr:twoCellAnchor>
  <xdr:twoCellAnchor editAs="oneCell">
    <xdr:from>
      <xdr:col>40</xdr:col>
      <xdr:colOff>0</xdr:colOff>
      <xdr:row>131</xdr:row>
      <xdr:rowOff>0</xdr:rowOff>
    </xdr:from>
    <xdr:to>
      <xdr:col>40</xdr:col>
      <xdr:colOff>190500</xdr:colOff>
      <xdr:row>132</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8466950"/>
          <a:ext cx="190500" cy="190500"/>
        </a:xfrm>
        <a:prstGeom prst="rect">
          <a:avLst/>
        </a:prstGeom>
        <a:noFill/>
        <a:ln>
          <a:noFill/>
        </a:ln>
      </xdr:spPr>
    </xdr:pic>
    <xdr:clientData/>
  </xdr:twoCellAnchor>
  <xdr:twoCellAnchor editAs="oneCell">
    <xdr:from>
      <xdr:col>40</xdr:col>
      <xdr:colOff>0</xdr:colOff>
      <xdr:row>132</xdr:row>
      <xdr:rowOff>0</xdr:rowOff>
    </xdr:from>
    <xdr:to>
      <xdr:col>40</xdr:col>
      <xdr:colOff>190500</xdr:colOff>
      <xdr:row>133</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8657450"/>
          <a:ext cx="190500" cy="190500"/>
        </a:xfrm>
        <a:prstGeom prst="rect">
          <a:avLst/>
        </a:prstGeom>
        <a:noFill/>
        <a:ln>
          <a:noFill/>
        </a:ln>
      </xdr:spPr>
    </xdr:pic>
    <xdr:clientData/>
  </xdr:twoCellAnchor>
  <xdr:twoCellAnchor editAs="oneCell">
    <xdr:from>
      <xdr:col>40</xdr:col>
      <xdr:colOff>0</xdr:colOff>
      <xdr:row>136</xdr:row>
      <xdr:rowOff>0</xdr:rowOff>
    </xdr:from>
    <xdr:to>
      <xdr:col>40</xdr:col>
      <xdr:colOff>190500</xdr:colOff>
      <xdr:row>137</xdr:row>
      <xdr:rowOff>0</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9419450"/>
          <a:ext cx="190500" cy="190500"/>
        </a:xfrm>
        <a:prstGeom prst="rect">
          <a:avLst/>
        </a:prstGeom>
        <a:noFill/>
        <a:ln>
          <a:noFill/>
        </a:ln>
      </xdr:spPr>
    </xdr:pic>
    <xdr:clientData/>
  </xdr:twoCellAnchor>
  <xdr:twoCellAnchor editAs="oneCell">
    <xdr:from>
      <xdr:col>40</xdr:col>
      <xdr:colOff>0</xdr:colOff>
      <xdr:row>136</xdr:row>
      <xdr:rowOff>0</xdr:rowOff>
    </xdr:from>
    <xdr:to>
      <xdr:col>40</xdr:col>
      <xdr:colOff>190500</xdr:colOff>
      <xdr:row>137</xdr:row>
      <xdr:rowOff>0</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9419450"/>
          <a:ext cx="190500" cy="190500"/>
        </a:xfrm>
        <a:prstGeom prst="rect">
          <a:avLst/>
        </a:prstGeom>
        <a:noFill/>
        <a:ln>
          <a:noFill/>
        </a:ln>
      </xdr:spPr>
    </xdr:pic>
    <xdr:clientData/>
  </xdr:twoCellAnchor>
  <xdr:twoCellAnchor editAs="oneCell">
    <xdr:from>
      <xdr:col>40</xdr:col>
      <xdr:colOff>0</xdr:colOff>
      <xdr:row>137</xdr:row>
      <xdr:rowOff>0</xdr:rowOff>
    </xdr:from>
    <xdr:to>
      <xdr:col>40</xdr:col>
      <xdr:colOff>190500</xdr:colOff>
      <xdr:row>138</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9609950"/>
          <a:ext cx="190500" cy="190500"/>
        </a:xfrm>
        <a:prstGeom prst="rect">
          <a:avLst/>
        </a:prstGeom>
        <a:noFill/>
        <a:ln>
          <a:noFill/>
        </a:ln>
      </xdr:spPr>
    </xdr:pic>
    <xdr:clientData/>
  </xdr:twoCellAnchor>
  <xdr:twoCellAnchor editAs="oneCell">
    <xdr:from>
      <xdr:col>40</xdr:col>
      <xdr:colOff>0</xdr:colOff>
      <xdr:row>138</xdr:row>
      <xdr:rowOff>0</xdr:rowOff>
    </xdr:from>
    <xdr:to>
      <xdr:col>40</xdr:col>
      <xdr:colOff>190500</xdr:colOff>
      <xdr:row>139</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9800450"/>
          <a:ext cx="190500" cy="190500"/>
        </a:xfrm>
        <a:prstGeom prst="rect">
          <a:avLst/>
        </a:prstGeom>
        <a:noFill/>
        <a:ln>
          <a:noFill/>
        </a:ln>
      </xdr:spPr>
    </xdr:pic>
    <xdr:clientData/>
  </xdr:twoCellAnchor>
  <xdr:twoCellAnchor editAs="oneCell">
    <xdr:from>
      <xdr:col>40</xdr:col>
      <xdr:colOff>0</xdr:colOff>
      <xdr:row>139</xdr:row>
      <xdr:rowOff>0</xdr:rowOff>
    </xdr:from>
    <xdr:to>
      <xdr:col>40</xdr:col>
      <xdr:colOff>190500</xdr:colOff>
      <xdr:row>140</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9990950"/>
          <a:ext cx="190500" cy="190500"/>
        </a:xfrm>
        <a:prstGeom prst="rect">
          <a:avLst/>
        </a:prstGeom>
        <a:noFill/>
        <a:ln>
          <a:noFill/>
        </a:ln>
      </xdr:spPr>
    </xdr:pic>
    <xdr:clientData/>
  </xdr:twoCellAnchor>
  <xdr:twoCellAnchor editAs="oneCell">
    <xdr:from>
      <xdr:col>40</xdr:col>
      <xdr:colOff>0</xdr:colOff>
      <xdr:row>140</xdr:row>
      <xdr:rowOff>0</xdr:rowOff>
    </xdr:from>
    <xdr:to>
      <xdr:col>40</xdr:col>
      <xdr:colOff>190500</xdr:colOff>
      <xdr:row>141</xdr:row>
      <xdr:rowOff>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0181450"/>
          <a:ext cx="190500" cy="190500"/>
        </a:xfrm>
        <a:prstGeom prst="rect">
          <a:avLst/>
        </a:prstGeom>
        <a:noFill/>
        <a:ln>
          <a:noFill/>
        </a:ln>
      </xdr:spPr>
    </xdr:pic>
    <xdr:clientData/>
  </xdr:twoCellAnchor>
  <xdr:twoCellAnchor editAs="oneCell">
    <xdr:from>
      <xdr:col>40</xdr:col>
      <xdr:colOff>0</xdr:colOff>
      <xdr:row>141</xdr:row>
      <xdr:rowOff>0</xdr:rowOff>
    </xdr:from>
    <xdr:to>
      <xdr:col>40</xdr:col>
      <xdr:colOff>190500</xdr:colOff>
      <xdr:row>142</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0371950"/>
          <a:ext cx="190500" cy="190500"/>
        </a:xfrm>
        <a:prstGeom prst="rect">
          <a:avLst/>
        </a:prstGeom>
        <a:noFill/>
        <a:ln>
          <a:noFill/>
        </a:ln>
      </xdr:spPr>
    </xdr:pic>
    <xdr:clientData/>
  </xdr:twoCellAnchor>
  <xdr:twoCellAnchor editAs="oneCell">
    <xdr:from>
      <xdr:col>40</xdr:col>
      <xdr:colOff>0</xdr:colOff>
      <xdr:row>142</xdr:row>
      <xdr:rowOff>0</xdr:rowOff>
    </xdr:from>
    <xdr:to>
      <xdr:col>40</xdr:col>
      <xdr:colOff>190500</xdr:colOff>
      <xdr:row>142</xdr:row>
      <xdr:rowOff>180975</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0562450"/>
          <a:ext cx="190500" cy="180975"/>
        </a:xfrm>
        <a:prstGeom prst="rect">
          <a:avLst/>
        </a:prstGeom>
        <a:noFill/>
        <a:ln>
          <a:noFill/>
        </a:ln>
      </xdr:spPr>
    </xdr:pic>
    <xdr:clientData/>
  </xdr:twoCellAnchor>
  <xdr:twoCellAnchor editAs="oneCell">
    <xdr:from>
      <xdr:col>40</xdr:col>
      <xdr:colOff>0</xdr:colOff>
      <xdr:row>143</xdr:row>
      <xdr:rowOff>0</xdr:rowOff>
    </xdr:from>
    <xdr:to>
      <xdr:col>40</xdr:col>
      <xdr:colOff>190500</xdr:colOff>
      <xdr:row>144</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0752950"/>
          <a:ext cx="190500" cy="190500"/>
        </a:xfrm>
        <a:prstGeom prst="rect">
          <a:avLst/>
        </a:prstGeom>
        <a:noFill/>
        <a:ln>
          <a:noFill/>
        </a:ln>
      </xdr:spPr>
    </xdr:pic>
    <xdr:clientData/>
  </xdr:twoCellAnchor>
  <xdr:twoCellAnchor editAs="oneCell">
    <xdr:from>
      <xdr:col>40</xdr:col>
      <xdr:colOff>0</xdr:colOff>
      <xdr:row>26</xdr:row>
      <xdr:rowOff>0</xdr:rowOff>
    </xdr:from>
    <xdr:to>
      <xdr:col>40</xdr:col>
      <xdr:colOff>190500</xdr:colOff>
      <xdr:row>26</xdr:row>
      <xdr:rowOff>190500</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0239375"/>
          <a:ext cx="190500" cy="190500"/>
        </a:xfrm>
        <a:prstGeom prst="rect">
          <a:avLst/>
        </a:prstGeom>
        <a:noFill/>
        <a:ln>
          <a:noFill/>
        </a:ln>
      </xdr:spPr>
    </xdr:pic>
    <xdr:clientData/>
  </xdr:twoCellAnchor>
  <xdr:twoCellAnchor editAs="oneCell">
    <xdr:from>
      <xdr:col>40</xdr:col>
      <xdr:colOff>0</xdr:colOff>
      <xdr:row>26</xdr:row>
      <xdr:rowOff>0</xdr:rowOff>
    </xdr:from>
    <xdr:to>
      <xdr:col>40</xdr:col>
      <xdr:colOff>190500</xdr:colOff>
      <xdr:row>26</xdr:row>
      <xdr:rowOff>190500</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0239375"/>
          <a:ext cx="190500" cy="190500"/>
        </a:xfrm>
        <a:prstGeom prst="rect">
          <a:avLst/>
        </a:prstGeom>
        <a:noFill/>
        <a:ln>
          <a:noFill/>
        </a:ln>
      </xdr:spPr>
    </xdr:pic>
    <xdr:clientData/>
  </xdr:twoCellAnchor>
  <xdr:twoCellAnchor editAs="oneCell">
    <xdr:from>
      <xdr:col>40</xdr:col>
      <xdr:colOff>0</xdr:colOff>
      <xdr:row>26</xdr:row>
      <xdr:rowOff>0</xdr:rowOff>
    </xdr:from>
    <xdr:to>
      <xdr:col>40</xdr:col>
      <xdr:colOff>190500</xdr:colOff>
      <xdr:row>26</xdr:row>
      <xdr:rowOff>190500</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0239375"/>
          <a:ext cx="190500" cy="190500"/>
        </a:xfrm>
        <a:prstGeom prst="rect">
          <a:avLst/>
        </a:prstGeom>
        <a:noFill/>
        <a:ln>
          <a:noFill/>
        </a:ln>
      </xdr:spPr>
    </xdr:pic>
    <xdr:clientData/>
  </xdr:twoCellAnchor>
  <xdr:twoCellAnchor editAs="oneCell">
    <xdr:from>
      <xdr:col>40</xdr:col>
      <xdr:colOff>0</xdr:colOff>
      <xdr:row>26</xdr:row>
      <xdr:rowOff>0</xdr:rowOff>
    </xdr:from>
    <xdr:to>
      <xdr:col>40</xdr:col>
      <xdr:colOff>190500</xdr:colOff>
      <xdr:row>26</xdr:row>
      <xdr:rowOff>190500</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0239375"/>
          <a:ext cx="190500" cy="190500"/>
        </a:xfrm>
        <a:prstGeom prst="rect">
          <a:avLst/>
        </a:prstGeom>
        <a:noFill/>
        <a:ln>
          <a:noFill/>
        </a:ln>
      </xdr:spPr>
    </xdr:pic>
    <xdr:clientData/>
  </xdr:twoCellAnchor>
  <xdr:twoCellAnchor editAs="oneCell">
    <xdr:from>
      <xdr:col>40</xdr:col>
      <xdr:colOff>0</xdr:colOff>
      <xdr:row>26</xdr:row>
      <xdr:rowOff>0</xdr:rowOff>
    </xdr:from>
    <xdr:to>
      <xdr:col>40</xdr:col>
      <xdr:colOff>190500</xdr:colOff>
      <xdr:row>26</xdr:row>
      <xdr:rowOff>190500</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0239375"/>
          <a:ext cx="190500" cy="190500"/>
        </a:xfrm>
        <a:prstGeom prst="rect">
          <a:avLst/>
        </a:prstGeom>
        <a:noFill/>
        <a:ln>
          <a:noFill/>
        </a:ln>
      </xdr:spPr>
    </xdr:pic>
    <xdr:clientData/>
  </xdr:twoCellAnchor>
  <xdr:twoCellAnchor editAs="oneCell">
    <xdr:from>
      <xdr:col>40</xdr:col>
      <xdr:colOff>0</xdr:colOff>
      <xdr:row>26</xdr:row>
      <xdr:rowOff>0</xdr:rowOff>
    </xdr:from>
    <xdr:to>
      <xdr:col>40</xdr:col>
      <xdr:colOff>190500</xdr:colOff>
      <xdr:row>26</xdr:row>
      <xdr:rowOff>190500</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0239375"/>
          <a:ext cx="190500" cy="190500"/>
        </a:xfrm>
        <a:prstGeom prst="rect">
          <a:avLst/>
        </a:prstGeom>
        <a:noFill/>
        <a:ln>
          <a:noFill/>
        </a:ln>
      </xdr:spPr>
    </xdr:pic>
    <xdr:clientData/>
  </xdr:twoCellAnchor>
  <xdr:twoCellAnchor editAs="oneCell">
    <xdr:from>
      <xdr:col>40</xdr:col>
      <xdr:colOff>0</xdr:colOff>
      <xdr:row>26</xdr:row>
      <xdr:rowOff>0</xdr:rowOff>
    </xdr:from>
    <xdr:to>
      <xdr:col>40</xdr:col>
      <xdr:colOff>190500</xdr:colOff>
      <xdr:row>26</xdr:row>
      <xdr:rowOff>190500</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0239375"/>
          <a:ext cx="190500" cy="190500"/>
        </a:xfrm>
        <a:prstGeom prst="rect">
          <a:avLst/>
        </a:prstGeom>
        <a:noFill/>
        <a:ln>
          <a:noFill/>
        </a:ln>
      </xdr:spPr>
    </xdr:pic>
    <xdr:clientData/>
  </xdr:twoCellAnchor>
  <xdr:twoCellAnchor editAs="oneCell">
    <xdr:from>
      <xdr:col>40</xdr:col>
      <xdr:colOff>0</xdr:colOff>
      <xdr:row>26</xdr:row>
      <xdr:rowOff>0</xdr:rowOff>
    </xdr:from>
    <xdr:to>
      <xdr:col>40</xdr:col>
      <xdr:colOff>190500</xdr:colOff>
      <xdr:row>26</xdr:row>
      <xdr:rowOff>190500</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0239375"/>
          <a:ext cx="190500" cy="190500"/>
        </a:xfrm>
        <a:prstGeom prst="rect">
          <a:avLst/>
        </a:prstGeom>
        <a:noFill/>
        <a:ln>
          <a:noFill/>
        </a:ln>
      </xdr:spPr>
    </xdr:pic>
    <xdr:clientData/>
  </xdr:twoCellAnchor>
  <xdr:twoCellAnchor editAs="oneCell">
    <xdr:from>
      <xdr:col>40</xdr:col>
      <xdr:colOff>0</xdr:colOff>
      <xdr:row>26</xdr:row>
      <xdr:rowOff>0</xdr:rowOff>
    </xdr:from>
    <xdr:to>
      <xdr:col>40</xdr:col>
      <xdr:colOff>190500</xdr:colOff>
      <xdr:row>26</xdr:row>
      <xdr:rowOff>190500</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0239375"/>
          <a:ext cx="190500" cy="190500"/>
        </a:xfrm>
        <a:prstGeom prst="rect">
          <a:avLst/>
        </a:prstGeom>
        <a:noFill/>
        <a:ln>
          <a:noFill/>
        </a:ln>
      </xdr:spPr>
    </xdr:pic>
    <xdr:clientData/>
  </xdr:twoCellAnchor>
  <xdr:twoCellAnchor editAs="oneCell">
    <xdr:from>
      <xdr:col>40</xdr:col>
      <xdr:colOff>0</xdr:colOff>
      <xdr:row>26</xdr:row>
      <xdr:rowOff>0</xdr:rowOff>
    </xdr:from>
    <xdr:to>
      <xdr:col>40</xdr:col>
      <xdr:colOff>190500</xdr:colOff>
      <xdr:row>26</xdr:row>
      <xdr:rowOff>190500</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0239375"/>
          <a:ext cx="190500" cy="190500"/>
        </a:xfrm>
        <a:prstGeom prst="rect">
          <a:avLst/>
        </a:prstGeom>
        <a:noFill/>
        <a:ln>
          <a:noFill/>
        </a:ln>
      </xdr:spPr>
    </xdr:pic>
    <xdr:clientData/>
  </xdr:twoCellAnchor>
  <xdr:twoCellAnchor editAs="oneCell">
    <xdr:from>
      <xdr:col>40</xdr:col>
      <xdr:colOff>0</xdr:colOff>
      <xdr:row>26</xdr:row>
      <xdr:rowOff>0</xdr:rowOff>
    </xdr:from>
    <xdr:to>
      <xdr:col>40</xdr:col>
      <xdr:colOff>190500</xdr:colOff>
      <xdr:row>26</xdr:row>
      <xdr:rowOff>190500</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0239375"/>
          <a:ext cx="190500" cy="190500"/>
        </a:xfrm>
        <a:prstGeom prst="rect">
          <a:avLst/>
        </a:prstGeom>
        <a:noFill/>
        <a:ln>
          <a:noFill/>
        </a:ln>
      </xdr:spPr>
    </xdr:pic>
    <xdr:clientData/>
  </xdr:twoCellAnchor>
  <xdr:twoCellAnchor editAs="oneCell">
    <xdr:from>
      <xdr:col>40</xdr:col>
      <xdr:colOff>0</xdr:colOff>
      <xdr:row>26</xdr:row>
      <xdr:rowOff>0</xdr:rowOff>
    </xdr:from>
    <xdr:to>
      <xdr:col>40</xdr:col>
      <xdr:colOff>190500</xdr:colOff>
      <xdr:row>26</xdr:row>
      <xdr:rowOff>190500</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0239375"/>
          <a:ext cx="190500" cy="190500"/>
        </a:xfrm>
        <a:prstGeom prst="rect">
          <a:avLst/>
        </a:prstGeom>
        <a:noFill/>
        <a:ln>
          <a:noFill/>
        </a:ln>
      </xdr:spPr>
    </xdr:pic>
    <xdr:clientData/>
  </xdr:twoCellAnchor>
  <xdr:twoCellAnchor editAs="oneCell">
    <xdr:from>
      <xdr:col>40</xdr:col>
      <xdr:colOff>0</xdr:colOff>
      <xdr:row>26</xdr:row>
      <xdr:rowOff>0</xdr:rowOff>
    </xdr:from>
    <xdr:to>
      <xdr:col>40</xdr:col>
      <xdr:colOff>190500</xdr:colOff>
      <xdr:row>26</xdr:row>
      <xdr:rowOff>190500</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0239375"/>
          <a:ext cx="190500" cy="190500"/>
        </a:xfrm>
        <a:prstGeom prst="rect">
          <a:avLst/>
        </a:prstGeom>
        <a:noFill/>
        <a:ln>
          <a:noFill/>
        </a:ln>
      </xdr:spPr>
    </xdr:pic>
    <xdr:clientData/>
  </xdr:twoCellAnchor>
  <xdr:twoCellAnchor editAs="oneCell">
    <xdr:from>
      <xdr:col>40</xdr:col>
      <xdr:colOff>0</xdr:colOff>
      <xdr:row>29</xdr:row>
      <xdr:rowOff>0</xdr:rowOff>
    </xdr:from>
    <xdr:to>
      <xdr:col>40</xdr:col>
      <xdr:colOff>190500</xdr:colOff>
      <xdr:row>29</xdr:row>
      <xdr:rowOff>190500</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3287375"/>
          <a:ext cx="190500" cy="190500"/>
        </a:xfrm>
        <a:prstGeom prst="rect">
          <a:avLst/>
        </a:prstGeom>
        <a:noFill/>
        <a:ln>
          <a:noFill/>
        </a:ln>
      </xdr:spPr>
    </xdr:pic>
    <xdr:clientData/>
  </xdr:twoCellAnchor>
  <xdr:twoCellAnchor editAs="oneCell">
    <xdr:from>
      <xdr:col>40</xdr:col>
      <xdr:colOff>0</xdr:colOff>
      <xdr:row>30</xdr:row>
      <xdr:rowOff>0</xdr:rowOff>
    </xdr:from>
    <xdr:to>
      <xdr:col>40</xdr:col>
      <xdr:colOff>190500</xdr:colOff>
      <xdr:row>31</xdr:row>
      <xdr:rowOff>0</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4239875"/>
          <a:ext cx="190500" cy="381000"/>
        </a:xfrm>
        <a:prstGeom prst="rect">
          <a:avLst/>
        </a:prstGeom>
        <a:noFill/>
        <a:ln>
          <a:noFill/>
        </a:ln>
      </xdr:spPr>
    </xdr:pic>
    <xdr:clientData/>
  </xdr:twoCellAnchor>
  <xdr:twoCellAnchor editAs="oneCell">
    <xdr:from>
      <xdr:col>40</xdr:col>
      <xdr:colOff>0</xdr:colOff>
      <xdr:row>30</xdr:row>
      <xdr:rowOff>0</xdr:rowOff>
    </xdr:from>
    <xdr:to>
      <xdr:col>40</xdr:col>
      <xdr:colOff>190500</xdr:colOff>
      <xdr:row>31</xdr:row>
      <xdr:rowOff>0</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4239875"/>
          <a:ext cx="190500" cy="381000"/>
        </a:xfrm>
        <a:prstGeom prst="rect">
          <a:avLst/>
        </a:prstGeom>
        <a:noFill/>
        <a:ln>
          <a:noFill/>
        </a:ln>
      </xdr:spPr>
    </xdr:pic>
    <xdr:clientData/>
  </xdr:twoCellAnchor>
  <xdr:twoCellAnchor editAs="oneCell">
    <xdr:from>
      <xdr:col>40</xdr:col>
      <xdr:colOff>0</xdr:colOff>
      <xdr:row>30</xdr:row>
      <xdr:rowOff>0</xdr:rowOff>
    </xdr:from>
    <xdr:to>
      <xdr:col>40</xdr:col>
      <xdr:colOff>190500</xdr:colOff>
      <xdr:row>31</xdr:row>
      <xdr:rowOff>0</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4239875"/>
          <a:ext cx="190500" cy="381000"/>
        </a:xfrm>
        <a:prstGeom prst="rect">
          <a:avLst/>
        </a:prstGeom>
        <a:noFill/>
        <a:ln>
          <a:noFill/>
        </a:ln>
      </xdr:spPr>
    </xdr:pic>
    <xdr:clientData/>
  </xdr:twoCellAnchor>
  <xdr:twoCellAnchor editAs="oneCell">
    <xdr:from>
      <xdr:col>40</xdr:col>
      <xdr:colOff>0</xdr:colOff>
      <xdr:row>30</xdr:row>
      <xdr:rowOff>0</xdr:rowOff>
    </xdr:from>
    <xdr:to>
      <xdr:col>40</xdr:col>
      <xdr:colOff>190500</xdr:colOff>
      <xdr:row>31</xdr:row>
      <xdr:rowOff>0</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4239875"/>
          <a:ext cx="190500" cy="381000"/>
        </a:xfrm>
        <a:prstGeom prst="rect">
          <a:avLst/>
        </a:prstGeom>
        <a:noFill/>
        <a:ln>
          <a:noFill/>
        </a:ln>
      </xdr:spPr>
    </xdr:pic>
    <xdr:clientData/>
  </xdr:twoCellAnchor>
  <xdr:twoCellAnchor editAs="oneCell">
    <xdr:from>
      <xdr:col>40</xdr:col>
      <xdr:colOff>0</xdr:colOff>
      <xdr:row>41</xdr:row>
      <xdr:rowOff>180975</xdr:rowOff>
    </xdr:from>
    <xdr:to>
      <xdr:col>40</xdr:col>
      <xdr:colOff>190500</xdr:colOff>
      <xdr:row>41</xdr:row>
      <xdr:rowOff>361950</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23202900"/>
          <a:ext cx="190500" cy="180975"/>
        </a:xfrm>
        <a:prstGeom prst="rect">
          <a:avLst/>
        </a:prstGeom>
        <a:noFill/>
        <a:ln>
          <a:noFill/>
        </a:ln>
      </xdr:spPr>
    </xdr:pic>
    <xdr:clientData/>
  </xdr:twoCellAnchor>
  <xdr:twoCellAnchor editAs="oneCell">
    <xdr:from>
      <xdr:col>40</xdr:col>
      <xdr:colOff>0</xdr:colOff>
      <xdr:row>37</xdr:row>
      <xdr:rowOff>0</xdr:rowOff>
    </xdr:from>
    <xdr:to>
      <xdr:col>40</xdr:col>
      <xdr:colOff>190500</xdr:colOff>
      <xdr:row>37</xdr:row>
      <xdr:rowOff>190500</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9573875"/>
          <a:ext cx="190500" cy="190500"/>
        </a:xfrm>
        <a:prstGeom prst="rect">
          <a:avLst/>
        </a:prstGeom>
        <a:noFill/>
        <a:ln>
          <a:noFill/>
        </a:ln>
      </xdr:spPr>
    </xdr:pic>
    <xdr:clientData/>
  </xdr:twoCellAnchor>
  <xdr:twoCellAnchor editAs="oneCell">
    <xdr:from>
      <xdr:col>40</xdr:col>
      <xdr:colOff>0</xdr:colOff>
      <xdr:row>37</xdr:row>
      <xdr:rowOff>0</xdr:rowOff>
    </xdr:from>
    <xdr:to>
      <xdr:col>40</xdr:col>
      <xdr:colOff>190500</xdr:colOff>
      <xdr:row>37</xdr:row>
      <xdr:rowOff>190500</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9573875"/>
          <a:ext cx="190500" cy="190500"/>
        </a:xfrm>
        <a:prstGeom prst="rect">
          <a:avLst/>
        </a:prstGeom>
        <a:noFill/>
        <a:ln>
          <a:noFill/>
        </a:ln>
      </xdr:spPr>
    </xdr:pic>
    <xdr:clientData/>
  </xdr:twoCellAnchor>
  <xdr:twoCellAnchor editAs="oneCell">
    <xdr:from>
      <xdr:col>40</xdr:col>
      <xdr:colOff>0</xdr:colOff>
      <xdr:row>39</xdr:row>
      <xdr:rowOff>0</xdr:rowOff>
    </xdr:from>
    <xdr:to>
      <xdr:col>40</xdr:col>
      <xdr:colOff>190500</xdr:colOff>
      <xdr:row>39</xdr:row>
      <xdr:rowOff>190500</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21097875"/>
          <a:ext cx="190500" cy="190500"/>
        </a:xfrm>
        <a:prstGeom prst="rect">
          <a:avLst/>
        </a:prstGeom>
        <a:noFill/>
        <a:ln>
          <a:noFill/>
        </a:ln>
      </xdr:spPr>
    </xdr:pic>
    <xdr:clientData/>
  </xdr:twoCellAnchor>
  <xdr:twoCellAnchor editAs="oneCell">
    <xdr:from>
      <xdr:col>40</xdr:col>
      <xdr:colOff>0</xdr:colOff>
      <xdr:row>40</xdr:row>
      <xdr:rowOff>0</xdr:rowOff>
    </xdr:from>
    <xdr:to>
      <xdr:col>40</xdr:col>
      <xdr:colOff>190500</xdr:colOff>
      <xdr:row>40</xdr:row>
      <xdr:rowOff>190500</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21869400"/>
          <a:ext cx="190500" cy="190500"/>
        </a:xfrm>
        <a:prstGeom prst="rect">
          <a:avLst/>
        </a:prstGeom>
        <a:noFill/>
        <a:ln>
          <a:noFill/>
        </a:ln>
      </xdr:spPr>
    </xdr:pic>
    <xdr:clientData/>
  </xdr:twoCellAnchor>
  <xdr:twoCellAnchor editAs="oneCell">
    <xdr:from>
      <xdr:col>40</xdr:col>
      <xdr:colOff>0</xdr:colOff>
      <xdr:row>41</xdr:row>
      <xdr:rowOff>0</xdr:rowOff>
    </xdr:from>
    <xdr:to>
      <xdr:col>40</xdr:col>
      <xdr:colOff>190500</xdr:colOff>
      <xdr:row>41</xdr:row>
      <xdr:rowOff>190500</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23021925"/>
          <a:ext cx="190500" cy="190500"/>
        </a:xfrm>
        <a:prstGeom prst="rect">
          <a:avLst/>
        </a:prstGeom>
        <a:noFill/>
        <a:ln>
          <a:noFill/>
        </a:ln>
      </xdr:spPr>
    </xdr:pic>
    <xdr:clientData/>
  </xdr:twoCellAnchor>
  <xdr:twoCellAnchor editAs="oneCell">
    <xdr:from>
      <xdr:col>40</xdr:col>
      <xdr:colOff>0</xdr:colOff>
      <xdr:row>42</xdr:row>
      <xdr:rowOff>0</xdr:rowOff>
    </xdr:from>
    <xdr:to>
      <xdr:col>40</xdr:col>
      <xdr:colOff>190500</xdr:colOff>
      <xdr:row>42</xdr:row>
      <xdr:rowOff>190500</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23783925"/>
          <a:ext cx="190500" cy="190500"/>
        </a:xfrm>
        <a:prstGeom prst="rect">
          <a:avLst/>
        </a:prstGeom>
        <a:noFill/>
        <a:ln>
          <a:noFill/>
        </a:ln>
      </xdr:spPr>
    </xdr:pic>
    <xdr:clientData/>
  </xdr:twoCellAnchor>
  <xdr:twoCellAnchor editAs="oneCell">
    <xdr:from>
      <xdr:col>40</xdr:col>
      <xdr:colOff>0</xdr:colOff>
      <xdr:row>43</xdr:row>
      <xdr:rowOff>0</xdr:rowOff>
    </xdr:from>
    <xdr:to>
      <xdr:col>40</xdr:col>
      <xdr:colOff>190500</xdr:colOff>
      <xdr:row>43</xdr:row>
      <xdr:rowOff>190500</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24164925"/>
          <a:ext cx="190500" cy="190500"/>
        </a:xfrm>
        <a:prstGeom prst="rect">
          <a:avLst/>
        </a:prstGeom>
        <a:noFill/>
        <a:ln>
          <a:noFill/>
        </a:ln>
      </xdr:spPr>
    </xdr:pic>
    <xdr:clientData/>
  </xdr:twoCellAnchor>
  <xdr:twoCellAnchor editAs="oneCell">
    <xdr:from>
      <xdr:col>40</xdr:col>
      <xdr:colOff>0</xdr:colOff>
      <xdr:row>44</xdr:row>
      <xdr:rowOff>0</xdr:rowOff>
    </xdr:from>
    <xdr:to>
      <xdr:col>40</xdr:col>
      <xdr:colOff>190500</xdr:colOff>
      <xdr:row>44</xdr:row>
      <xdr:rowOff>190500</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24736425"/>
          <a:ext cx="190500" cy="190500"/>
        </a:xfrm>
        <a:prstGeom prst="rect">
          <a:avLst/>
        </a:prstGeom>
        <a:noFill/>
        <a:ln>
          <a:noFill/>
        </a:ln>
      </xdr:spPr>
    </xdr:pic>
    <xdr:clientData/>
  </xdr:twoCellAnchor>
  <xdr:twoCellAnchor editAs="oneCell">
    <xdr:from>
      <xdr:col>40</xdr:col>
      <xdr:colOff>0</xdr:colOff>
      <xdr:row>45</xdr:row>
      <xdr:rowOff>0</xdr:rowOff>
    </xdr:from>
    <xdr:to>
      <xdr:col>40</xdr:col>
      <xdr:colOff>190500</xdr:colOff>
      <xdr:row>45</xdr:row>
      <xdr:rowOff>190500</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25307925"/>
          <a:ext cx="190500" cy="190500"/>
        </a:xfrm>
        <a:prstGeom prst="rect">
          <a:avLst/>
        </a:prstGeom>
        <a:noFill/>
        <a:ln>
          <a:noFill/>
        </a:ln>
      </xdr:spPr>
    </xdr:pic>
    <xdr:clientData/>
  </xdr:twoCellAnchor>
  <xdr:twoCellAnchor editAs="oneCell">
    <xdr:from>
      <xdr:col>40</xdr:col>
      <xdr:colOff>0</xdr:colOff>
      <xdr:row>5</xdr:row>
      <xdr:rowOff>0</xdr:rowOff>
    </xdr:from>
    <xdr:to>
      <xdr:col>40</xdr:col>
      <xdr:colOff>190500</xdr:colOff>
      <xdr:row>5</xdr:row>
      <xdr:rowOff>190500</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695450"/>
          <a:ext cx="190500" cy="190500"/>
        </a:xfrm>
        <a:prstGeom prst="rect">
          <a:avLst/>
        </a:prstGeom>
        <a:noFill/>
        <a:ln>
          <a:noFill/>
        </a:ln>
      </xdr:spPr>
    </xdr:pic>
    <xdr:clientData/>
  </xdr:twoCellAnchor>
  <xdr:twoCellAnchor editAs="oneCell">
    <xdr:from>
      <xdr:col>40</xdr:col>
      <xdr:colOff>0</xdr:colOff>
      <xdr:row>5</xdr:row>
      <xdr:rowOff>0</xdr:rowOff>
    </xdr:from>
    <xdr:to>
      <xdr:col>40</xdr:col>
      <xdr:colOff>190500</xdr:colOff>
      <xdr:row>5</xdr:row>
      <xdr:rowOff>190500</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695450"/>
          <a:ext cx="190500" cy="190500"/>
        </a:xfrm>
        <a:prstGeom prst="rect">
          <a:avLst/>
        </a:prstGeom>
        <a:noFill/>
        <a:ln>
          <a:noFill/>
        </a:ln>
      </xdr:spPr>
    </xdr:pic>
    <xdr:clientData/>
  </xdr:twoCellAnchor>
  <xdr:twoCellAnchor editAs="oneCell">
    <xdr:from>
      <xdr:col>40</xdr:col>
      <xdr:colOff>0</xdr:colOff>
      <xdr:row>5</xdr:row>
      <xdr:rowOff>0</xdr:rowOff>
    </xdr:from>
    <xdr:to>
      <xdr:col>40</xdr:col>
      <xdr:colOff>190500</xdr:colOff>
      <xdr:row>5</xdr:row>
      <xdr:rowOff>190500</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695450"/>
          <a:ext cx="190500" cy="190500"/>
        </a:xfrm>
        <a:prstGeom prst="rect">
          <a:avLst/>
        </a:prstGeom>
        <a:noFill/>
        <a:ln>
          <a:noFill/>
        </a:ln>
      </xdr:spPr>
    </xdr:pic>
    <xdr:clientData/>
  </xdr:twoCellAnchor>
  <xdr:twoCellAnchor editAs="oneCell">
    <xdr:from>
      <xdr:col>40</xdr:col>
      <xdr:colOff>0</xdr:colOff>
      <xdr:row>5</xdr:row>
      <xdr:rowOff>0</xdr:rowOff>
    </xdr:from>
    <xdr:to>
      <xdr:col>40</xdr:col>
      <xdr:colOff>190500</xdr:colOff>
      <xdr:row>5</xdr:row>
      <xdr:rowOff>190500</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695450"/>
          <a:ext cx="190500" cy="190500"/>
        </a:xfrm>
        <a:prstGeom prst="rect">
          <a:avLst/>
        </a:prstGeom>
        <a:noFill/>
        <a:ln>
          <a:noFill/>
        </a:ln>
      </xdr:spPr>
    </xdr:pic>
    <xdr:clientData/>
  </xdr:twoCellAnchor>
  <xdr:twoCellAnchor editAs="oneCell">
    <xdr:from>
      <xdr:col>40</xdr:col>
      <xdr:colOff>0</xdr:colOff>
      <xdr:row>5</xdr:row>
      <xdr:rowOff>0</xdr:rowOff>
    </xdr:from>
    <xdr:to>
      <xdr:col>40</xdr:col>
      <xdr:colOff>190500</xdr:colOff>
      <xdr:row>5</xdr:row>
      <xdr:rowOff>190500</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695450"/>
          <a:ext cx="190500" cy="190500"/>
        </a:xfrm>
        <a:prstGeom prst="rect">
          <a:avLst/>
        </a:prstGeom>
        <a:noFill/>
        <a:ln>
          <a:noFill/>
        </a:ln>
      </xdr:spPr>
    </xdr:pic>
    <xdr:clientData/>
  </xdr:twoCellAnchor>
  <xdr:twoCellAnchor editAs="oneCell">
    <xdr:from>
      <xdr:col>40</xdr:col>
      <xdr:colOff>0</xdr:colOff>
      <xdr:row>5</xdr:row>
      <xdr:rowOff>0</xdr:rowOff>
    </xdr:from>
    <xdr:to>
      <xdr:col>40</xdr:col>
      <xdr:colOff>190500</xdr:colOff>
      <xdr:row>5</xdr:row>
      <xdr:rowOff>190500</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695450"/>
          <a:ext cx="190500" cy="190500"/>
        </a:xfrm>
        <a:prstGeom prst="rect">
          <a:avLst/>
        </a:prstGeom>
        <a:noFill/>
        <a:ln>
          <a:noFill/>
        </a:ln>
      </xdr:spPr>
    </xdr:pic>
    <xdr:clientData/>
  </xdr:twoCellAnchor>
  <xdr:twoCellAnchor editAs="oneCell">
    <xdr:from>
      <xdr:col>40</xdr:col>
      <xdr:colOff>0</xdr:colOff>
      <xdr:row>5</xdr:row>
      <xdr:rowOff>0</xdr:rowOff>
    </xdr:from>
    <xdr:to>
      <xdr:col>40</xdr:col>
      <xdr:colOff>190500</xdr:colOff>
      <xdr:row>5</xdr:row>
      <xdr:rowOff>190500</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695450"/>
          <a:ext cx="190500" cy="190500"/>
        </a:xfrm>
        <a:prstGeom prst="rect">
          <a:avLst/>
        </a:prstGeom>
        <a:noFill/>
        <a:ln>
          <a:noFill/>
        </a:ln>
      </xdr:spPr>
    </xdr:pic>
    <xdr:clientData/>
  </xdr:twoCellAnchor>
  <xdr:twoCellAnchor editAs="oneCell">
    <xdr:from>
      <xdr:col>40</xdr:col>
      <xdr:colOff>0</xdr:colOff>
      <xdr:row>5</xdr:row>
      <xdr:rowOff>0</xdr:rowOff>
    </xdr:from>
    <xdr:to>
      <xdr:col>40</xdr:col>
      <xdr:colOff>190500</xdr:colOff>
      <xdr:row>5</xdr:row>
      <xdr:rowOff>190500</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695450"/>
          <a:ext cx="190500" cy="190500"/>
        </a:xfrm>
        <a:prstGeom prst="rect">
          <a:avLst/>
        </a:prstGeom>
        <a:noFill/>
        <a:ln>
          <a:noFill/>
        </a:ln>
      </xdr:spPr>
    </xdr:pic>
    <xdr:clientData/>
  </xdr:twoCellAnchor>
  <xdr:twoCellAnchor editAs="oneCell">
    <xdr:from>
      <xdr:col>40</xdr:col>
      <xdr:colOff>0</xdr:colOff>
      <xdr:row>5</xdr:row>
      <xdr:rowOff>0</xdr:rowOff>
    </xdr:from>
    <xdr:to>
      <xdr:col>40</xdr:col>
      <xdr:colOff>190500</xdr:colOff>
      <xdr:row>5</xdr:row>
      <xdr:rowOff>190500</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695450"/>
          <a:ext cx="190500" cy="190500"/>
        </a:xfrm>
        <a:prstGeom prst="rect">
          <a:avLst/>
        </a:prstGeom>
        <a:noFill/>
        <a:ln>
          <a:noFill/>
        </a:ln>
      </xdr:spPr>
    </xdr:pic>
    <xdr:clientData/>
  </xdr:twoCellAnchor>
  <xdr:twoCellAnchor editAs="oneCell">
    <xdr:from>
      <xdr:col>40</xdr:col>
      <xdr:colOff>0</xdr:colOff>
      <xdr:row>5</xdr:row>
      <xdr:rowOff>0</xdr:rowOff>
    </xdr:from>
    <xdr:to>
      <xdr:col>40</xdr:col>
      <xdr:colOff>190500</xdr:colOff>
      <xdr:row>5</xdr:row>
      <xdr:rowOff>190500</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695450"/>
          <a:ext cx="190500" cy="190500"/>
        </a:xfrm>
        <a:prstGeom prst="rect">
          <a:avLst/>
        </a:prstGeom>
        <a:noFill/>
        <a:ln>
          <a:noFill/>
        </a:ln>
      </xdr:spPr>
    </xdr:pic>
    <xdr:clientData/>
  </xdr:twoCellAnchor>
  <xdr:twoCellAnchor editAs="oneCell">
    <xdr:from>
      <xdr:col>40</xdr:col>
      <xdr:colOff>0</xdr:colOff>
      <xdr:row>5</xdr:row>
      <xdr:rowOff>0</xdr:rowOff>
    </xdr:from>
    <xdr:to>
      <xdr:col>40</xdr:col>
      <xdr:colOff>190500</xdr:colOff>
      <xdr:row>5</xdr:row>
      <xdr:rowOff>190500</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695450"/>
          <a:ext cx="190500" cy="190500"/>
        </a:xfrm>
        <a:prstGeom prst="rect">
          <a:avLst/>
        </a:prstGeom>
        <a:noFill/>
        <a:ln>
          <a:noFill/>
        </a:ln>
      </xdr:spPr>
    </xdr:pic>
    <xdr:clientData/>
  </xdr:twoCellAnchor>
  <xdr:twoCellAnchor editAs="oneCell">
    <xdr:from>
      <xdr:col>40</xdr:col>
      <xdr:colOff>0</xdr:colOff>
      <xdr:row>5</xdr:row>
      <xdr:rowOff>0</xdr:rowOff>
    </xdr:from>
    <xdr:to>
      <xdr:col>40</xdr:col>
      <xdr:colOff>190500</xdr:colOff>
      <xdr:row>5</xdr:row>
      <xdr:rowOff>190500</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695450"/>
          <a:ext cx="190500" cy="190500"/>
        </a:xfrm>
        <a:prstGeom prst="rect">
          <a:avLst/>
        </a:prstGeom>
        <a:noFill/>
        <a:ln>
          <a:noFill/>
        </a:ln>
      </xdr:spPr>
    </xdr:pic>
    <xdr:clientData/>
  </xdr:twoCellAnchor>
  <xdr:twoCellAnchor editAs="oneCell">
    <xdr:from>
      <xdr:col>40</xdr:col>
      <xdr:colOff>0</xdr:colOff>
      <xdr:row>5</xdr:row>
      <xdr:rowOff>0</xdr:rowOff>
    </xdr:from>
    <xdr:to>
      <xdr:col>40</xdr:col>
      <xdr:colOff>190500</xdr:colOff>
      <xdr:row>5</xdr:row>
      <xdr:rowOff>190500</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1695450"/>
          <a:ext cx="190500" cy="190500"/>
        </a:xfrm>
        <a:prstGeom prst="rect">
          <a:avLst/>
        </a:prstGeom>
        <a:noFill/>
        <a:ln>
          <a:noFill/>
        </a:ln>
      </xdr:spPr>
    </xdr:pic>
    <xdr:clientData/>
  </xdr:twoCellAnchor>
  <xdr:twoCellAnchor editAs="oneCell">
    <xdr:from>
      <xdr:col>40</xdr:col>
      <xdr:colOff>0</xdr:colOff>
      <xdr:row>7</xdr:row>
      <xdr:rowOff>0</xdr:rowOff>
    </xdr:from>
    <xdr:to>
      <xdr:col>40</xdr:col>
      <xdr:colOff>190500</xdr:colOff>
      <xdr:row>7</xdr:row>
      <xdr:rowOff>190500</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2809875"/>
          <a:ext cx="190500" cy="190500"/>
        </a:xfrm>
        <a:prstGeom prst="rect">
          <a:avLst/>
        </a:prstGeom>
        <a:noFill/>
        <a:ln>
          <a:noFill/>
        </a:ln>
      </xdr:spPr>
    </xdr:pic>
    <xdr:clientData/>
  </xdr:twoCellAnchor>
  <xdr:twoCellAnchor editAs="oneCell">
    <xdr:from>
      <xdr:col>40</xdr:col>
      <xdr:colOff>0</xdr:colOff>
      <xdr:row>8</xdr:row>
      <xdr:rowOff>0</xdr:rowOff>
    </xdr:from>
    <xdr:to>
      <xdr:col>40</xdr:col>
      <xdr:colOff>190500</xdr:colOff>
      <xdr:row>8</xdr:row>
      <xdr:rowOff>180975</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3381375"/>
          <a:ext cx="190500" cy="180975"/>
        </a:xfrm>
        <a:prstGeom prst="rect">
          <a:avLst/>
        </a:prstGeom>
        <a:noFill/>
        <a:ln>
          <a:noFill/>
        </a:ln>
      </xdr:spPr>
    </xdr:pic>
    <xdr:clientData/>
  </xdr:twoCellAnchor>
  <xdr:twoCellAnchor editAs="oneCell">
    <xdr:from>
      <xdr:col>40</xdr:col>
      <xdr:colOff>0</xdr:colOff>
      <xdr:row>9</xdr:row>
      <xdr:rowOff>0</xdr:rowOff>
    </xdr:from>
    <xdr:to>
      <xdr:col>40</xdr:col>
      <xdr:colOff>190500</xdr:colOff>
      <xdr:row>9</xdr:row>
      <xdr:rowOff>190500</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3571875"/>
          <a:ext cx="190500" cy="190500"/>
        </a:xfrm>
        <a:prstGeom prst="rect">
          <a:avLst/>
        </a:prstGeom>
        <a:noFill/>
        <a:ln>
          <a:noFill/>
        </a:ln>
      </xdr:spPr>
    </xdr:pic>
    <xdr:clientData/>
  </xdr:twoCellAnchor>
  <xdr:twoCellAnchor editAs="oneCell">
    <xdr:from>
      <xdr:col>40</xdr:col>
      <xdr:colOff>0</xdr:colOff>
      <xdr:row>10</xdr:row>
      <xdr:rowOff>0</xdr:rowOff>
    </xdr:from>
    <xdr:to>
      <xdr:col>40</xdr:col>
      <xdr:colOff>190500</xdr:colOff>
      <xdr:row>11</xdr:row>
      <xdr:rowOff>0</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143375"/>
          <a:ext cx="190500" cy="381000"/>
        </a:xfrm>
        <a:prstGeom prst="rect">
          <a:avLst/>
        </a:prstGeom>
        <a:noFill/>
        <a:ln>
          <a:noFill/>
        </a:ln>
      </xdr:spPr>
    </xdr:pic>
    <xdr:clientData/>
  </xdr:twoCellAnchor>
  <xdr:twoCellAnchor editAs="oneCell">
    <xdr:from>
      <xdr:col>40</xdr:col>
      <xdr:colOff>0</xdr:colOff>
      <xdr:row>11</xdr:row>
      <xdr:rowOff>0</xdr:rowOff>
    </xdr:from>
    <xdr:to>
      <xdr:col>40</xdr:col>
      <xdr:colOff>190500</xdr:colOff>
      <xdr:row>11</xdr:row>
      <xdr:rowOff>180975</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524375"/>
          <a:ext cx="190500" cy="180975"/>
        </a:xfrm>
        <a:prstGeom prst="rect">
          <a:avLst/>
        </a:prstGeom>
        <a:noFill/>
        <a:ln>
          <a:noFill/>
        </a:ln>
      </xdr:spPr>
    </xdr:pic>
    <xdr:clientData/>
  </xdr:twoCellAnchor>
  <xdr:twoCellAnchor editAs="oneCell">
    <xdr:from>
      <xdr:col>40</xdr:col>
      <xdr:colOff>0</xdr:colOff>
      <xdr:row>12</xdr:row>
      <xdr:rowOff>0</xdr:rowOff>
    </xdr:from>
    <xdr:to>
      <xdr:col>40</xdr:col>
      <xdr:colOff>190500</xdr:colOff>
      <xdr:row>13</xdr:row>
      <xdr:rowOff>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714875"/>
          <a:ext cx="190500" cy="190500"/>
        </a:xfrm>
        <a:prstGeom prst="rect">
          <a:avLst/>
        </a:prstGeom>
        <a:noFill/>
        <a:ln>
          <a:noFill/>
        </a:ln>
      </xdr:spPr>
    </xdr:pic>
    <xdr:clientData/>
  </xdr:twoCellAnchor>
  <xdr:twoCellAnchor editAs="oneCell">
    <xdr:from>
      <xdr:col>40</xdr:col>
      <xdr:colOff>0</xdr:colOff>
      <xdr:row>12</xdr:row>
      <xdr:rowOff>0</xdr:rowOff>
    </xdr:from>
    <xdr:to>
      <xdr:col>40</xdr:col>
      <xdr:colOff>190500</xdr:colOff>
      <xdr:row>13</xdr:row>
      <xdr:rowOff>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714875"/>
          <a:ext cx="190500" cy="190500"/>
        </a:xfrm>
        <a:prstGeom prst="rect">
          <a:avLst/>
        </a:prstGeom>
        <a:noFill/>
        <a:ln>
          <a:noFill/>
        </a:ln>
      </xdr:spPr>
    </xdr:pic>
    <xdr:clientData/>
  </xdr:twoCellAnchor>
  <xdr:twoCellAnchor editAs="oneCell">
    <xdr:from>
      <xdr:col>40</xdr:col>
      <xdr:colOff>0</xdr:colOff>
      <xdr:row>12</xdr:row>
      <xdr:rowOff>0</xdr:rowOff>
    </xdr:from>
    <xdr:to>
      <xdr:col>40</xdr:col>
      <xdr:colOff>190500</xdr:colOff>
      <xdr:row>13</xdr:row>
      <xdr:rowOff>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4714875"/>
          <a:ext cx="190500" cy="190500"/>
        </a:xfrm>
        <a:prstGeom prst="rect">
          <a:avLst/>
        </a:prstGeom>
        <a:noFill/>
        <a:ln>
          <a:noFill/>
        </a:ln>
      </xdr:spPr>
    </xdr:pic>
    <xdr:clientData/>
  </xdr:twoCellAnchor>
  <xdr:twoCellAnchor editAs="oneCell">
    <xdr:from>
      <xdr:col>40</xdr:col>
      <xdr:colOff>0</xdr:colOff>
      <xdr:row>14</xdr:row>
      <xdr:rowOff>0</xdr:rowOff>
    </xdr:from>
    <xdr:to>
      <xdr:col>40</xdr:col>
      <xdr:colOff>190500</xdr:colOff>
      <xdr:row>14</xdr:row>
      <xdr:rowOff>190500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5286375"/>
          <a:ext cx="190500" cy="190500"/>
        </a:xfrm>
        <a:prstGeom prst="rect">
          <a:avLst/>
        </a:prstGeom>
        <a:noFill/>
        <a:ln>
          <a:noFill/>
        </a:ln>
      </xdr:spPr>
    </xdr:pic>
    <xdr:clientData/>
  </xdr:twoCellAnchor>
  <xdr:twoCellAnchor editAs="oneCell">
    <xdr:from>
      <xdr:col>40</xdr:col>
      <xdr:colOff>0</xdr:colOff>
      <xdr:row>15</xdr:row>
      <xdr:rowOff>0</xdr:rowOff>
    </xdr:from>
    <xdr:to>
      <xdr:col>40</xdr:col>
      <xdr:colOff>190500</xdr:colOff>
      <xdr:row>15</xdr:row>
      <xdr:rowOff>190500</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6429375"/>
          <a:ext cx="190500" cy="190500"/>
        </a:xfrm>
        <a:prstGeom prst="rect">
          <a:avLst/>
        </a:prstGeom>
        <a:noFill/>
        <a:ln>
          <a:noFill/>
        </a:ln>
      </xdr:spPr>
    </xdr:pic>
    <xdr:clientData/>
  </xdr:twoCellAnchor>
  <xdr:twoCellAnchor editAs="oneCell">
    <xdr:from>
      <xdr:col>40</xdr:col>
      <xdr:colOff>0</xdr:colOff>
      <xdr:row>17</xdr:row>
      <xdr:rowOff>0</xdr:rowOff>
    </xdr:from>
    <xdr:to>
      <xdr:col>40</xdr:col>
      <xdr:colOff>190500</xdr:colOff>
      <xdr:row>18</xdr:row>
      <xdr:rowOff>0</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000875"/>
          <a:ext cx="190500" cy="381000"/>
        </a:xfrm>
        <a:prstGeom prst="rect">
          <a:avLst/>
        </a:prstGeom>
        <a:noFill/>
        <a:ln>
          <a:noFill/>
        </a:ln>
      </xdr:spPr>
    </xdr:pic>
    <xdr:clientData/>
  </xdr:twoCellAnchor>
  <xdr:twoCellAnchor editAs="oneCell">
    <xdr:from>
      <xdr:col>40</xdr:col>
      <xdr:colOff>0</xdr:colOff>
      <xdr:row>18</xdr:row>
      <xdr:rowOff>0</xdr:rowOff>
    </xdr:from>
    <xdr:to>
      <xdr:col>40</xdr:col>
      <xdr:colOff>190500</xdr:colOff>
      <xdr:row>18</xdr:row>
      <xdr:rowOff>190500</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381875"/>
          <a:ext cx="190500" cy="190500"/>
        </a:xfrm>
        <a:prstGeom prst="rect">
          <a:avLst/>
        </a:prstGeom>
        <a:noFill/>
        <a:ln>
          <a:noFill/>
        </a:ln>
      </xdr:spPr>
    </xdr:pic>
    <xdr:clientData/>
  </xdr:twoCellAnchor>
  <xdr:twoCellAnchor editAs="oneCell">
    <xdr:from>
      <xdr:col>40</xdr:col>
      <xdr:colOff>0</xdr:colOff>
      <xdr:row>19</xdr:row>
      <xdr:rowOff>0</xdr:rowOff>
    </xdr:from>
    <xdr:to>
      <xdr:col>40</xdr:col>
      <xdr:colOff>190500</xdr:colOff>
      <xdr:row>20</xdr:row>
      <xdr:rowOff>0</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7953375"/>
          <a:ext cx="190500" cy="381000"/>
        </a:xfrm>
        <a:prstGeom prst="rect">
          <a:avLst/>
        </a:prstGeom>
        <a:noFill/>
        <a:ln>
          <a:noFill/>
        </a:ln>
      </xdr:spPr>
    </xdr:pic>
    <xdr:clientData/>
  </xdr:twoCellAnchor>
  <xdr:twoCellAnchor editAs="oneCell">
    <xdr:from>
      <xdr:col>40</xdr:col>
      <xdr:colOff>0</xdr:colOff>
      <xdr:row>22</xdr:row>
      <xdr:rowOff>0</xdr:rowOff>
    </xdr:from>
    <xdr:to>
      <xdr:col>40</xdr:col>
      <xdr:colOff>190500</xdr:colOff>
      <xdr:row>22</xdr:row>
      <xdr:rowOff>180975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715375"/>
          <a:ext cx="190500" cy="180975"/>
        </a:xfrm>
        <a:prstGeom prst="rect">
          <a:avLst/>
        </a:prstGeom>
        <a:noFill/>
        <a:ln>
          <a:noFill/>
        </a:ln>
      </xdr:spPr>
    </xdr:pic>
    <xdr:clientData/>
  </xdr:twoCellAnchor>
  <xdr:twoCellAnchor editAs="oneCell">
    <xdr:from>
      <xdr:col>40</xdr:col>
      <xdr:colOff>0</xdr:colOff>
      <xdr:row>22</xdr:row>
      <xdr:rowOff>0</xdr:rowOff>
    </xdr:from>
    <xdr:to>
      <xdr:col>40</xdr:col>
      <xdr:colOff>190500</xdr:colOff>
      <xdr:row>22</xdr:row>
      <xdr:rowOff>180975</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715375"/>
          <a:ext cx="190500" cy="180975"/>
        </a:xfrm>
        <a:prstGeom prst="rect">
          <a:avLst/>
        </a:prstGeom>
        <a:noFill/>
        <a:ln>
          <a:noFill/>
        </a:ln>
      </xdr:spPr>
    </xdr:pic>
    <xdr:clientData/>
  </xdr:twoCellAnchor>
  <xdr:twoCellAnchor editAs="oneCell">
    <xdr:from>
      <xdr:col>40</xdr:col>
      <xdr:colOff>0</xdr:colOff>
      <xdr:row>23</xdr:row>
      <xdr:rowOff>0</xdr:rowOff>
    </xdr:from>
    <xdr:to>
      <xdr:col>40</xdr:col>
      <xdr:colOff>190500</xdr:colOff>
      <xdr:row>24</xdr:row>
      <xdr:rowOff>0</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905875"/>
          <a:ext cx="190500" cy="190500"/>
        </a:xfrm>
        <a:prstGeom prst="rect">
          <a:avLst/>
        </a:prstGeom>
        <a:noFill/>
        <a:ln>
          <a:noFill/>
        </a:ln>
      </xdr:spPr>
    </xdr:pic>
    <xdr:clientData/>
  </xdr:twoCellAnchor>
  <xdr:twoCellAnchor editAs="oneCell">
    <xdr:from>
      <xdr:col>40</xdr:col>
      <xdr:colOff>0</xdr:colOff>
      <xdr:row>23</xdr:row>
      <xdr:rowOff>0</xdr:rowOff>
    </xdr:from>
    <xdr:to>
      <xdr:col>40</xdr:col>
      <xdr:colOff>190500</xdr:colOff>
      <xdr:row>24</xdr:row>
      <xdr:rowOff>0</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905875"/>
          <a:ext cx="190500" cy="190500"/>
        </a:xfrm>
        <a:prstGeom prst="rect">
          <a:avLst/>
        </a:prstGeom>
        <a:noFill/>
        <a:ln>
          <a:noFill/>
        </a:ln>
      </xdr:spPr>
    </xdr:pic>
    <xdr:clientData/>
  </xdr:twoCellAnchor>
  <xdr:twoCellAnchor editAs="oneCell">
    <xdr:from>
      <xdr:col>40</xdr:col>
      <xdr:colOff>0</xdr:colOff>
      <xdr:row>23</xdr:row>
      <xdr:rowOff>0</xdr:rowOff>
    </xdr:from>
    <xdr:to>
      <xdr:col>40</xdr:col>
      <xdr:colOff>190500</xdr:colOff>
      <xdr:row>24</xdr:row>
      <xdr:rowOff>0</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905875"/>
          <a:ext cx="190500" cy="190500"/>
        </a:xfrm>
        <a:prstGeom prst="rect">
          <a:avLst/>
        </a:prstGeom>
        <a:noFill/>
        <a:ln>
          <a:noFill/>
        </a:ln>
      </xdr:spPr>
    </xdr:pic>
    <xdr:clientData/>
  </xdr:twoCellAnchor>
  <xdr:twoCellAnchor editAs="oneCell">
    <xdr:from>
      <xdr:col>40</xdr:col>
      <xdr:colOff>0</xdr:colOff>
      <xdr:row>23</xdr:row>
      <xdr:rowOff>0</xdr:rowOff>
    </xdr:from>
    <xdr:to>
      <xdr:col>40</xdr:col>
      <xdr:colOff>190500</xdr:colOff>
      <xdr:row>24</xdr:row>
      <xdr:rowOff>0</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905875"/>
          <a:ext cx="190500" cy="190500"/>
        </a:xfrm>
        <a:prstGeom prst="rect">
          <a:avLst/>
        </a:prstGeom>
        <a:noFill/>
        <a:ln>
          <a:noFill/>
        </a:ln>
      </xdr:spPr>
    </xdr:pic>
    <xdr:clientData/>
  </xdr:twoCellAnchor>
  <xdr:twoCellAnchor editAs="oneCell">
    <xdr:from>
      <xdr:col>40</xdr:col>
      <xdr:colOff>0</xdr:colOff>
      <xdr:row>23</xdr:row>
      <xdr:rowOff>0</xdr:rowOff>
    </xdr:from>
    <xdr:to>
      <xdr:col>40</xdr:col>
      <xdr:colOff>190500</xdr:colOff>
      <xdr:row>24</xdr:row>
      <xdr:rowOff>0</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905875"/>
          <a:ext cx="190500" cy="190500"/>
        </a:xfrm>
        <a:prstGeom prst="rect">
          <a:avLst/>
        </a:prstGeom>
        <a:noFill/>
        <a:ln>
          <a:noFill/>
        </a:ln>
      </xdr:spPr>
    </xdr:pic>
    <xdr:clientData/>
  </xdr:twoCellAnchor>
  <xdr:twoCellAnchor editAs="oneCell">
    <xdr:from>
      <xdr:col>40</xdr:col>
      <xdr:colOff>0</xdr:colOff>
      <xdr:row>23</xdr:row>
      <xdr:rowOff>0</xdr:rowOff>
    </xdr:from>
    <xdr:to>
      <xdr:col>40</xdr:col>
      <xdr:colOff>190500</xdr:colOff>
      <xdr:row>24</xdr:row>
      <xdr:rowOff>0</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905875"/>
          <a:ext cx="190500" cy="190500"/>
        </a:xfrm>
        <a:prstGeom prst="rect">
          <a:avLst/>
        </a:prstGeom>
        <a:noFill/>
        <a:ln>
          <a:noFill/>
        </a:ln>
      </xdr:spPr>
    </xdr:pic>
    <xdr:clientData/>
  </xdr:twoCellAnchor>
  <xdr:twoCellAnchor editAs="oneCell">
    <xdr:from>
      <xdr:col>40</xdr:col>
      <xdr:colOff>0</xdr:colOff>
      <xdr:row>23</xdr:row>
      <xdr:rowOff>0</xdr:rowOff>
    </xdr:from>
    <xdr:to>
      <xdr:col>40</xdr:col>
      <xdr:colOff>190500</xdr:colOff>
      <xdr:row>24</xdr:row>
      <xdr:rowOff>0</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905875"/>
          <a:ext cx="190500" cy="190500"/>
        </a:xfrm>
        <a:prstGeom prst="rect">
          <a:avLst/>
        </a:prstGeom>
        <a:noFill/>
        <a:ln>
          <a:noFill/>
        </a:ln>
      </xdr:spPr>
    </xdr:pic>
    <xdr:clientData/>
  </xdr:twoCellAnchor>
  <xdr:twoCellAnchor editAs="oneCell">
    <xdr:from>
      <xdr:col>40</xdr:col>
      <xdr:colOff>0</xdr:colOff>
      <xdr:row>23</xdr:row>
      <xdr:rowOff>0</xdr:rowOff>
    </xdr:from>
    <xdr:to>
      <xdr:col>40</xdr:col>
      <xdr:colOff>190500</xdr:colOff>
      <xdr:row>24</xdr:row>
      <xdr:rowOff>0</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905875"/>
          <a:ext cx="190500" cy="190500"/>
        </a:xfrm>
        <a:prstGeom prst="rect">
          <a:avLst/>
        </a:prstGeom>
        <a:noFill/>
        <a:ln>
          <a:noFill/>
        </a:ln>
      </xdr:spPr>
    </xdr:pic>
    <xdr:clientData/>
  </xdr:twoCellAnchor>
  <xdr:twoCellAnchor editAs="oneCell">
    <xdr:from>
      <xdr:col>40</xdr:col>
      <xdr:colOff>0</xdr:colOff>
      <xdr:row>23</xdr:row>
      <xdr:rowOff>0</xdr:rowOff>
    </xdr:from>
    <xdr:to>
      <xdr:col>40</xdr:col>
      <xdr:colOff>190500</xdr:colOff>
      <xdr:row>24</xdr:row>
      <xdr:rowOff>0</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905875"/>
          <a:ext cx="190500" cy="190500"/>
        </a:xfrm>
        <a:prstGeom prst="rect">
          <a:avLst/>
        </a:prstGeom>
        <a:noFill/>
        <a:ln>
          <a:noFill/>
        </a:ln>
      </xdr:spPr>
    </xdr:pic>
    <xdr:clientData/>
  </xdr:twoCellAnchor>
  <xdr:twoCellAnchor editAs="oneCell">
    <xdr:from>
      <xdr:col>40</xdr:col>
      <xdr:colOff>0</xdr:colOff>
      <xdr:row>23</xdr:row>
      <xdr:rowOff>0</xdr:rowOff>
    </xdr:from>
    <xdr:to>
      <xdr:col>40</xdr:col>
      <xdr:colOff>190500</xdr:colOff>
      <xdr:row>24</xdr:row>
      <xdr:rowOff>0</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1889700" y="8905875"/>
          <a:ext cx="190500" cy="190500"/>
        </a:xfrm>
        <a:prstGeom prst="rect">
          <a:avLst/>
        </a:prstGeom>
        <a:noFill/>
        <a:ln>
          <a:noFill/>
        </a:ln>
      </xdr:spPr>
    </xdr:pic>
    <xdr:clientData/>
  </xdr:twoCellAnchor>
  <xdr:oneCellAnchor>
    <xdr:from>
      <xdr:col>10</xdr:col>
      <xdr:colOff>0</xdr:colOff>
      <xdr:row>5</xdr:row>
      <xdr:rowOff>0</xdr:rowOff>
    </xdr:from>
    <xdr:ext cx="190500" cy="190500"/>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011025" y="169545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011025" y="169545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011025" y="169545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011025" y="169545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011025" y="169545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011025" y="169545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011025" y="169545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011025" y="169545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011025" y="169545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011025" y="169545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011025" y="169545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011025" y="1695450"/>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011025" y="1695450"/>
          <a:ext cx="190500" cy="190500"/>
        </a:xfrm>
        <a:prstGeom prst="rect">
          <a:avLst/>
        </a:prstGeom>
        <a:noFill/>
        <a:ln>
          <a:noFill/>
        </a:ln>
      </xdr:spPr>
    </xdr:pic>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20"/>
  <sheetViews>
    <sheetView showGridLines="0" tabSelected="1" zoomScale="80" zoomScaleNormal="80" workbookViewId="0" topLeftCell="A103">
      <selection activeCell="M6" sqref="M6:M109"/>
    </sheetView>
  </sheetViews>
  <sheetFormatPr defaultColWidth="8.8515625" defaultRowHeight="15"/>
  <cols>
    <col min="1" max="1" width="1.421875" style="12" customWidth="1"/>
    <col min="2" max="2" width="7.57421875" style="17" customWidth="1"/>
    <col min="3" max="3" width="40.00390625" style="11" customWidth="1"/>
    <col min="4" max="4" width="11.57421875" style="9" customWidth="1"/>
    <col min="5" max="5" width="11.7109375" style="10" customWidth="1"/>
    <col min="6" max="6" width="34.140625" style="11" customWidth="1"/>
    <col min="7" max="7" width="13.421875" style="11" customWidth="1"/>
    <col min="8" max="8" width="20.57421875" style="11" customWidth="1"/>
    <col min="9" max="9" width="20.00390625" style="12" customWidth="1"/>
    <col min="10" max="10" width="19.7109375" style="12" customWidth="1"/>
    <col min="11" max="11" width="16.28125" style="12" customWidth="1"/>
    <col min="12" max="12" width="17.28125" style="12" customWidth="1"/>
    <col min="13" max="13" width="18.140625" style="12" customWidth="1"/>
    <col min="14" max="14" width="17.7109375" style="12" customWidth="1"/>
    <col min="15" max="15" width="7.28125" style="12" customWidth="1"/>
    <col min="16" max="16384" width="8.8515625" style="12" customWidth="1"/>
  </cols>
  <sheetData>
    <row r="1" ht="15"/>
    <row r="2" spans="2:14" ht="18.75">
      <c r="B2" s="6" t="s">
        <v>204</v>
      </c>
      <c r="N2" s="16" t="s">
        <v>217</v>
      </c>
    </row>
    <row r="3" ht="15">
      <c r="M3" s="18"/>
    </row>
    <row r="4" ht="23.45" customHeight="1" thickBot="1">
      <c r="M4" s="1" t="s">
        <v>199</v>
      </c>
    </row>
    <row r="5" spans="2:15" ht="61.5" thickBot="1" thickTop="1">
      <c r="B5" s="2" t="s">
        <v>3</v>
      </c>
      <c r="C5" s="2" t="s">
        <v>0</v>
      </c>
      <c r="D5" s="2" t="s">
        <v>1</v>
      </c>
      <c r="E5" s="2" t="s">
        <v>186</v>
      </c>
      <c r="F5" s="2" t="s">
        <v>2</v>
      </c>
      <c r="G5" s="2" t="s">
        <v>185</v>
      </c>
      <c r="H5" s="2" t="s">
        <v>198</v>
      </c>
      <c r="I5" s="2" t="s">
        <v>187</v>
      </c>
      <c r="J5" s="2" t="s">
        <v>4</v>
      </c>
      <c r="K5" s="2" t="s">
        <v>200</v>
      </c>
      <c r="L5" s="3" t="s">
        <v>201</v>
      </c>
      <c r="M5" s="4" t="s">
        <v>202</v>
      </c>
      <c r="N5" s="5" t="s">
        <v>203</v>
      </c>
      <c r="O5" s="19"/>
    </row>
    <row r="6" spans="2:15" ht="58.15" customHeight="1" thickTop="1">
      <c r="B6" s="20">
        <v>1</v>
      </c>
      <c r="C6" s="21" t="s">
        <v>5</v>
      </c>
      <c r="D6" s="22">
        <v>10</v>
      </c>
      <c r="E6" s="23" t="s">
        <v>23</v>
      </c>
      <c r="F6" s="24" t="s">
        <v>32</v>
      </c>
      <c r="G6" s="99" t="s">
        <v>174</v>
      </c>
      <c r="H6" s="102"/>
      <c r="I6" s="96" t="s">
        <v>188</v>
      </c>
      <c r="J6" s="96" t="s">
        <v>207</v>
      </c>
      <c r="K6" s="25">
        <v>12</v>
      </c>
      <c r="L6" s="7" t="str">
        <f aca="true" t="shared" si="0" ref="L6:L9">IF(ISNUMBER(M6),IF(M6&gt;K6,"NEVYHOVUJE","OK")," ")</f>
        <v>OK</v>
      </c>
      <c r="M6" s="86">
        <v>2.2</v>
      </c>
      <c r="N6" s="26">
        <f>D6*M6</f>
        <v>22</v>
      </c>
      <c r="O6" s="19"/>
    </row>
    <row r="7" spans="2:15" ht="30">
      <c r="B7" s="27">
        <v>2</v>
      </c>
      <c r="C7" s="28" t="s">
        <v>59</v>
      </c>
      <c r="D7" s="29">
        <v>1</v>
      </c>
      <c r="E7" s="30" t="s">
        <v>40</v>
      </c>
      <c r="F7" s="31" t="s">
        <v>175</v>
      </c>
      <c r="G7" s="100"/>
      <c r="H7" s="103"/>
      <c r="I7" s="97"/>
      <c r="J7" s="97"/>
      <c r="K7" s="32">
        <v>180</v>
      </c>
      <c r="L7" s="7" t="str">
        <f t="shared" si="0"/>
        <v>OK</v>
      </c>
      <c r="M7" s="86">
        <v>180</v>
      </c>
      <c r="N7" s="26">
        <f>D7*M7</f>
        <v>180</v>
      </c>
      <c r="O7" s="19"/>
    </row>
    <row r="8" spans="2:15" ht="45">
      <c r="B8" s="27">
        <v>3</v>
      </c>
      <c r="C8" s="28" t="s">
        <v>6</v>
      </c>
      <c r="D8" s="29">
        <v>10</v>
      </c>
      <c r="E8" s="30" t="s">
        <v>23</v>
      </c>
      <c r="F8" s="31" t="s">
        <v>33</v>
      </c>
      <c r="G8" s="100"/>
      <c r="H8" s="103"/>
      <c r="I8" s="97"/>
      <c r="J8" s="97"/>
      <c r="K8" s="32">
        <v>30</v>
      </c>
      <c r="L8" s="7" t="str">
        <f t="shared" si="0"/>
        <v>OK</v>
      </c>
      <c r="M8" s="86">
        <v>19.5</v>
      </c>
      <c r="N8" s="26">
        <f>D8*M8</f>
        <v>195</v>
      </c>
      <c r="O8" s="19"/>
    </row>
    <row r="9" spans="2:15" ht="15">
      <c r="B9" s="27">
        <v>4</v>
      </c>
      <c r="C9" s="28" t="s">
        <v>7</v>
      </c>
      <c r="D9" s="29">
        <v>1</v>
      </c>
      <c r="E9" s="30" t="s">
        <v>23</v>
      </c>
      <c r="F9" s="31" t="s">
        <v>34</v>
      </c>
      <c r="G9" s="100"/>
      <c r="H9" s="103"/>
      <c r="I9" s="97"/>
      <c r="J9" s="97"/>
      <c r="K9" s="32">
        <v>120</v>
      </c>
      <c r="L9" s="7" t="str">
        <f t="shared" si="0"/>
        <v>OK</v>
      </c>
      <c r="M9" s="86">
        <v>74.9</v>
      </c>
      <c r="N9" s="26">
        <f>D9*M9</f>
        <v>74.9</v>
      </c>
      <c r="O9" s="19"/>
    </row>
    <row r="10" spans="2:15" ht="45">
      <c r="B10" s="27">
        <v>5</v>
      </c>
      <c r="C10" s="28" t="s">
        <v>8</v>
      </c>
      <c r="D10" s="29">
        <v>2</v>
      </c>
      <c r="E10" s="30" t="s">
        <v>23</v>
      </c>
      <c r="F10" s="31" t="s">
        <v>35</v>
      </c>
      <c r="G10" s="100"/>
      <c r="H10" s="103"/>
      <c r="I10" s="97"/>
      <c r="J10" s="97"/>
      <c r="K10" s="32">
        <v>276</v>
      </c>
      <c r="L10" s="7" t="str">
        <f aca="true" t="shared" si="1" ref="L10:L73">IF(ISNUMBER(M10),IF(M10&gt;K10,"NEVYHOVUJE","OK")," ")</f>
        <v>OK</v>
      </c>
      <c r="M10" s="86">
        <v>118.2</v>
      </c>
      <c r="N10" s="26">
        <f aca="true" t="shared" si="2" ref="N10:N73">D10*M10</f>
        <v>236.4</v>
      </c>
      <c r="O10" s="19"/>
    </row>
    <row r="11" spans="2:15" ht="30">
      <c r="B11" s="27">
        <v>6</v>
      </c>
      <c r="C11" s="28" t="s">
        <v>61</v>
      </c>
      <c r="D11" s="29">
        <v>10</v>
      </c>
      <c r="E11" s="30" t="s">
        <v>40</v>
      </c>
      <c r="F11" s="31" t="s">
        <v>61</v>
      </c>
      <c r="G11" s="100"/>
      <c r="H11" s="103"/>
      <c r="I11" s="97"/>
      <c r="J11" s="97"/>
      <c r="K11" s="32">
        <v>66</v>
      </c>
      <c r="L11" s="7" t="str">
        <f t="shared" si="1"/>
        <v>OK</v>
      </c>
      <c r="M11" s="86">
        <v>49.5</v>
      </c>
      <c r="N11" s="26">
        <f t="shared" si="2"/>
        <v>495</v>
      </c>
      <c r="O11" s="19"/>
    </row>
    <row r="12" spans="2:15" ht="15">
      <c r="B12" s="27">
        <v>7</v>
      </c>
      <c r="C12" s="28" t="s">
        <v>9</v>
      </c>
      <c r="D12" s="29">
        <v>1</v>
      </c>
      <c r="E12" s="30" t="s">
        <v>40</v>
      </c>
      <c r="F12" s="31" t="s">
        <v>62</v>
      </c>
      <c r="G12" s="100"/>
      <c r="H12" s="103"/>
      <c r="I12" s="97"/>
      <c r="J12" s="97"/>
      <c r="K12" s="32">
        <v>7.199999999999999</v>
      </c>
      <c r="L12" s="7" t="str">
        <f t="shared" si="1"/>
        <v>OK</v>
      </c>
      <c r="M12" s="86">
        <v>7.2</v>
      </c>
      <c r="N12" s="26">
        <f t="shared" si="2"/>
        <v>7.2</v>
      </c>
      <c r="O12" s="19"/>
    </row>
    <row r="13" spans="2:15" ht="15">
      <c r="B13" s="27">
        <v>8</v>
      </c>
      <c r="C13" s="28" t="s">
        <v>10</v>
      </c>
      <c r="D13" s="29">
        <v>10</v>
      </c>
      <c r="E13" s="30" t="s">
        <v>23</v>
      </c>
      <c r="F13" s="31" t="s">
        <v>10</v>
      </c>
      <c r="G13" s="100"/>
      <c r="H13" s="103"/>
      <c r="I13" s="97"/>
      <c r="J13" s="97"/>
      <c r="K13" s="32">
        <v>2.4</v>
      </c>
      <c r="L13" s="7" t="str">
        <f t="shared" si="1"/>
        <v>OK</v>
      </c>
      <c r="M13" s="86">
        <v>0.6</v>
      </c>
      <c r="N13" s="26">
        <f t="shared" si="2"/>
        <v>6</v>
      </c>
      <c r="O13" s="19"/>
    </row>
    <row r="14" spans="2:15" ht="30">
      <c r="B14" s="27">
        <v>9</v>
      </c>
      <c r="C14" s="28" t="s">
        <v>11</v>
      </c>
      <c r="D14" s="29">
        <v>20</v>
      </c>
      <c r="E14" s="30" t="s">
        <v>40</v>
      </c>
      <c r="F14" s="31" t="s">
        <v>63</v>
      </c>
      <c r="G14" s="100"/>
      <c r="H14" s="103"/>
      <c r="I14" s="97"/>
      <c r="J14" s="97"/>
      <c r="K14" s="32">
        <v>7.199999999999999</v>
      </c>
      <c r="L14" s="7" t="str">
        <f t="shared" si="1"/>
        <v>OK</v>
      </c>
      <c r="M14" s="86">
        <v>4.7</v>
      </c>
      <c r="N14" s="26">
        <f t="shared" si="2"/>
        <v>94</v>
      </c>
      <c r="O14" s="19"/>
    </row>
    <row r="15" spans="2:15" ht="90">
      <c r="B15" s="27">
        <v>10</v>
      </c>
      <c r="C15" s="33" t="s">
        <v>60</v>
      </c>
      <c r="D15" s="29">
        <v>50</v>
      </c>
      <c r="E15" s="30" t="s">
        <v>40</v>
      </c>
      <c r="F15" s="31" t="s">
        <v>55</v>
      </c>
      <c r="G15" s="100"/>
      <c r="H15" s="103"/>
      <c r="I15" s="97"/>
      <c r="J15" s="97"/>
      <c r="K15" s="32">
        <v>84</v>
      </c>
      <c r="L15" s="7" t="str">
        <f t="shared" si="1"/>
        <v>OK</v>
      </c>
      <c r="M15" s="86">
        <v>65.1</v>
      </c>
      <c r="N15" s="26">
        <f t="shared" si="2"/>
        <v>3254.9999999999995</v>
      </c>
      <c r="O15" s="19"/>
    </row>
    <row r="16" spans="2:15" ht="30">
      <c r="B16" s="27">
        <v>11</v>
      </c>
      <c r="C16" s="28" t="s">
        <v>12</v>
      </c>
      <c r="D16" s="29">
        <v>5</v>
      </c>
      <c r="E16" s="30" t="s">
        <v>23</v>
      </c>
      <c r="F16" s="31" t="s">
        <v>36</v>
      </c>
      <c r="G16" s="100"/>
      <c r="H16" s="103"/>
      <c r="I16" s="97"/>
      <c r="J16" s="97"/>
      <c r="K16" s="32">
        <v>54</v>
      </c>
      <c r="L16" s="7" t="str">
        <f t="shared" si="1"/>
        <v>OK</v>
      </c>
      <c r="M16" s="86">
        <v>32.9</v>
      </c>
      <c r="N16" s="26">
        <f t="shared" si="2"/>
        <v>164.5</v>
      </c>
      <c r="O16" s="19"/>
    </row>
    <row r="17" spans="2:15" ht="15">
      <c r="B17" s="27">
        <v>12</v>
      </c>
      <c r="C17" s="33" t="s">
        <v>38</v>
      </c>
      <c r="D17" s="29">
        <v>5</v>
      </c>
      <c r="E17" s="30" t="s">
        <v>23</v>
      </c>
      <c r="F17" s="31" t="s">
        <v>64</v>
      </c>
      <c r="G17" s="100"/>
      <c r="H17" s="103"/>
      <c r="I17" s="97"/>
      <c r="J17" s="97"/>
      <c r="K17" s="32">
        <v>42</v>
      </c>
      <c r="L17" s="7" t="str">
        <f t="shared" si="1"/>
        <v>OK</v>
      </c>
      <c r="M17" s="86">
        <v>23.9</v>
      </c>
      <c r="N17" s="26">
        <f t="shared" si="2"/>
        <v>119.5</v>
      </c>
      <c r="O17" s="19"/>
    </row>
    <row r="18" spans="2:15" ht="30">
      <c r="B18" s="27">
        <v>13</v>
      </c>
      <c r="C18" s="28" t="s">
        <v>13</v>
      </c>
      <c r="D18" s="29">
        <v>1</v>
      </c>
      <c r="E18" s="30" t="s">
        <v>23</v>
      </c>
      <c r="F18" s="31" t="s">
        <v>37</v>
      </c>
      <c r="G18" s="100"/>
      <c r="H18" s="103"/>
      <c r="I18" s="97"/>
      <c r="J18" s="97"/>
      <c r="K18" s="32">
        <v>54</v>
      </c>
      <c r="L18" s="7" t="str">
        <f t="shared" si="1"/>
        <v>OK</v>
      </c>
      <c r="M18" s="86">
        <v>20.7</v>
      </c>
      <c r="N18" s="26">
        <f t="shared" si="2"/>
        <v>20.7</v>
      </c>
      <c r="O18" s="19"/>
    </row>
    <row r="19" spans="2:15" ht="45">
      <c r="B19" s="27">
        <v>14</v>
      </c>
      <c r="C19" s="28" t="s">
        <v>66</v>
      </c>
      <c r="D19" s="29">
        <v>5</v>
      </c>
      <c r="E19" s="30" t="s">
        <v>23</v>
      </c>
      <c r="F19" s="31" t="s">
        <v>65</v>
      </c>
      <c r="G19" s="100"/>
      <c r="H19" s="103"/>
      <c r="I19" s="97"/>
      <c r="J19" s="97"/>
      <c r="K19" s="32">
        <v>14.399999999999999</v>
      </c>
      <c r="L19" s="7" t="str">
        <f t="shared" si="1"/>
        <v>OK</v>
      </c>
      <c r="M19" s="86">
        <v>8</v>
      </c>
      <c r="N19" s="26">
        <f t="shared" si="2"/>
        <v>40</v>
      </c>
      <c r="O19" s="19"/>
    </row>
    <row r="20" spans="2:15" ht="30">
      <c r="B20" s="27">
        <v>15</v>
      </c>
      <c r="C20" s="28" t="s">
        <v>67</v>
      </c>
      <c r="D20" s="29">
        <v>2</v>
      </c>
      <c r="E20" s="30" t="s">
        <v>23</v>
      </c>
      <c r="F20" s="31" t="s">
        <v>67</v>
      </c>
      <c r="G20" s="100"/>
      <c r="H20" s="103"/>
      <c r="I20" s="97"/>
      <c r="J20" s="97"/>
      <c r="K20" s="32">
        <v>60</v>
      </c>
      <c r="L20" s="7" t="str">
        <f t="shared" si="1"/>
        <v>OK</v>
      </c>
      <c r="M20" s="86">
        <v>2.4</v>
      </c>
      <c r="N20" s="26">
        <f t="shared" si="2"/>
        <v>4.8</v>
      </c>
      <c r="O20" s="19"/>
    </row>
    <row r="21" spans="2:15" ht="15">
      <c r="B21" s="27">
        <v>16</v>
      </c>
      <c r="C21" s="28" t="s">
        <v>16</v>
      </c>
      <c r="D21" s="29">
        <v>30</v>
      </c>
      <c r="E21" s="30" t="s">
        <v>23</v>
      </c>
      <c r="F21" s="31" t="s">
        <v>30</v>
      </c>
      <c r="G21" s="100"/>
      <c r="H21" s="103"/>
      <c r="I21" s="97"/>
      <c r="J21" s="97"/>
      <c r="K21" s="32">
        <v>9.6</v>
      </c>
      <c r="L21" s="7" t="str">
        <f t="shared" si="1"/>
        <v>OK</v>
      </c>
      <c r="M21" s="86">
        <v>4.3</v>
      </c>
      <c r="N21" s="26">
        <f t="shared" si="2"/>
        <v>129</v>
      </c>
      <c r="O21" s="19"/>
    </row>
    <row r="22" spans="2:15" ht="15">
      <c r="B22" s="27">
        <v>17</v>
      </c>
      <c r="C22" s="28" t="s">
        <v>16</v>
      </c>
      <c r="D22" s="29">
        <v>30</v>
      </c>
      <c r="E22" s="30" t="s">
        <v>23</v>
      </c>
      <c r="F22" s="31" t="s">
        <v>31</v>
      </c>
      <c r="G22" s="100"/>
      <c r="H22" s="103"/>
      <c r="I22" s="97"/>
      <c r="J22" s="97"/>
      <c r="K22" s="32">
        <v>9.6</v>
      </c>
      <c r="L22" s="7" t="str">
        <f t="shared" si="1"/>
        <v>OK</v>
      </c>
      <c r="M22" s="86">
        <v>4.6</v>
      </c>
      <c r="N22" s="26">
        <f t="shared" si="2"/>
        <v>138</v>
      </c>
      <c r="O22" s="19"/>
    </row>
    <row r="23" spans="2:15" ht="15">
      <c r="B23" s="27">
        <v>18</v>
      </c>
      <c r="C23" s="28" t="s">
        <v>14</v>
      </c>
      <c r="D23" s="29">
        <v>50</v>
      </c>
      <c r="E23" s="30" t="s">
        <v>23</v>
      </c>
      <c r="F23" s="31" t="s">
        <v>68</v>
      </c>
      <c r="G23" s="100"/>
      <c r="H23" s="103"/>
      <c r="I23" s="97"/>
      <c r="J23" s="97"/>
      <c r="K23" s="32">
        <v>2.4</v>
      </c>
      <c r="L23" s="7" t="str">
        <f t="shared" si="1"/>
        <v>OK</v>
      </c>
      <c r="M23" s="86">
        <v>2.4</v>
      </c>
      <c r="N23" s="26">
        <f t="shared" si="2"/>
        <v>120</v>
      </c>
      <c r="O23" s="19"/>
    </row>
    <row r="24" spans="2:15" ht="15">
      <c r="B24" s="27">
        <v>19</v>
      </c>
      <c r="C24" s="28" t="s">
        <v>14</v>
      </c>
      <c r="D24" s="29">
        <v>50</v>
      </c>
      <c r="E24" s="30" t="s">
        <v>23</v>
      </c>
      <c r="F24" s="31" t="s">
        <v>69</v>
      </c>
      <c r="G24" s="100"/>
      <c r="H24" s="103"/>
      <c r="I24" s="97"/>
      <c r="J24" s="97"/>
      <c r="K24" s="32">
        <v>2.4</v>
      </c>
      <c r="L24" s="7" t="str">
        <f t="shared" si="1"/>
        <v>OK</v>
      </c>
      <c r="M24" s="86">
        <v>2.4</v>
      </c>
      <c r="N24" s="26">
        <f t="shared" si="2"/>
        <v>120</v>
      </c>
      <c r="O24" s="19"/>
    </row>
    <row r="25" spans="2:15" ht="15">
      <c r="B25" s="27">
        <v>20</v>
      </c>
      <c r="C25" s="28" t="s">
        <v>15</v>
      </c>
      <c r="D25" s="29">
        <v>20</v>
      </c>
      <c r="E25" s="30" t="s">
        <v>23</v>
      </c>
      <c r="F25" s="31" t="s">
        <v>15</v>
      </c>
      <c r="G25" s="100"/>
      <c r="H25" s="103"/>
      <c r="I25" s="97"/>
      <c r="J25" s="97"/>
      <c r="K25" s="32">
        <v>30</v>
      </c>
      <c r="L25" s="7" t="str">
        <f t="shared" si="1"/>
        <v>OK</v>
      </c>
      <c r="M25" s="86">
        <v>30</v>
      </c>
      <c r="N25" s="26">
        <f t="shared" si="2"/>
        <v>600</v>
      </c>
      <c r="O25" s="19"/>
    </row>
    <row r="26" spans="2:15" ht="75">
      <c r="B26" s="27">
        <v>21</v>
      </c>
      <c r="C26" s="28" t="s">
        <v>70</v>
      </c>
      <c r="D26" s="29">
        <v>7</v>
      </c>
      <c r="E26" s="30" t="s">
        <v>25</v>
      </c>
      <c r="F26" s="31" t="s">
        <v>71</v>
      </c>
      <c r="G26" s="100"/>
      <c r="H26" s="103"/>
      <c r="I26" s="97"/>
      <c r="J26" s="97"/>
      <c r="K26" s="32">
        <v>36</v>
      </c>
      <c r="L26" s="7" t="str">
        <f t="shared" si="1"/>
        <v>OK</v>
      </c>
      <c r="M26" s="86">
        <v>27.9</v>
      </c>
      <c r="N26" s="26">
        <f t="shared" si="2"/>
        <v>195.29999999999998</v>
      </c>
      <c r="O26" s="19"/>
    </row>
    <row r="27" spans="2:15" ht="90">
      <c r="B27" s="27">
        <v>22</v>
      </c>
      <c r="C27" s="28" t="s">
        <v>72</v>
      </c>
      <c r="D27" s="29">
        <v>30</v>
      </c>
      <c r="E27" s="30" t="s">
        <v>23</v>
      </c>
      <c r="F27" s="31" t="s">
        <v>71</v>
      </c>
      <c r="G27" s="100"/>
      <c r="H27" s="103"/>
      <c r="I27" s="97"/>
      <c r="J27" s="97"/>
      <c r="K27" s="32">
        <v>8.4</v>
      </c>
      <c r="L27" s="7" t="str">
        <f t="shared" si="1"/>
        <v>OK</v>
      </c>
      <c r="M27" s="86">
        <v>7</v>
      </c>
      <c r="N27" s="26">
        <f t="shared" si="2"/>
        <v>210</v>
      </c>
      <c r="O27" s="19"/>
    </row>
    <row r="28" spans="2:15" ht="75">
      <c r="B28" s="27">
        <v>23</v>
      </c>
      <c r="C28" s="28" t="s">
        <v>70</v>
      </c>
      <c r="D28" s="29">
        <v>5</v>
      </c>
      <c r="E28" s="30" t="s">
        <v>25</v>
      </c>
      <c r="F28" s="31" t="s">
        <v>74</v>
      </c>
      <c r="G28" s="100"/>
      <c r="H28" s="103"/>
      <c r="I28" s="97"/>
      <c r="J28" s="97"/>
      <c r="K28" s="32">
        <v>36</v>
      </c>
      <c r="L28" s="7" t="str">
        <f t="shared" si="1"/>
        <v>OK</v>
      </c>
      <c r="M28" s="86">
        <v>30.5</v>
      </c>
      <c r="N28" s="26">
        <f t="shared" si="2"/>
        <v>152.5</v>
      </c>
      <c r="O28" s="19"/>
    </row>
    <row r="29" spans="2:15" ht="75">
      <c r="B29" s="27">
        <v>24</v>
      </c>
      <c r="C29" s="28" t="s">
        <v>72</v>
      </c>
      <c r="D29" s="29">
        <v>10</v>
      </c>
      <c r="E29" s="30" t="s">
        <v>23</v>
      </c>
      <c r="F29" s="31" t="s">
        <v>74</v>
      </c>
      <c r="G29" s="100"/>
      <c r="H29" s="103"/>
      <c r="I29" s="97"/>
      <c r="J29" s="97"/>
      <c r="K29" s="32">
        <v>8.4</v>
      </c>
      <c r="L29" s="7" t="str">
        <f t="shared" si="1"/>
        <v>OK</v>
      </c>
      <c r="M29" s="86">
        <v>8.4</v>
      </c>
      <c r="N29" s="26">
        <f t="shared" si="2"/>
        <v>84</v>
      </c>
      <c r="O29" s="19"/>
    </row>
    <row r="30" spans="2:15" ht="75">
      <c r="B30" s="27">
        <v>25</v>
      </c>
      <c r="C30" s="28" t="s">
        <v>73</v>
      </c>
      <c r="D30" s="29">
        <v>10</v>
      </c>
      <c r="E30" s="30" t="s">
        <v>23</v>
      </c>
      <c r="F30" s="31" t="s">
        <v>74</v>
      </c>
      <c r="G30" s="100"/>
      <c r="H30" s="103"/>
      <c r="I30" s="97"/>
      <c r="J30" s="97"/>
      <c r="K30" s="32">
        <v>8.4</v>
      </c>
      <c r="L30" s="7" t="str">
        <f t="shared" si="1"/>
        <v>OK</v>
      </c>
      <c r="M30" s="86">
        <v>8.4</v>
      </c>
      <c r="N30" s="26">
        <f t="shared" si="2"/>
        <v>84</v>
      </c>
      <c r="O30" s="19"/>
    </row>
    <row r="31" spans="2:15" ht="30">
      <c r="B31" s="27">
        <v>26</v>
      </c>
      <c r="C31" s="28" t="s">
        <v>22</v>
      </c>
      <c r="D31" s="29">
        <v>10</v>
      </c>
      <c r="E31" s="30" t="s">
        <v>40</v>
      </c>
      <c r="F31" s="31" t="s">
        <v>75</v>
      </c>
      <c r="G31" s="100"/>
      <c r="H31" s="103"/>
      <c r="I31" s="97"/>
      <c r="J31" s="97"/>
      <c r="K31" s="32">
        <v>4.8</v>
      </c>
      <c r="L31" s="7" t="str">
        <f t="shared" si="1"/>
        <v>OK</v>
      </c>
      <c r="M31" s="86">
        <v>4</v>
      </c>
      <c r="N31" s="26">
        <f t="shared" si="2"/>
        <v>40</v>
      </c>
      <c r="O31" s="19"/>
    </row>
    <row r="32" spans="2:15" ht="90">
      <c r="B32" s="27">
        <v>27</v>
      </c>
      <c r="C32" s="28" t="s">
        <v>84</v>
      </c>
      <c r="D32" s="29">
        <v>3</v>
      </c>
      <c r="E32" s="30" t="s">
        <v>23</v>
      </c>
      <c r="F32" s="31" t="s">
        <v>76</v>
      </c>
      <c r="G32" s="100"/>
      <c r="H32" s="103"/>
      <c r="I32" s="97"/>
      <c r="J32" s="97"/>
      <c r="K32" s="32">
        <v>144</v>
      </c>
      <c r="L32" s="7" t="str">
        <f t="shared" si="1"/>
        <v>OK</v>
      </c>
      <c r="M32" s="86">
        <v>115.2</v>
      </c>
      <c r="N32" s="26">
        <f t="shared" si="2"/>
        <v>345.6</v>
      </c>
      <c r="O32" s="19"/>
    </row>
    <row r="33" spans="2:15" ht="90" customHeight="1">
      <c r="B33" s="27">
        <v>28</v>
      </c>
      <c r="C33" s="28" t="s">
        <v>83</v>
      </c>
      <c r="D33" s="29">
        <v>6</v>
      </c>
      <c r="E33" s="30" t="s">
        <v>23</v>
      </c>
      <c r="F33" s="31" t="s">
        <v>24</v>
      </c>
      <c r="G33" s="100"/>
      <c r="H33" s="103"/>
      <c r="I33" s="97"/>
      <c r="J33" s="97"/>
      <c r="K33" s="32">
        <v>1020</v>
      </c>
      <c r="L33" s="7" t="str">
        <f t="shared" si="1"/>
        <v>OK</v>
      </c>
      <c r="M33" s="86">
        <v>502</v>
      </c>
      <c r="N33" s="26">
        <f t="shared" si="2"/>
        <v>3012</v>
      </c>
      <c r="O33" s="19"/>
    </row>
    <row r="34" spans="2:15" ht="105">
      <c r="B34" s="27">
        <v>29</v>
      </c>
      <c r="C34" s="28" t="s">
        <v>17</v>
      </c>
      <c r="D34" s="29">
        <v>2</v>
      </c>
      <c r="E34" s="30" t="s">
        <v>23</v>
      </c>
      <c r="F34" s="31" t="s">
        <v>26</v>
      </c>
      <c r="G34" s="100"/>
      <c r="H34" s="103"/>
      <c r="I34" s="97"/>
      <c r="J34" s="97"/>
      <c r="K34" s="32">
        <v>300</v>
      </c>
      <c r="L34" s="7" t="str">
        <f t="shared" si="1"/>
        <v>OK</v>
      </c>
      <c r="M34" s="86">
        <v>240</v>
      </c>
      <c r="N34" s="26">
        <f t="shared" si="2"/>
        <v>480</v>
      </c>
      <c r="O34" s="19"/>
    </row>
    <row r="35" spans="2:15" ht="15">
      <c r="B35" s="27">
        <v>30</v>
      </c>
      <c r="C35" s="28" t="s">
        <v>18</v>
      </c>
      <c r="D35" s="29">
        <v>2</v>
      </c>
      <c r="E35" s="30" t="s">
        <v>23</v>
      </c>
      <c r="F35" s="31" t="s">
        <v>27</v>
      </c>
      <c r="G35" s="100"/>
      <c r="H35" s="103"/>
      <c r="I35" s="97"/>
      <c r="J35" s="97"/>
      <c r="K35" s="32">
        <v>18</v>
      </c>
      <c r="L35" s="7" t="str">
        <f t="shared" si="1"/>
        <v>OK</v>
      </c>
      <c r="M35" s="86">
        <v>6.5</v>
      </c>
      <c r="N35" s="26">
        <f t="shared" si="2"/>
        <v>13</v>
      </c>
      <c r="O35" s="19"/>
    </row>
    <row r="36" spans="2:15" ht="60">
      <c r="B36" s="27">
        <v>31</v>
      </c>
      <c r="C36" s="28" t="s">
        <v>19</v>
      </c>
      <c r="D36" s="29">
        <v>5</v>
      </c>
      <c r="E36" s="30" t="s">
        <v>23</v>
      </c>
      <c r="F36" s="31" t="s">
        <v>77</v>
      </c>
      <c r="G36" s="100"/>
      <c r="H36" s="103"/>
      <c r="I36" s="97"/>
      <c r="J36" s="97"/>
      <c r="K36" s="32">
        <v>60</v>
      </c>
      <c r="L36" s="7" t="str">
        <f t="shared" si="1"/>
        <v>OK</v>
      </c>
      <c r="M36" s="86">
        <v>24.7</v>
      </c>
      <c r="N36" s="26">
        <f t="shared" si="2"/>
        <v>123.5</v>
      </c>
      <c r="O36" s="19"/>
    </row>
    <row r="37" spans="2:15" ht="30">
      <c r="B37" s="27">
        <v>32</v>
      </c>
      <c r="C37" s="28" t="s">
        <v>20</v>
      </c>
      <c r="D37" s="29">
        <v>5</v>
      </c>
      <c r="E37" s="30" t="s">
        <v>40</v>
      </c>
      <c r="F37" s="31" t="s">
        <v>28</v>
      </c>
      <c r="G37" s="100"/>
      <c r="H37" s="103"/>
      <c r="I37" s="97"/>
      <c r="J37" s="97"/>
      <c r="K37" s="32">
        <v>5.3999999999999995</v>
      </c>
      <c r="L37" s="7" t="str">
        <f t="shared" si="1"/>
        <v>OK</v>
      </c>
      <c r="M37" s="86">
        <v>4</v>
      </c>
      <c r="N37" s="26">
        <f t="shared" si="2"/>
        <v>20</v>
      </c>
      <c r="O37" s="19"/>
    </row>
    <row r="38" spans="2:15" ht="60">
      <c r="B38" s="27">
        <v>33</v>
      </c>
      <c r="C38" s="28" t="s">
        <v>21</v>
      </c>
      <c r="D38" s="29">
        <v>2</v>
      </c>
      <c r="E38" s="30" t="s">
        <v>23</v>
      </c>
      <c r="F38" s="31" t="s">
        <v>29</v>
      </c>
      <c r="G38" s="100"/>
      <c r="H38" s="103"/>
      <c r="I38" s="97"/>
      <c r="J38" s="97"/>
      <c r="K38" s="32">
        <v>18</v>
      </c>
      <c r="L38" s="7" t="str">
        <f t="shared" si="1"/>
        <v>OK</v>
      </c>
      <c r="M38" s="86">
        <v>11.7</v>
      </c>
      <c r="N38" s="26">
        <f t="shared" si="2"/>
        <v>23.4</v>
      </c>
      <c r="O38" s="19"/>
    </row>
    <row r="39" spans="2:15" ht="60">
      <c r="B39" s="27">
        <v>34</v>
      </c>
      <c r="C39" s="28" t="s">
        <v>78</v>
      </c>
      <c r="D39" s="29">
        <v>5</v>
      </c>
      <c r="E39" s="30" t="s">
        <v>25</v>
      </c>
      <c r="F39" s="31" t="s">
        <v>80</v>
      </c>
      <c r="G39" s="100"/>
      <c r="H39" s="103"/>
      <c r="I39" s="97"/>
      <c r="J39" s="97"/>
      <c r="K39" s="32">
        <v>36</v>
      </c>
      <c r="L39" s="7" t="str">
        <f t="shared" si="1"/>
        <v>OK</v>
      </c>
      <c r="M39" s="86">
        <v>30</v>
      </c>
      <c r="N39" s="26">
        <f t="shared" si="2"/>
        <v>150</v>
      </c>
      <c r="O39" s="19"/>
    </row>
    <row r="40" spans="2:15" ht="60.75" thickBot="1">
      <c r="B40" s="34">
        <v>35</v>
      </c>
      <c r="C40" s="35" t="s">
        <v>79</v>
      </c>
      <c r="D40" s="36">
        <v>10</v>
      </c>
      <c r="E40" s="37" t="s">
        <v>23</v>
      </c>
      <c r="F40" s="38" t="s">
        <v>80</v>
      </c>
      <c r="G40" s="101"/>
      <c r="H40" s="104"/>
      <c r="I40" s="98"/>
      <c r="J40" s="98"/>
      <c r="K40" s="39">
        <v>9.6</v>
      </c>
      <c r="L40" s="8" t="str">
        <f t="shared" si="1"/>
        <v>OK</v>
      </c>
      <c r="M40" s="87">
        <v>7.6</v>
      </c>
      <c r="N40" s="40">
        <f t="shared" si="2"/>
        <v>76</v>
      </c>
      <c r="O40" s="19"/>
    </row>
    <row r="41" spans="2:15" ht="90.75" thickTop="1">
      <c r="B41" s="20">
        <v>36</v>
      </c>
      <c r="C41" s="41" t="s">
        <v>39</v>
      </c>
      <c r="D41" s="42">
        <v>2</v>
      </c>
      <c r="E41" s="42" t="s">
        <v>40</v>
      </c>
      <c r="F41" s="43" t="s">
        <v>55</v>
      </c>
      <c r="G41" s="108" t="s">
        <v>174</v>
      </c>
      <c r="H41" s="108" t="s">
        <v>216</v>
      </c>
      <c r="I41" s="105" t="s">
        <v>189</v>
      </c>
      <c r="J41" s="105" t="s">
        <v>206</v>
      </c>
      <c r="K41" s="25">
        <v>228</v>
      </c>
      <c r="L41" s="7" t="str">
        <f t="shared" si="1"/>
        <v>OK</v>
      </c>
      <c r="M41" s="86">
        <v>153.6</v>
      </c>
      <c r="N41" s="26">
        <f t="shared" si="2"/>
        <v>307.2</v>
      </c>
      <c r="O41" s="19"/>
    </row>
    <row r="42" spans="2:15" ht="60">
      <c r="B42" s="27">
        <v>37</v>
      </c>
      <c r="C42" s="44" t="s">
        <v>42</v>
      </c>
      <c r="D42" s="45">
        <v>1</v>
      </c>
      <c r="E42" s="45" t="s">
        <v>40</v>
      </c>
      <c r="F42" s="46" t="s">
        <v>41</v>
      </c>
      <c r="G42" s="109"/>
      <c r="H42" s="109"/>
      <c r="I42" s="106"/>
      <c r="J42" s="106"/>
      <c r="K42" s="32">
        <v>600</v>
      </c>
      <c r="L42" s="7" t="str">
        <f t="shared" si="1"/>
        <v>OK</v>
      </c>
      <c r="M42" s="86">
        <v>314.2</v>
      </c>
      <c r="N42" s="26">
        <f t="shared" si="2"/>
        <v>314.2</v>
      </c>
      <c r="O42" s="19"/>
    </row>
    <row r="43" spans="2:15" ht="30">
      <c r="B43" s="27">
        <v>38</v>
      </c>
      <c r="C43" s="44" t="s">
        <v>43</v>
      </c>
      <c r="D43" s="45">
        <v>1</v>
      </c>
      <c r="E43" s="45" t="s">
        <v>23</v>
      </c>
      <c r="F43" s="46" t="s">
        <v>44</v>
      </c>
      <c r="G43" s="109"/>
      <c r="H43" s="109"/>
      <c r="I43" s="106"/>
      <c r="J43" s="106"/>
      <c r="K43" s="32">
        <v>30</v>
      </c>
      <c r="L43" s="7" t="str">
        <f t="shared" si="1"/>
        <v>OK</v>
      </c>
      <c r="M43" s="86">
        <v>21</v>
      </c>
      <c r="N43" s="26">
        <f t="shared" si="2"/>
        <v>21</v>
      </c>
      <c r="O43" s="19"/>
    </row>
    <row r="44" spans="2:15" ht="45">
      <c r="B44" s="27">
        <v>39</v>
      </c>
      <c r="C44" s="44" t="s">
        <v>45</v>
      </c>
      <c r="D44" s="45">
        <v>2</v>
      </c>
      <c r="E44" s="45" t="s">
        <v>23</v>
      </c>
      <c r="F44" s="46" t="s">
        <v>46</v>
      </c>
      <c r="G44" s="109"/>
      <c r="H44" s="109"/>
      <c r="I44" s="106"/>
      <c r="J44" s="106"/>
      <c r="K44" s="32">
        <v>15.6</v>
      </c>
      <c r="L44" s="7" t="str">
        <f t="shared" si="1"/>
        <v>OK</v>
      </c>
      <c r="M44" s="86">
        <v>15.6</v>
      </c>
      <c r="N44" s="26">
        <f t="shared" si="2"/>
        <v>31.2</v>
      </c>
      <c r="O44" s="19"/>
    </row>
    <row r="45" spans="2:15" ht="45">
      <c r="B45" s="27">
        <v>40</v>
      </c>
      <c r="C45" s="44" t="s">
        <v>47</v>
      </c>
      <c r="D45" s="45">
        <v>2</v>
      </c>
      <c r="E45" s="45" t="s">
        <v>23</v>
      </c>
      <c r="F45" s="46" t="s">
        <v>176</v>
      </c>
      <c r="G45" s="109"/>
      <c r="H45" s="109"/>
      <c r="I45" s="106"/>
      <c r="J45" s="106"/>
      <c r="K45" s="32">
        <v>19.2</v>
      </c>
      <c r="L45" s="7" t="str">
        <f t="shared" si="1"/>
        <v>OK</v>
      </c>
      <c r="M45" s="86">
        <v>10.3</v>
      </c>
      <c r="N45" s="26">
        <f t="shared" si="2"/>
        <v>20.6</v>
      </c>
      <c r="O45" s="19"/>
    </row>
    <row r="46" spans="2:15" ht="60">
      <c r="B46" s="27">
        <v>41</v>
      </c>
      <c r="C46" s="44" t="s">
        <v>48</v>
      </c>
      <c r="D46" s="45">
        <v>5</v>
      </c>
      <c r="E46" s="45" t="s">
        <v>40</v>
      </c>
      <c r="F46" s="46" t="s">
        <v>49</v>
      </c>
      <c r="G46" s="109"/>
      <c r="H46" s="109"/>
      <c r="I46" s="106"/>
      <c r="J46" s="106"/>
      <c r="K46" s="32">
        <v>8.4</v>
      </c>
      <c r="L46" s="7" t="str">
        <f t="shared" si="1"/>
        <v>OK</v>
      </c>
      <c r="M46" s="86">
        <v>4.7</v>
      </c>
      <c r="N46" s="26">
        <f t="shared" si="2"/>
        <v>23.5</v>
      </c>
      <c r="O46" s="19"/>
    </row>
    <row r="47" spans="2:15" ht="90">
      <c r="B47" s="27">
        <v>42</v>
      </c>
      <c r="C47" s="44" t="s">
        <v>50</v>
      </c>
      <c r="D47" s="45">
        <v>3</v>
      </c>
      <c r="E47" s="45" t="s">
        <v>40</v>
      </c>
      <c r="F47" s="46" t="s">
        <v>177</v>
      </c>
      <c r="G47" s="109"/>
      <c r="H47" s="109"/>
      <c r="I47" s="106"/>
      <c r="J47" s="106"/>
      <c r="K47" s="32">
        <v>108</v>
      </c>
      <c r="L47" s="7" t="str">
        <f t="shared" si="1"/>
        <v>OK</v>
      </c>
      <c r="M47" s="86">
        <v>43.4</v>
      </c>
      <c r="N47" s="26">
        <f t="shared" si="2"/>
        <v>130.2</v>
      </c>
      <c r="O47" s="19"/>
    </row>
    <row r="48" spans="2:15" ht="45">
      <c r="B48" s="27">
        <v>43</v>
      </c>
      <c r="C48" s="44" t="s">
        <v>52</v>
      </c>
      <c r="D48" s="45">
        <v>9</v>
      </c>
      <c r="E48" s="45" t="s">
        <v>40</v>
      </c>
      <c r="F48" s="46" t="s">
        <v>53</v>
      </c>
      <c r="G48" s="109"/>
      <c r="H48" s="109"/>
      <c r="I48" s="106"/>
      <c r="J48" s="106"/>
      <c r="K48" s="32">
        <v>60</v>
      </c>
      <c r="L48" s="7" t="str">
        <f t="shared" si="1"/>
        <v>OK</v>
      </c>
      <c r="M48" s="86">
        <v>31</v>
      </c>
      <c r="N48" s="26">
        <f t="shared" si="2"/>
        <v>279</v>
      </c>
      <c r="O48" s="19"/>
    </row>
    <row r="49" spans="2:15" ht="75">
      <c r="B49" s="27">
        <v>44</v>
      </c>
      <c r="C49" s="47" t="s">
        <v>81</v>
      </c>
      <c r="D49" s="45">
        <v>2</v>
      </c>
      <c r="E49" s="45" t="s">
        <v>40</v>
      </c>
      <c r="F49" s="46" t="s">
        <v>82</v>
      </c>
      <c r="G49" s="109"/>
      <c r="H49" s="109"/>
      <c r="I49" s="106"/>
      <c r="J49" s="106"/>
      <c r="K49" s="32">
        <v>79.2</v>
      </c>
      <c r="L49" s="7" t="str">
        <f t="shared" si="1"/>
        <v>OK</v>
      </c>
      <c r="M49" s="86">
        <v>37.2</v>
      </c>
      <c r="N49" s="26">
        <f t="shared" si="2"/>
        <v>74.4</v>
      </c>
      <c r="O49" s="19"/>
    </row>
    <row r="50" spans="2:15" ht="90">
      <c r="B50" s="27">
        <v>45</v>
      </c>
      <c r="C50" s="44" t="s">
        <v>57</v>
      </c>
      <c r="D50" s="45">
        <v>5</v>
      </c>
      <c r="E50" s="45" t="s">
        <v>40</v>
      </c>
      <c r="F50" s="46" t="s">
        <v>58</v>
      </c>
      <c r="G50" s="109"/>
      <c r="H50" s="109"/>
      <c r="I50" s="106"/>
      <c r="J50" s="106"/>
      <c r="K50" s="32">
        <v>54</v>
      </c>
      <c r="L50" s="7" t="str">
        <f t="shared" si="1"/>
        <v>OK</v>
      </c>
      <c r="M50" s="86">
        <v>33.6</v>
      </c>
      <c r="N50" s="26">
        <f t="shared" si="2"/>
        <v>168</v>
      </c>
      <c r="O50" s="19"/>
    </row>
    <row r="51" spans="2:15" ht="60.75" thickBot="1">
      <c r="B51" s="48">
        <v>46</v>
      </c>
      <c r="C51" s="49" t="s">
        <v>56</v>
      </c>
      <c r="D51" s="50">
        <v>50</v>
      </c>
      <c r="E51" s="51" t="s">
        <v>23</v>
      </c>
      <c r="F51" s="52" t="s">
        <v>54</v>
      </c>
      <c r="G51" s="110"/>
      <c r="H51" s="110"/>
      <c r="I51" s="107"/>
      <c r="J51" s="107"/>
      <c r="K51" s="39">
        <v>4.2</v>
      </c>
      <c r="L51" s="8" t="str">
        <f t="shared" si="1"/>
        <v>OK</v>
      </c>
      <c r="M51" s="87">
        <v>3.5</v>
      </c>
      <c r="N51" s="40">
        <f t="shared" si="2"/>
        <v>175</v>
      </c>
      <c r="O51" s="19"/>
    </row>
    <row r="52" spans="2:15" ht="45.75" thickTop="1">
      <c r="B52" s="53">
        <v>47</v>
      </c>
      <c r="C52" s="54" t="s">
        <v>85</v>
      </c>
      <c r="D52" s="55">
        <v>1</v>
      </c>
      <c r="E52" s="56" t="s">
        <v>23</v>
      </c>
      <c r="F52" s="57" t="s">
        <v>86</v>
      </c>
      <c r="G52" s="108" t="s">
        <v>174</v>
      </c>
      <c r="H52" s="111"/>
      <c r="I52" s="105" t="s">
        <v>190</v>
      </c>
      <c r="J52" s="105" t="s">
        <v>87</v>
      </c>
      <c r="K52" s="25">
        <v>60</v>
      </c>
      <c r="L52" s="7" t="str">
        <f t="shared" si="1"/>
        <v>OK</v>
      </c>
      <c r="M52" s="86">
        <v>20.5</v>
      </c>
      <c r="N52" s="26">
        <f t="shared" si="2"/>
        <v>20.5</v>
      </c>
      <c r="O52" s="19"/>
    </row>
    <row r="53" spans="2:15" ht="60">
      <c r="B53" s="27">
        <v>48</v>
      </c>
      <c r="C53" s="44" t="s">
        <v>88</v>
      </c>
      <c r="D53" s="45">
        <v>2</v>
      </c>
      <c r="E53" s="58" t="s">
        <v>23</v>
      </c>
      <c r="F53" s="46" t="s">
        <v>89</v>
      </c>
      <c r="G53" s="109"/>
      <c r="H53" s="112"/>
      <c r="I53" s="106"/>
      <c r="J53" s="106"/>
      <c r="K53" s="32">
        <v>144</v>
      </c>
      <c r="L53" s="7" t="str">
        <f t="shared" si="1"/>
        <v>OK</v>
      </c>
      <c r="M53" s="86">
        <v>88.4</v>
      </c>
      <c r="N53" s="26">
        <f t="shared" si="2"/>
        <v>176.8</v>
      </c>
      <c r="O53" s="19"/>
    </row>
    <row r="54" spans="2:15" ht="15">
      <c r="B54" s="27">
        <v>49</v>
      </c>
      <c r="C54" s="44" t="s">
        <v>90</v>
      </c>
      <c r="D54" s="45">
        <v>50</v>
      </c>
      <c r="E54" s="58" t="s">
        <v>23</v>
      </c>
      <c r="F54" s="46" t="s">
        <v>91</v>
      </c>
      <c r="G54" s="109"/>
      <c r="H54" s="112"/>
      <c r="I54" s="106"/>
      <c r="J54" s="106"/>
      <c r="K54" s="32">
        <v>18</v>
      </c>
      <c r="L54" s="7" t="str">
        <f t="shared" si="1"/>
        <v>OK</v>
      </c>
      <c r="M54" s="86">
        <v>9.5</v>
      </c>
      <c r="N54" s="26">
        <f t="shared" si="2"/>
        <v>475</v>
      </c>
      <c r="O54" s="19"/>
    </row>
    <row r="55" spans="2:15" ht="105">
      <c r="B55" s="27">
        <v>50</v>
      </c>
      <c r="C55" s="44" t="s">
        <v>92</v>
      </c>
      <c r="D55" s="45">
        <v>75</v>
      </c>
      <c r="E55" s="58" t="s">
        <v>40</v>
      </c>
      <c r="F55" s="46" t="s">
        <v>93</v>
      </c>
      <c r="G55" s="109"/>
      <c r="H55" s="112"/>
      <c r="I55" s="106"/>
      <c r="J55" s="106"/>
      <c r="K55" s="32">
        <v>102</v>
      </c>
      <c r="L55" s="7" t="str">
        <f t="shared" si="1"/>
        <v>OK</v>
      </c>
      <c r="M55" s="86">
        <v>67</v>
      </c>
      <c r="N55" s="26">
        <f t="shared" si="2"/>
        <v>5025</v>
      </c>
      <c r="O55" s="19"/>
    </row>
    <row r="56" spans="2:15" ht="90">
      <c r="B56" s="27">
        <v>51</v>
      </c>
      <c r="C56" s="44" t="s">
        <v>94</v>
      </c>
      <c r="D56" s="45">
        <v>10</v>
      </c>
      <c r="E56" s="58" t="s">
        <v>40</v>
      </c>
      <c r="F56" s="46" t="s">
        <v>93</v>
      </c>
      <c r="G56" s="109"/>
      <c r="H56" s="112"/>
      <c r="I56" s="106"/>
      <c r="J56" s="106"/>
      <c r="K56" s="32">
        <v>240</v>
      </c>
      <c r="L56" s="7" t="str">
        <f t="shared" si="1"/>
        <v>OK</v>
      </c>
      <c r="M56" s="86">
        <v>199.2</v>
      </c>
      <c r="N56" s="26">
        <f t="shared" si="2"/>
        <v>1992</v>
      </c>
      <c r="O56" s="19"/>
    </row>
    <row r="57" spans="2:15" ht="45">
      <c r="B57" s="27">
        <v>52</v>
      </c>
      <c r="C57" s="44" t="s">
        <v>178</v>
      </c>
      <c r="D57" s="45">
        <v>1</v>
      </c>
      <c r="E57" s="58" t="s">
        <v>40</v>
      </c>
      <c r="F57" s="46" t="s">
        <v>214</v>
      </c>
      <c r="G57" s="109"/>
      <c r="H57" s="112"/>
      <c r="I57" s="106"/>
      <c r="J57" s="106"/>
      <c r="K57" s="32">
        <v>216</v>
      </c>
      <c r="L57" s="7" t="str">
        <f t="shared" si="1"/>
        <v>OK</v>
      </c>
      <c r="M57" s="86">
        <v>94</v>
      </c>
      <c r="N57" s="26">
        <f t="shared" si="2"/>
        <v>94</v>
      </c>
      <c r="O57" s="19"/>
    </row>
    <row r="58" spans="2:15" ht="45">
      <c r="B58" s="27">
        <v>53</v>
      </c>
      <c r="C58" s="44" t="s">
        <v>179</v>
      </c>
      <c r="D58" s="45">
        <v>1</v>
      </c>
      <c r="E58" s="58" t="s">
        <v>40</v>
      </c>
      <c r="F58" s="46" t="s">
        <v>95</v>
      </c>
      <c r="G58" s="109"/>
      <c r="H58" s="112"/>
      <c r="I58" s="106"/>
      <c r="J58" s="106"/>
      <c r="K58" s="32">
        <v>216</v>
      </c>
      <c r="L58" s="7" t="str">
        <f t="shared" si="1"/>
        <v>OK</v>
      </c>
      <c r="M58" s="86">
        <v>94</v>
      </c>
      <c r="N58" s="26">
        <f t="shared" si="2"/>
        <v>94</v>
      </c>
      <c r="O58" s="19"/>
    </row>
    <row r="59" spans="2:15" ht="45">
      <c r="B59" s="27">
        <v>54</v>
      </c>
      <c r="C59" s="44" t="s">
        <v>180</v>
      </c>
      <c r="D59" s="45">
        <v>1</v>
      </c>
      <c r="E59" s="58" t="s">
        <v>40</v>
      </c>
      <c r="F59" s="46" t="s">
        <v>96</v>
      </c>
      <c r="G59" s="109"/>
      <c r="H59" s="112"/>
      <c r="I59" s="106"/>
      <c r="J59" s="106"/>
      <c r="K59" s="32">
        <v>216</v>
      </c>
      <c r="L59" s="7" t="str">
        <f t="shared" si="1"/>
        <v>OK</v>
      </c>
      <c r="M59" s="86">
        <v>94</v>
      </c>
      <c r="N59" s="26">
        <f t="shared" si="2"/>
        <v>94</v>
      </c>
      <c r="O59" s="19"/>
    </row>
    <row r="60" spans="2:15" ht="45.75" thickBot="1">
      <c r="B60" s="34">
        <v>55</v>
      </c>
      <c r="C60" s="59" t="s">
        <v>181</v>
      </c>
      <c r="D60" s="60">
        <v>1</v>
      </c>
      <c r="E60" s="61" t="s">
        <v>40</v>
      </c>
      <c r="F60" s="62" t="s">
        <v>215</v>
      </c>
      <c r="G60" s="110"/>
      <c r="H60" s="113"/>
      <c r="I60" s="107"/>
      <c r="J60" s="107"/>
      <c r="K60" s="39">
        <v>216</v>
      </c>
      <c r="L60" s="8" t="str">
        <f t="shared" si="1"/>
        <v>OK</v>
      </c>
      <c r="M60" s="87">
        <v>103.5</v>
      </c>
      <c r="N60" s="40">
        <f t="shared" si="2"/>
        <v>103.5</v>
      </c>
      <c r="O60" s="19"/>
    </row>
    <row r="61" spans="2:15" ht="30.75" thickTop="1">
      <c r="B61" s="20">
        <v>56</v>
      </c>
      <c r="C61" s="63" t="s">
        <v>170</v>
      </c>
      <c r="D61" s="42">
        <v>60</v>
      </c>
      <c r="E61" s="64" t="s">
        <v>23</v>
      </c>
      <c r="F61" s="43" t="s">
        <v>158</v>
      </c>
      <c r="G61" s="108" t="s">
        <v>174</v>
      </c>
      <c r="H61" s="111"/>
      <c r="I61" s="105" t="s">
        <v>191</v>
      </c>
      <c r="J61" s="114" t="s">
        <v>97</v>
      </c>
      <c r="K61" s="25">
        <v>13.2</v>
      </c>
      <c r="L61" s="7" t="str">
        <f t="shared" si="1"/>
        <v>OK</v>
      </c>
      <c r="M61" s="86">
        <v>9.5</v>
      </c>
      <c r="N61" s="26">
        <f t="shared" si="2"/>
        <v>570</v>
      </c>
      <c r="O61" s="19"/>
    </row>
    <row r="62" spans="2:15" ht="30.75" thickBot="1">
      <c r="B62" s="48">
        <v>57</v>
      </c>
      <c r="C62" s="65" t="s">
        <v>171</v>
      </c>
      <c r="D62" s="50">
        <v>60</v>
      </c>
      <c r="E62" s="51" t="s">
        <v>23</v>
      </c>
      <c r="F62" s="66" t="s">
        <v>158</v>
      </c>
      <c r="G62" s="110"/>
      <c r="H62" s="113"/>
      <c r="I62" s="107"/>
      <c r="J62" s="115"/>
      <c r="K62" s="39">
        <v>13.2</v>
      </c>
      <c r="L62" s="8" t="str">
        <f t="shared" si="1"/>
        <v>OK</v>
      </c>
      <c r="M62" s="87">
        <v>9.5</v>
      </c>
      <c r="N62" s="40">
        <f t="shared" si="2"/>
        <v>570</v>
      </c>
      <c r="O62" s="19"/>
    </row>
    <row r="63" spans="2:15" ht="75.75" thickTop="1">
      <c r="B63" s="53">
        <v>58</v>
      </c>
      <c r="C63" s="54" t="s">
        <v>98</v>
      </c>
      <c r="D63" s="55">
        <v>20</v>
      </c>
      <c r="E63" s="56" t="s">
        <v>23</v>
      </c>
      <c r="F63" s="67" t="s">
        <v>74</v>
      </c>
      <c r="G63" s="116" t="s">
        <v>174</v>
      </c>
      <c r="H63" s="111"/>
      <c r="I63" s="105" t="s">
        <v>192</v>
      </c>
      <c r="J63" s="105" t="s">
        <v>99</v>
      </c>
      <c r="K63" s="25">
        <v>10.2</v>
      </c>
      <c r="L63" s="7" t="str">
        <f t="shared" si="1"/>
        <v>OK</v>
      </c>
      <c r="M63" s="86">
        <v>7.7</v>
      </c>
      <c r="N63" s="26">
        <f t="shared" si="2"/>
        <v>154</v>
      </c>
      <c r="O63" s="19"/>
    </row>
    <row r="64" spans="2:15" ht="45">
      <c r="B64" s="27">
        <v>59</v>
      </c>
      <c r="C64" s="44" t="s">
        <v>100</v>
      </c>
      <c r="D64" s="45">
        <v>5</v>
      </c>
      <c r="E64" s="58" t="s">
        <v>25</v>
      </c>
      <c r="F64" s="46" t="s">
        <v>101</v>
      </c>
      <c r="G64" s="100"/>
      <c r="H64" s="112"/>
      <c r="I64" s="106"/>
      <c r="J64" s="106"/>
      <c r="K64" s="32">
        <v>60</v>
      </c>
      <c r="L64" s="7" t="str">
        <f t="shared" si="1"/>
        <v>OK</v>
      </c>
      <c r="M64" s="86">
        <v>38</v>
      </c>
      <c r="N64" s="26">
        <f t="shared" si="2"/>
        <v>190</v>
      </c>
      <c r="O64" s="19"/>
    </row>
    <row r="65" spans="2:15" ht="15">
      <c r="B65" s="27">
        <v>60</v>
      </c>
      <c r="C65" s="44" t="s">
        <v>61</v>
      </c>
      <c r="D65" s="45">
        <v>2</v>
      </c>
      <c r="E65" s="58" t="s">
        <v>40</v>
      </c>
      <c r="F65" s="46" t="s">
        <v>61</v>
      </c>
      <c r="G65" s="100"/>
      <c r="H65" s="112"/>
      <c r="I65" s="106"/>
      <c r="J65" s="106"/>
      <c r="K65" s="32">
        <v>66</v>
      </c>
      <c r="L65" s="7" t="str">
        <f t="shared" si="1"/>
        <v>OK</v>
      </c>
      <c r="M65" s="86">
        <v>49.5</v>
      </c>
      <c r="N65" s="26">
        <f t="shared" si="2"/>
        <v>99</v>
      </c>
      <c r="O65" s="19"/>
    </row>
    <row r="66" spans="2:15" ht="90">
      <c r="B66" s="27">
        <v>61</v>
      </c>
      <c r="C66" s="33" t="s">
        <v>60</v>
      </c>
      <c r="D66" s="29">
        <v>30</v>
      </c>
      <c r="E66" s="30" t="s">
        <v>40</v>
      </c>
      <c r="F66" s="31" t="s">
        <v>55</v>
      </c>
      <c r="G66" s="100"/>
      <c r="H66" s="112"/>
      <c r="I66" s="106"/>
      <c r="J66" s="106"/>
      <c r="K66" s="32">
        <v>84</v>
      </c>
      <c r="L66" s="7" t="str">
        <f t="shared" si="1"/>
        <v>OK</v>
      </c>
      <c r="M66" s="86">
        <v>65.1</v>
      </c>
      <c r="N66" s="26">
        <f t="shared" si="2"/>
        <v>1952.9999999999998</v>
      </c>
      <c r="O66" s="19"/>
    </row>
    <row r="67" spans="2:15" ht="75">
      <c r="B67" s="27">
        <v>62</v>
      </c>
      <c r="C67" s="44" t="s">
        <v>102</v>
      </c>
      <c r="D67" s="45">
        <v>3</v>
      </c>
      <c r="E67" s="58" t="s">
        <v>25</v>
      </c>
      <c r="F67" s="46" t="s">
        <v>103</v>
      </c>
      <c r="G67" s="100"/>
      <c r="H67" s="112"/>
      <c r="I67" s="106"/>
      <c r="J67" s="106"/>
      <c r="K67" s="32">
        <v>57.599999999999994</v>
      </c>
      <c r="L67" s="7" t="str">
        <f t="shared" si="1"/>
        <v>OK</v>
      </c>
      <c r="M67" s="86">
        <v>39.4</v>
      </c>
      <c r="N67" s="26">
        <f t="shared" si="2"/>
        <v>118.19999999999999</v>
      </c>
      <c r="O67" s="19"/>
    </row>
    <row r="68" spans="2:15" ht="15">
      <c r="B68" s="27">
        <v>63</v>
      </c>
      <c r="C68" s="44" t="s">
        <v>104</v>
      </c>
      <c r="D68" s="45">
        <v>3</v>
      </c>
      <c r="E68" s="58" t="s">
        <v>23</v>
      </c>
      <c r="F68" s="46" t="s">
        <v>105</v>
      </c>
      <c r="G68" s="100"/>
      <c r="H68" s="112"/>
      <c r="I68" s="106"/>
      <c r="J68" s="106"/>
      <c r="K68" s="32">
        <v>19.2</v>
      </c>
      <c r="L68" s="7" t="str">
        <f t="shared" si="1"/>
        <v>OK</v>
      </c>
      <c r="M68" s="86">
        <v>19.2</v>
      </c>
      <c r="N68" s="26">
        <f t="shared" si="2"/>
        <v>57.599999999999994</v>
      </c>
      <c r="O68" s="19"/>
    </row>
    <row r="69" spans="2:15" ht="45.75" thickBot="1">
      <c r="B69" s="34">
        <v>64</v>
      </c>
      <c r="C69" s="59" t="s">
        <v>106</v>
      </c>
      <c r="D69" s="60">
        <v>2</v>
      </c>
      <c r="E69" s="61" t="s">
        <v>40</v>
      </c>
      <c r="F69" s="62" t="s">
        <v>107</v>
      </c>
      <c r="G69" s="101"/>
      <c r="H69" s="113"/>
      <c r="I69" s="107"/>
      <c r="J69" s="107"/>
      <c r="K69" s="39">
        <v>240</v>
      </c>
      <c r="L69" s="8" t="str">
        <f t="shared" si="1"/>
        <v>OK</v>
      </c>
      <c r="M69" s="87">
        <v>167.6</v>
      </c>
      <c r="N69" s="40">
        <f t="shared" si="2"/>
        <v>335.2</v>
      </c>
      <c r="O69" s="19"/>
    </row>
    <row r="70" spans="2:15" ht="105.75" thickTop="1">
      <c r="B70" s="20">
        <v>65</v>
      </c>
      <c r="C70" s="41" t="s">
        <v>108</v>
      </c>
      <c r="D70" s="42">
        <v>20</v>
      </c>
      <c r="E70" s="64" t="s">
        <v>40</v>
      </c>
      <c r="F70" s="43" t="s">
        <v>109</v>
      </c>
      <c r="G70" s="108" t="s">
        <v>174</v>
      </c>
      <c r="H70" s="111"/>
      <c r="I70" s="105" t="s">
        <v>193</v>
      </c>
      <c r="J70" s="114" t="s">
        <v>97</v>
      </c>
      <c r="K70" s="25">
        <v>84</v>
      </c>
      <c r="L70" s="7" t="str">
        <f t="shared" si="1"/>
        <v>OK</v>
      </c>
      <c r="M70" s="86">
        <v>23.5</v>
      </c>
      <c r="N70" s="26">
        <f t="shared" si="2"/>
        <v>470</v>
      </c>
      <c r="O70" s="19"/>
    </row>
    <row r="71" spans="2:15" ht="90">
      <c r="B71" s="27">
        <v>66</v>
      </c>
      <c r="C71" s="68" t="s">
        <v>116</v>
      </c>
      <c r="D71" s="69">
        <v>2</v>
      </c>
      <c r="E71" s="58" t="s">
        <v>111</v>
      </c>
      <c r="F71" s="46" t="s">
        <v>76</v>
      </c>
      <c r="G71" s="109"/>
      <c r="H71" s="112"/>
      <c r="I71" s="106"/>
      <c r="J71" s="117"/>
      <c r="K71" s="32">
        <v>780</v>
      </c>
      <c r="L71" s="7" t="str">
        <f t="shared" si="1"/>
        <v>OK</v>
      </c>
      <c r="M71" s="86">
        <v>278.5</v>
      </c>
      <c r="N71" s="26">
        <f t="shared" si="2"/>
        <v>557</v>
      </c>
      <c r="O71" s="19"/>
    </row>
    <row r="72" spans="2:15" ht="45">
      <c r="B72" s="88">
        <v>67</v>
      </c>
      <c r="C72" s="44" t="s">
        <v>110</v>
      </c>
      <c r="D72" s="69">
        <v>3</v>
      </c>
      <c r="E72" s="89" t="s">
        <v>40</v>
      </c>
      <c r="F72" s="46" t="s">
        <v>117</v>
      </c>
      <c r="G72" s="109"/>
      <c r="H72" s="112"/>
      <c r="I72" s="106"/>
      <c r="J72" s="117"/>
      <c r="K72" s="32">
        <v>84</v>
      </c>
      <c r="L72" s="7" t="str">
        <f t="shared" si="1"/>
        <v>OK</v>
      </c>
      <c r="M72" s="86">
        <v>41.1</v>
      </c>
      <c r="N72" s="26">
        <f t="shared" si="2"/>
        <v>123.30000000000001</v>
      </c>
      <c r="O72" s="19"/>
    </row>
    <row r="73" spans="2:15" ht="30">
      <c r="B73" s="88">
        <v>68</v>
      </c>
      <c r="C73" s="44" t="s">
        <v>61</v>
      </c>
      <c r="D73" s="69">
        <v>10</v>
      </c>
      <c r="E73" s="89" t="s">
        <v>40</v>
      </c>
      <c r="F73" s="46" t="s">
        <v>61</v>
      </c>
      <c r="G73" s="109"/>
      <c r="H73" s="112"/>
      <c r="I73" s="106"/>
      <c r="J73" s="117"/>
      <c r="K73" s="32">
        <v>66</v>
      </c>
      <c r="L73" s="7" t="str">
        <f t="shared" si="1"/>
        <v>OK</v>
      </c>
      <c r="M73" s="86">
        <v>49.5</v>
      </c>
      <c r="N73" s="26">
        <f t="shared" si="2"/>
        <v>495</v>
      </c>
      <c r="O73" s="19"/>
    </row>
    <row r="74" spans="2:15" ht="45">
      <c r="B74" s="27">
        <v>69</v>
      </c>
      <c r="C74" s="44" t="s">
        <v>118</v>
      </c>
      <c r="D74" s="69">
        <v>10</v>
      </c>
      <c r="E74" s="58" t="s">
        <v>111</v>
      </c>
      <c r="F74" s="46" t="s">
        <v>120</v>
      </c>
      <c r="G74" s="109"/>
      <c r="H74" s="112"/>
      <c r="I74" s="106"/>
      <c r="J74" s="117"/>
      <c r="K74" s="32">
        <v>8.4</v>
      </c>
      <c r="L74" s="7" t="str">
        <f aca="true" t="shared" si="3" ref="L74:L109">IF(ISNUMBER(M74),IF(M74&gt;K74,"NEVYHOVUJE","OK")," ")</f>
        <v>OK</v>
      </c>
      <c r="M74" s="86">
        <v>2</v>
      </c>
      <c r="N74" s="26">
        <f aca="true" t="shared" si="4" ref="N74:N109">D74*M74</f>
        <v>20</v>
      </c>
      <c r="O74" s="19"/>
    </row>
    <row r="75" spans="2:15" ht="45">
      <c r="B75" s="27">
        <v>70</v>
      </c>
      <c r="C75" s="44" t="s">
        <v>119</v>
      </c>
      <c r="D75" s="69">
        <v>10</v>
      </c>
      <c r="E75" s="58" t="s">
        <v>111</v>
      </c>
      <c r="F75" s="46" t="s">
        <v>182</v>
      </c>
      <c r="G75" s="109"/>
      <c r="H75" s="112"/>
      <c r="I75" s="106"/>
      <c r="J75" s="117"/>
      <c r="K75" s="32">
        <v>8.4</v>
      </c>
      <c r="L75" s="7" t="str">
        <f t="shared" si="3"/>
        <v>OK</v>
      </c>
      <c r="M75" s="86">
        <v>2</v>
      </c>
      <c r="N75" s="26">
        <f t="shared" si="4"/>
        <v>20</v>
      </c>
      <c r="O75" s="19"/>
    </row>
    <row r="76" spans="2:15" ht="75">
      <c r="B76" s="27">
        <v>71</v>
      </c>
      <c r="C76" s="44" t="s">
        <v>121</v>
      </c>
      <c r="D76" s="69">
        <v>10</v>
      </c>
      <c r="E76" s="58" t="s">
        <v>40</v>
      </c>
      <c r="F76" s="46" t="s">
        <v>122</v>
      </c>
      <c r="G76" s="109"/>
      <c r="H76" s="112"/>
      <c r="I76" s="106"/>
      <c r="J76" s="117"/>
      <c r="K76" s="32">
        <v>78</v>
      </c>
      <c r="L76" s="7" t="str">
        <f t="shared" si="3"/>
        <v>OK</v>
      </c>
      <c r="M76" s="86">
        <v>57.3</v>
      </c>
      <c r="N76" s="26">
        <f t="shared" si="4"/>
        <v>573</v>
      </c>
      <c r="O76" s="19"/>
    </row>
    <row r="77" spans="2:15" ht="15">
      <c r="B77" s="27">
        <v>72</v>
      </c>
      <c r="C77" s="44" t="s">
        <v>183</v>
      </c>
      <c r="D77" s="45">
        <v>3</v>
      </c>
      <c r="E77" s="58" t="s">
        <v>23</v>
      </c>
      <c r="F77" s="46" t="s">
        <v>123</v>
      </c>
      <c r="G77" s="109"/>
      <c r="H77" s="112"/>
      <c r="I77" s="106"/>
      <c r="J77" s="117"/>
      <c r="K77" s="32">
        <v>90</v>
      </c>
      <c r="L77" s="7" t="str">
        <f t="shared" si="3"/>
        <v>OK</v>
      </c>
      <c r="M77" s="86">
        <v>16.7</v>
      </c>
      <c r="N77" s="26">
        <f t="shared" si="4"/>
        <v>50.099999999999994</v>
      </c>
      <c r="O77" s="19"/>
    </row>
    <row r="78" spans="2:15" ht="30">
      <c r="B78" s="27">
        <v>73</v>
      </c>
      <c r="C78" s="47" t="s">
        <v>184</v>
      </c>
      <c r="D78" s="45">
        <v>1</v>
      </c>
      <c r="E78" s="58" t="s">
        <v>23</v>
      </c>
      <c r="F78" s="46" t="s">
        <v>159</v>
      </c>
      <c r="G78" s="109"/>
      <c r="H78" s="112"/>
      <c r="I78" s="106"/>
      <c r="J78" s="117"/>
      <c r="K78" s="32">
        <v>216</v>
      </c>
      <c r="L78" s="7" t="str">
        <f t="shared" si="3"/>
        <v>OK</v>
      </c>
      <c r="M78" s="86">
        <v>76.2</v>
      </c>
      <c r="N78" s="26">
        <f t="shared" si="4"/>
        <v>76.2</v>
      </c>
      <c r="O78" s="19"/>
    </row>
    <row r="79" spans="2:15" ht="30">
      <c r="B79" s="27">
        <v>74</v>
      </c>
      <c r="C79" s="70" t="s">
        <v>124</v>
      </c>
      <c r="D79" s="69">
        <v>10</v>
      </c>
      <c r="E79" s="58" t="s">
        <v>111</v>
      </c>
      <c r="F79" s="46" t="s">
        <v>125</v>
      </c>
      <c r="G79" s="109"/>
      <c r="H79" s="112"/>
      <c r="I79" s="106"/>
      <c r="J79" s="117"/>
      <c r="K79" s="32">
        <v>36</v>
      </c>
      <c r="L79" s="7" t="str">
        <f t="shared" si="3"/>
        <v>OK</v>
      </c>
      <c r="M79" s="86">
        <v>27</v>
      </c>
      <c r="N79" s="26">
        <f t="shared" si="4"/>
        <v>270</v>
      </c>
      <c r="O79" s="19"/>
    </row>
    <row r="80" spans="2:15" ht="45">
      <c r="B80" s="27">
        <v>75</v>
      </c>
      <c r="C80" s="44" t="s">
        <v>126</v>
      </c>
      <c r="D80" s="69">
        <v>15</v>
      </c>
      <c r="E80" s="58" t="s">
        <v>111</v>
      </c>
      <c r="F80" s="46" t="s">
        <v>127</v>
      </c>
      <c r="G80" s="109"/>
      <c r="H80" s="112"/>
      <c r="I80" s="106"/>
      <c r="J80" s="117"/>
      <c r="K80" s="32">
        <v>54</v>
      </c>
      <c r="L80" s="7" t="str">
        <f t="shared" si="3"/>
        <v>OK</v>
      </c>
      <c r="M80" s="86">
        <v>25.7</v>
      </c>
      <c r="N80" s="26">
        <f t="shared" si="4"/>
        <v>385.5</v>
      </c>
      <c r="O80" s="19"/>
    </row>
    <row r="81" spans="2:15" ht="75">
      <c r="B81" s="27">
        <v>76</v>
      </c>
      <c r="C81" s="47" t="s">
        <v>161</v>
      </c>
      <c r="D81" s="45">
        <v>10</v>
      </c>
      <c r="E81" s="58" t="s">
        <v>111</v>
      </c>
      <c r="F81" s="46" t="s">
        <v>160</v>
      </c>
      <c r="G81" s="109"/>
      <c r="H81" s="112"/>
      <c r="I81" s="106"/>
      <c r="J81" s="117"/>
      <c r="K81" s="32">
        <v>42</v>
      </c>
      <c r="L81" s="7" t="str">
        <f t="shared" si="3"/>
        <v>OK</v>
      </c>
      <c r="M81" s="86">
        <v>9</v>
      </c>
      <c r="N81" s="26">
        <f t="shared" si="4"/>
        <v>90</v>
      </c>
      <c r="O81" s="19"/>
    </row>
    <row r="82" spans="2:15" ht="60">
      <c r="B82" s="27">
        <v>77</v>
      </c>
      <c r="C82" s="44" t="s">
        <v>112</v>
      </c>
      <c r="D82" s="45">
        <v>5</v>
      </c>
      <c r="E82" s="58" t="s">
        <v>111</v>
      </c>
      <c r="F82" s="46" t="s">
        <v>80</v>
      </c>
      <c r="G82" s="109"/>
      <c r="H82" s="112"/>
      <c r="I82" s="106"/>
      <c r="J82" s="117"/>
      <c r="K82" s="32">
        <v>36</v>
      </c>
      <c r="L82" s="7" t="str">
        <f t="shared" si="3"/>
        <v>OK</v>
      </c>
      <c r="M82" s="86">
        <v>30</v>
      </c>
      <c r="N82" s="26">
        <f t="shared" si="4"/>
        <v>150</v>
      </c>
      <c r="O82" s="19"/>
    </row>
    <row r="83" spans="2:15" ht="45">
      <c r="B83" s="27">
        <v>78</v>
      </c>
      <c r="C83" s="44" t="s">
        <v>100</v>
      </c>
      <c r="D83" s="45">
        <v>5</v>
      </c>
      <c r="E83" s="58" t="s">
        <v>25</v>
      </c>
      <c r="F83" s="46" t="s">
        <v>101</v>
      </c>
      <c r="G83" s="109"/>
      <c r="H83" s="112"/>
      <c r="I83" s="106"/>
      <c r="J83" s="117"/>
      <c r="K83" s="32">
        <v>60</v>
      </c>
      <c r="L83" s="7" t="str">
        <f t="shared" si="3"/>
        <v>OK</v>
      </c>
      <c r="M83" s="86">
        <v>38</v>
      </c>
      <c r="N83" s="26">
        <f t="shared" si="4"/>
        <v>190</v>
      </c>
      <c r="O83" s="19"/>
    </row>
    <row r="84" spans="2:15" ht="45">
      <c r="B84" s="27">
        <v>79</v>
      </c>
      <c r="C84" s="44" t="s">
        <v>128</v>
      </c>
      <c r="D84" s="45">
        <v>2</v>
      </c>
      <c r="E84" s="58" t="s">
        <v>23</v>
      </c>
      <c r="F84" s="46" t="s">
        <v>129</v>
      </c>
      <c r="G84" s="109"/>
      <c r="H84" s="112"/>
      <c r="I84" s="106"/>
      <c r="J84" s="117"/>
      <c r="K84" s="32">
        <v>60</v>
      </c>
      <c r="L84" s="7" t="str">
        <f t="shared" si="3"/>
        <v>OK</v>
      </c>
      <c r="M84" s="86">
        <v>35.3</v>
      </c>
      <c r="N84" s="26">
        <f t="shared" si="4"/>
        <v>70.6</v>
      </c>
      <c r="O84" s="19"/>
    </row>
    <row r="85" spans="2:15" ht="165">
      <c r="B85" s="27">
        <v>80</v>
      </c>
      <c r="C85" s="71" t="s">
        <v>163</v>
      </c>
      <c r="D85" s="45">
        <v>5</v>
      </c>
      <c r="E85" s="58" t="s">
        <v>23</v>
      </c>
      <c r="F85" s="46" t="s">
        <v>162</v>
      </c>
      <c r="G85" s="109"/>
      <c r="H85" s="112"/>
      <c r="I85" s="106"/>
      <c r="J85" s="117"/>
      <c r="K85" s="32">
        <v>102</v>
      </c>
      <c r="L85" s="7" t="str">
        <f t="shared" si="3"/>
        <v>OK</v>
      </c>
      <c r="M85" s="86">
        <v>32.9</v>
      </c>
      <c r="N85" s="26">
        <f t="shared" si="4"/>
        <v>164.5</v>
      </c>
      <c r="O85" s="19"/>
    </row>
    <row r="86" spans="2:15" ht="30">
      <c r="B86" s="27">
        <v>81</v>
      </c>
      <c r="C86" s="70" t="s">
        <v>130</v>
      </c>
      <c r="D86" s="45">
        <v>6</v>
      </c>
      <c r="E86" s="58" t="s">
        <v>23</v>
      </c>
      <c r="F86" s="46" t="s">
        <v>131</v>
      </c>
      <c r="G86" s="109"/>
      <c r="H86" s="112"/>
      <c r="I86" s="106"/>
      <c r="J86" s="117"/>
      <c r="K86" s="32">
        <v>36</v>
      </c>
      <c r="L86" s="7" t="str">
        <f t="shared" si="3"/>
        <v>OK</v>
      </c>
      <c r="M86" s="86">
        <v>18.6</v>
      </c>
      <c r="N86" s="26">
        <f t="shared" si="4"/>
        <v>111.60000000000001</v>
      </c>
      <c r="O86" s="19"/>
    </row>
    <row r="87" spans="2:15" ht="45">
      <c r="B87" s="27">
        <v>82</v>
      </c>
      <c r="C87" s="70" t="s">
        <v>165</v>
      </c>
      <c r="D87" s="45">
        <v>10</v>
      </c>
      <c r="E87" s="58" t="s">
        <v>25</v>
      </c>
      <c r="F87" s="46" t="s">
        <v>164</v>
      </c>
      <c r="G87" s="109"/>
      <c r="H87" s="112"/>
      <c r="I87" s="106"/>
      <c r="J87" s="117"/>
      <c r="K87" s="32">
        <v>42</v>
      </c>
      <c r="L87" s="7" t="str">
        <f t="shared" si="3"/>
        <v>OK</v>
      </c>
      <c r="M87" s="86">
        <v>19.4</v>
      </c>
      <c r="N87" s="26">
        <f t="shared" si="4"/>
        <v>194</v>
      </c>
      <c r="O87" s="19"/>
    </row>
    <row r="88" spans="2:15" ht="45">
      <c r="B88" s="27">
        <v>83</v>
      </c>
      <c r="C88" s="72" t="s">
        <v>166</v>
      </c>
      <c r="D88" s="45">
        <v>5</v>
      </c>
      <c r="E88" s="58" t="s">
        <v>25</v>
      </c>
      <c r="F88" s="46" t="s">
        <v>167</v>
      </c>
      <c r="G88" s="109"/>
      <c r="H88" s="112"/>
      <c r="I88" s="106"/>
      <c r="J88" s="117"/>
      <c r="K88" s="32">
        <v>75.6</v>
      </c>
      <c r="L88" s="7" t="str">
        <f t="shared" si="3"/>
        <v>OK</v>
      </c>
      <c r="M88" s="86">
        <v>9.7</v>
      </c>
      <c r="N88" s="26">
        <f t="shared" si="4"/>
        <v>48.5</v>
      </c>
      <c r="O88" s="19"/>
    </row>
    <row r="89" spans="2:15" ht="30">
      <c r="B89" s="27">
        <v>84</v>
      </c>
      <c r="C89" s="70" t="s">
        <v>168</v>
      </c>
      <c r="D89" s="45">
        <v>2</v>
      </c>
      <c r="E89" s="58" t="s">
        <v>40</v>
      </c>
      <c r="F89" s="46" t="s">
        <v>169</v>
      </c>
      <c r="G89" s="109"/>
      <c r="H89" s="112"/>
      <c r="I89" s="106"/>
      <c r="J89" s="117"/>
      <c r="K89" s="32">
        <v>36</v>
      </c>
      <c r="L89" s="7" t="str">
        <f t="shared" si="3"/>
        <v>OK</v>
      </c>
      <c r="M89" s="86">
        <v>18.1</v>
      </c>
      <c r="N89" s="26">
        <f t="shared" si="4"/>
        <v>36.2</v>
      </c>
      <c r="O89" s="19"/>
    </row>
    <row r="90" spans="2:15" ht="30">
      <c r="B90" s="27">
        <v>85</v>
      </c>
      <c r="C90" s="70" t="s">
        <v>113</v>
      </c>
      <c r="D90" s="45">
        <v>1</v>
      </c>
      <c r="E90" s="58" t="s">
        <v>40</v>
      </c>
      <c r="F90" s="46" t="s">
        <v>172</v>
      </c>
      <c r="G90" s="109"/>
      <c r="H90" s="112"/>
      <c r="I90" s="106"/>
      <c r="J90" s="117"/>
      <c r="K90" s="32">
        <v>312</v>
      </c>
      <c r="L90" s="7" t="str">
        <f t="shared" si="3"/>
        <v>OK</v>
      </c>
      <c r="M90" s="86">
        <v>241</v>
      </c>
      <c r="N90" s="26">
        <f t="shared" si="4"/>
        <v>241</v>
      </c>
      <c r="O90" s="19"/>
    </row>
    <row r="91" spans="2:15" ht="15">
      <c r="B91" s="27">
        <v>86</v>
      </c>
      <c r="C91" s="44" t="s">
        <v>114</v>
      </c>
      <c r="D91" s="45">
        <v>12</v>
      </c>
      <c r="E91" s="58" t="s">
        <v>23</v>
      </c>
      <c r="F91" s="46" t="s">
        <v>132</v>
      </c>
      <c r="G91" s="109"/>
      <c r="H91" s="112"/>
      <c r="I91" s="106"/>
      <c r="J91" s="117"/>
      <c r="K91" s="32">
        <v>8.4</v>
      </c>
      <c r="L91" s="7" t="str">
        <f t="shared" si="3"/>
        <v>OK</v>
      </c>
      <c r="M91" s="86">
        <v>5.3</v>
      </c>
      <c r="N91" s="26">
        <f t="shared" si="4"/>
        <v>63.599999999999994</v>
      </c>
      <c r="O91" s="19"/>
    </row>
    <row r="92" spans="2:15" ht="30.75" thickBot="1">
      <c r="B92" s="48">
        <v>87</v>
      </c>
      <c r="C92" s="49" t="s">
        <v>115</v>
      </c>
      <c r="D92" s="50">
        <v>5</v>
      </c>
      <c r="E92" s="51" t="s">
        <v>23</v>
      </c>
      <c r="F92" s="73" t="s">
        <v>173</v>
      </c>
      <c r="G92" s="110"/>
      <c r="H92" s="113"/>
      <c r="I92" s="107"/>
      <c r="J92" s="115"/>
      <c r="K92" s="39">
        <v>36</v>
      </c>
      <c r="L92" s="8" t="str">
        <f t="shared" si="3"/>
        <v>OK</v>
      </c>
      <c r="M92" s="87">
        <v>19.3</v>
      </c>
      <c r="N92" s="40">
        <f t="shared" si="4"/>
        <v>96.5</v>
      </c>
      <c r="O92" s="19"/>
    </row>
    <row r="93" spans="2:15" ht="195.75" thickTop="1">
      <c r="B93" s="53">
        <v>88</v>
      </c>
      <c r="C93" s="54" t="s">
        <v>134</v>
      </c>
      <c r="D93" s="55">
        <v>5</v>
      </c>
      <c r="E93" s="56" t="s">
        <v>23</v>
      </c>
      <c r="F93" s="57" t="s">
        <v>133</v>
      </c>
      <c r="G93" s="108" t="s">
        <v>174</v>
      </c>
      <c r="H93" s="111"/>
      <c r="I93" s="105" t="s">
        <v>194</v>
      </c>
      <c r="J93" s="105" t="s">
        <v>136</v>
      </c>
      <c r="K93" s="25">
        <v>160</v>
      </c>
      <c r="L93" s="7" t="str">
        <f t="shared" si="3"/>
        <v>OK</v>
      </c>
      <c r="M93" s="86">
        <v>116.6</v>
      </c>
      <c r="N93" s="26">
        <f t="shared" si="4"/>
        <v>583</v>
      </c>
      <c r="O93" s="19"/>
    </row>
    <row r="94" spans="2:15" ht="15.75" thickBot="1">
      <c r="B94" s="34">
        <v>89</v>
      </c>
      <c r="C94" s="59" t="s">
        <v>135</v>
      </c>
      <c r="D94" s="60">
        <v>20</v>
      </c>
      <c r="E94" s="61" t="s">
        <v>23</v>
      </c>
      <c r="F94" s="62" t="s">
        <v>135</v>
      </c>
      <c r="G94" s="110"/>
      <c r="H94" s="113"/>
      <c r="I94" s="107"/>
      <c r="J94" s="107"/>
      <c r="K94" s="39">
        <v>12</v>
      </c>
      <c r="L94" s="8" t="str">
        <f t="shared" si="3"/>
        <v>OK</v>
      </c>
      <c r="M94" s="87">
        <v>4.6</v>
      </c>
      <c r="N94" s="40">
        <f t="shared" si="4"/>
        <v>92</v>
      </c>
      <c r="O94" s="19"/>
    </row>
    <row r="95" spans="2:15" ht="43.9" customHeight="1" thickTop="1">
      <c r="B95" s="20">
        <v>90</v>
      </c>
      <c r="C95" s="41" t="s">
        <v>61</v>
      </c>
      <c r="D95" s="74">
        <v>5</v>
      </c>
      <c r="E95" s="64" t="s">
        <v>40</v>
      </c>
      <c r="F95" s="43" t="s">
        <v>137</v>
      </c>
      <c r="G95" s="108" t="s">
        <v>174</v>
      </c>
      <c r="H95" s="111"/>
      <c r="I95" s="105" t="s">
        <v>195</v>
      </c>
      <c r="J95" s="114" t="s">
        <v>97</v>
      </c>
      <c r="K95" s="25">
        <v>66</v>
      </c>
      <c r="L95" s="7" t="str">
        <f t="shared" si="3"/>
        <v>OK</v>
      </c>
      <c r="M95" s="86">
        <v>49.5</v>
      </c>
      <c r="N95" s="26">
        <f t="shared" si="4"/>
        <v>247.5</v>
      </c>
      <c r="O95" s="19"/>
    </row>
    <row r="96" spans="2:15" ht="90.75" thickBot="1">
      <c r="B96" s="48">
        <v>91</v>
      </c>
      <c r="C96" s="49" t="s">
        <v>50</v>
      </c>
      <c r="D96" s="50">
        <v>2</v>
      </c>
      <c r="E96" s="50" t="s">
        <v>40</v>
      </c>
      <c r="F96" s="52" t="s">
        <v>51</v>
      </c>
      <c r="G96" s="110"/>
      <c r="H96" s="113"/>
      <c r="I96" s="107"/>
      <c r="J96" s="115"/>
      <c r="K96" s="39">
        <v>108</v>
      </c>
      <c r="L96" s="8" t="str">
        <f t="shared" si="3"/>
        <v>OK</v>
      </c>
      <c r="M96" s="87">
        <v>43.4</v>
      </c>
      <c r="N96" s="40">
        <f t="shared" si="4"/>
        <v>86.8</v>
      </c>
      <c r="O96" s="19"/>
    </row>
    <row r="97" spans="2:15" ht="60.75" thickTop="1">
      <c r="B97" s="53">
        <v>92</v>
      </c>
      <c r="C97" s="54" t="s">
        <v>138</v>
      </c>
      <c r="D97" s="55">
        <v>10</v>
      </c>
      <c r="E97" s="56" t="s">
        <v>25</v>
      </c>
      <c r="F97" s="57" t="s">
        <v>80</v>
      </c>
      <c r="G97" s="108" t="s">
        <v>174</v>
      </c>
      <c r="H97" s="111"/>
      <c r="I97" s="105" t="s">
        <v>196</v>
      </c>
      <c r="J97" s="114" t="s">
        <v>97</v>
      </c>
      <c r="K97" s="25">
        <v>42</v>
      </c>
      <c r="L97" s="7" t="str">
        <f t="shared" si="3"/>
        <v>OK</v>
      </c>
      <c r="M97" s="86">
        <v>30</v>
      </c>
      <c r="N97" s="26">
        <f t="shared" si="4"/>
        <v>300</v>
      </c>
      <c r="O97" s="19"/>
    </row>
    <row r="98" spans="2:15" ht="60">
      <c r="B98" s="27">
        <v>93</v>
      </c>
      <c r="C98" s="44" t="s">
        <v>139</v>
      </c>
      <c r="D98" s="45">
        <v>20</v>
      </c>
      <c r="E98" s="58" t="s">
        <v>23</v>
      </c>
      <c r="F98" s="46" t="s">
        <v>80</v>
      </c>
      <c r="G98" s="109"/>
      <c r="H98" s="112"/>
      <c r="I98" s="106"/>
      <c r="J98" s="117"/>
      <c r="K98" s="32">
        <v>9.6</v>
      </c>
      <c r="L98" s="7" t="str">
        <f t="shared" si="3"/>
        <v>OK</v>
      </c>
      <c r="M98" s="86">
        <v>7.6</v>
      </c>
      <c r="N98" s="26">
        <f t="shared" si="4"/>
        <v>152</v>
      </c>
      <c r="O98" s="19"/>
    </row>
    <row r="99" spans="2:15" ht="60">
      <c r="B99" s="27">
        <v>94</v>
      </c>
      <c r="C99" s="44" t="s">
        <v>140</v>
      </c>
      <c r="D99" s="45">
        <v>10</v>
      </c>
      <c r="E99" s="58" t="s">
        <v>23</v>
      </c>
      <c r="F99" s="46" t="s">
        <v>80</v>
      </c>
      <c r="G99" s="109"/>
      <c r="H99" s="112"/>
      <c r="I99" s="106"/>
      <c r="J99" s="117"/>
      <c r="K99" s="32">
        <v>9.6</v>
      </c>
      <c r="L99" s="7" t="str">
        <f t="shared" si="3"/>
        <v>OK</v>
      </c>
      <c r="M99" s="86">
        <v>7.6</v>
      </c>
      <c r="N99" s="26">
        <f t="shared" si="4"/>
        <v>76</v>
      </c>
      <c r="O99" s="19"/>
    </row>
    <row r="100" spans="2:15" ht="90">
      <c r="B100" s="27">
        <v>95</v>
      </c>
      <c r="C100" s="44" t="s">
        <v>141</v>
      </c>
      <c r="D100" s="45">
        <v>50</v>
      </c>
      <c r="E100" s="58" t="s">
        <v>23</v>
      </c>
      <c r="F100" s="46" t="s">
        <v>142</v>
      </c>
      <c r="G100" s="109"/>
      <c r="H100" s="112"/>
      <c r="I100" s="106"/>
      <c r="J100" s="117"/>
      <c r="K100" s="32">
        <v>13.2</v>
      </c>
      <c r="L100" s="7" t="str">
        <f t="shared" si="3"/>
        <v>OK</v>
      </c>
      <c r="M100" s="86">
        <v>10.1</v>
      </c>
      <c r="N100" s="26">
        <f t="shared" si="4"/>
        <v>505</v>
      </c>
      <c r="O100" s="19"/>
    </row>
    <row r="101" spans="2:15" ht="15">
      <c r="B101" s="27">
        <v>96</v>
      </c>
      <c r="C101" s="44" t="s">
        <v>61</v>
      </c>
      <c r="D101" s="45">
        <v>30</v>
      </c>
      <c r="E101" s="58" t="s">
        <v>40</v>
      </c>
      <c r="F101" s="46" t="s">
        <v>61</v>
      </c>
      <c r="G101" s="109"/>
      <c r="H101" s="112"/>
      <c r="I101" s="106"/>
      <c r="J101" s="117"/>
      <c r="K101" s="32">
        <v>66</v>
      </c>
      <c r="L101" s="7" t="str">
        <f t="shared" si="3"/>
        <v>OK</v>
      </c>
      <c r="M101" s="86">
        <v>49.5</v>
      </c>
      <c r="N101" s="26">
        <f t="shared" si="4"/>
        <v>1485</v>
      </c>
      <c r="O101" s="19"/>
    </row>
    <row r="102" spans="2:15" ht="30">
      <c r="B102" s="27">
        <v>97</v>
      </c>
      <c r="C102" s="44" t="s">
        <v>144</v>
      </c>
      <c r="D102" s="45">
        <v>100</v>
      </c>
      <c r="E102" s="58" t="s">
        <v>40</v>
      </c>
      <c r="F102" s="46" t="s">
        <v>143</v>
      </c>
      <c r="G102" s="109"/>
      <c r="H102" s="112"/>
      <c r="I102" s="106"/>
      <c r="J102" s="117"/>
      <c r="K102" s="32">
        <v>7.199999999999999</v>
      </c>
      <c r="L102" s="7" t="str">
        <f t="shared" si="3"/>
        <v>OK</v>
      </c>
      <c r="M102" s="86">
        <v>4.7</v>
      </c>
      <c r="N102" s="26">
        <f t="shared" si="4"/>
        <v>470</v>
      </c>
      <c r="O102" s="19"/>
    </row>
    <row r="103" spans="2:15" ht="135">
      <c r="B103" s="27">
        <v>98</v>
      </c>
      <c r="C103" s="44" t="s">
        <v>146</v>
      </c>
      <c r="D103" s="45">
        <v>100</v>
      </c>
      <c r="E103" s="58" t="s">
        <v>23</v>
      </c>
      <c r="F103" s="46" t="s">
        <v>145</v>
      </c>
      <c r="G103" s="109"/>
      <c r="H103" s="112"/>
      <c r="I103" s="106"/>
      <c r="J103" s="117"/>
      <c r="K103" s="32">
        <v>9</v>
      </c>
      <c r="L103" s="7" t="str">
        <f t="shared" si="3"/>
        <v>OK</v>
      </c>
      <c r="M103" s="86">
        <v>4.3</v>
      </c>
      <c r="N103" s="26">
        <f t="shared" si="4"/>
        <v>430</v>
      </c>
      <c r="O103" s="19"/>
    </row>
    <row r="104" spans="2:15" ht="30">
      <c r="B104" s="27">
        <v>99</v>
      </c>
      <c r="C104" s="44" t="s">
        <v>147</v>
      </c>
      <c r="D104" s="45">
        <v>500</v>
      </c>
      <c r="E104" s="58" t="s">
        <v>23</v>
      </c>
      <c r="F104" s="46" t="s">
        <v>148</v>
      </c>
      <c r="G104" s="109"/>
      <c r="H104" s="112"/>
      <c r="I104" s="106"/>
      <c r="J104" s="117"/>
      <c r="K104" s="32">
        <v>4.32</v>
      </c>
      <c r="L104" s="7" t="str">
        <f t="shared" si="3"/>
        <v>OK</v>
      </c>
      <c r="M104" s="86">
        <v>3.5</v>
      </c>
      <c r="N104" s="26">
        <f t="shared" si="4"/>
        <v>1750</v>
      </c>
      <c r="O104" s="19"/>
    </row>
    <row r="105" spans="2:15" ht="120">
      <c r="B105" s="27">
        <v>100</v>
      </c>
      <c r="C105" s="44" t="s">
        <v>150</v>
      </c>
      <c r="D105" s="45">
        <v>5</v>
      </c>
      <c r="E105" s="58" t="s">
        <v>40</v>
      </c>
      <c r="F105" s="46" t="s">
        <v>149</v>
      </c>
      <c r="G105" s="109"/>
      <c r="H105" s="112"/>
      <c r="I105" s="106"/>
      <c r="J105" s="117"/>
      <c r="K105" s="32">
        <v>216</v>
      </c>
      <c r="L105" s="7" t="str">
        <f t="shared" si="3"/>
        <v>OK</v>
      </c>
      <c r="M105" s="86">
        <v>104.9</v>
      </c>
      <c r="N105" s="26">
        <f t="shared" si="4"/>
        <v>524.5</v>
      </c>
      <c r="O105" s="19"/>
    </row>
    <row r="106" spans="2:15" ht="120.75" thickBot="1">
      <c r="B106" s="34">
        <v>101</v>
      </c>
      <c r="C106" s="59" t="s">
        <v>151</v>
      </c>
      <c r="D106" s="60">
        <v>5</v>
      </c>
      <c r="E106" s="61" t="s">
        <v>40</v>
      </c>
      <c r="F106" s="62" t="s">
        <v>149</v>
      </c>
      <c r="G106" s="110"/>
      <c r="H106" s="113"/>
      <c r="I106" s="107"/>
      <c r="J106" s="115"/>
      <c r="K106" s="39">
        <v>264</v>
      </c>
      <c r="L106" s="8" t="str">
        <f t="shared" si="3"/>
        <v>OK</v>
      </c>
      <c r="M106" s="87">
        <v>133.7</v>
      </c>
      <c r="N106" s="40">
        <f t="shared" si="4"/>
        <v>668.5</v>
      </c>
      <c r="O106" s="19"/>
    </row>
    <row r="107" spans="2:15" ht="45.75" thickTop="1">
      <c r="B107" s="20">
        <v>102</v>
      </c>
      <c r="C107" s="75" t="s">
        <v>157</v>
      </c>
      <c r="D107" s="76">
        <v>10</v>
      </c>
      <c r="E107" s="77" t="s">
        <v>23</v>
      </c>
      <c r="F107" s="43" t="s">
        <v>156</v>
      </c>
      <c r="G107" s="108" t="s">
        <v>174</v>
      </c>
      <c r="H107" s="111"/>
      <c r="I107" s="105" t="s">
        <v>197</v>
      </c>
      <c r="J107" s="114" t="s">
        <v>152</v>
      </c>
      <c r="K107" s="25">
        <v>60</v>
      </c>
      <c r="L107" s="7" t="str">
        <f t="shared" si="3"/>
        <v>OK</v>
      </c>
      <c r="M107" s="86">
        <v>31.8</v>
      </c>
      <c r="N107" s="26">
        <f t="shared" si="4"/>
        <v>318</v>
      </c>
      <c r="O107" s="19"/>
    </row>
    <row r="108" spans="2:15" ht="30">
      <c r="B108" s="27">
        <v>103</v>
      </c>
      <c r="C108" s="78" t="s">
        <v>153</v>
      </c>
      <c r="D108" s="79">
        <v>2</v>
      </c>
      <c r="E108" s="80" t="s">
        <v>40</v>
      </c>
      <c r="F108" s="46" t="s">
        <v>155</v>
      </c>
      <c r="G108" s="109"/>
      <c r="H108" s="112"/>
      <c r="I108" s="106"/>
      <c r="J108" s="117"/>
      <c r="K108" s="32">
        <v>42</v>
      </c>
      <c r="L108" s="7" t="str">
        <f t="shared" si="3"/>
        <v>OK</v>
      </c>
      <c r="M108" s="86">
        <v>42</v>
      </c>
      <c r="N108" s="26">
        <f t="shared" si="4"/>
        <v>84</v>
      </c>
      <c r="O108" s="19"/>
    </row>
    <row r="109" spans="2:15" ht="120.75" thickBot="1">
      <c r="B109" s="48">
        <v>104</v>
      </c>
      <c r="C109" s="49" t="s">
        <v>151</v>
      </c>
      <c r="D109" s="81">
        <v>1</v>
      </c>
      <c r="E109" s="82" t="s">
        <v>154</v>
      </c>
      <c r="F109" s="52" t="s">
        <v>149</v>
      </c>
      <c r="G109" s="110"/>
      <c r="H109" s="113"/>
      <c r="I109" s="107"/>
      <c r="J109" s="115"/>
      <c r="K109" s="39">
        <v>264</v>
      </c>
      <c r="L109" s="8" t="str">
        <f t="shared" si="3"/>
        <v>OK</v>
      </c>
      <c r="M109" s="87">
        <v>133.7</v>
      </c>
      <c r="N109" s="40">
        <f t="shared" si="4"/>
        <v>133.7</v>
      </c>
      <c r="O109" s="19"/>
    </row>
    <row r="110" spans="2:15" ht="34.9" customHeight="1" thickBot="1" thickTop="1">
      <c r="B110" s="93" t="s">
        <v>205</v>
      </c>
      <c r="C110" s="94"/>
      <c r="D110" s="94"/>
      <c r="E110" s="94"/>
      <c r="F110" s="94"/>
      <c r="G110" s="94"/>
      <c r="H110" s="94"/>
      <c r="I110" s="94"/>
      <c r="J110" s="95"/>
      <c r="K110" s="90">
        <f>SUM(N6:N109)</f>
        <v>37099.99999999999</v>
      </c>
      <c r="L110" s="91"/>
      <c r="M110" s="91"/>
      <c r="N110" s="92"/>
      <c r="O110" s="19"/>
    </row>
    <row r="111" ht="16.5" thickBot="1" thickTop="1"/>
    <row r="112" spans="2:13" ht="24" customHeight="1">
      <c r="B112" s="119" t="s">
        <v>208</v>
      </c>
      <c r="C112" s="119"/>
      <c r="H112" s="12"/>
      <c r="J112" s="83"/>
      <c r="K112" s="120" t="s">
        <v>209</v>
      </c>
      <c r="L112" s="123" t="s">
        <v>210</v>
      </c>
      <c r="M112" s="126" t="s">
        <v>205</v>
      </c>
    </row>
    <row r="113" spans="2:13" ht="24" customHeight="1">
      <c r="B113" s="13"/>
      <c r="C113" s="13"/>
      <c r="D113" s="13"/>
      <c r="E113" s="13"/>
      <c r="F113" s="13"/>
      <c r="G113" s="13"/>
      <c r="H113" s="13"/>
      <c r="J113" s="83"/>
      <c r="K113" s="121"/>
      <c r="L113" s="124"/>
      <c r="M113" s="127"/>
    </row>
    <row r="114" spans="2:13" ht="24" customHeight="1">
      <c r="B114" s="129" t="s">
        <v>211</v>
      </c>
      <c r="C114" s="129"/>
      <c r="D114" s="129"/>
      <c r="E114" s="129"/>
      <c r="F114" s="129"/>
      <c r="G114" s="129"/>
      <c r="H114" s="129"/>
      <c r="I114" s="129"/>
      <c r="J114" s="83"/>
      <c r="K114" s="121"/>
      <c r="L114" s="124"/>
      <c r="M114" s="127"/>
    </row>
    <row r="115" spans="2:13" ht="24" customHeight="1" thickBot="1">
      <c r="B115" s="129"/>
      <c r="C115" s="129"/>
      <c r="D115" s="129"/>
      <c r="E115" s="129"/>
      <c r="F115" s="129"/>
      <c r="G115" s="129"/>
      <c r="H115" s="129"/>
      <c r="I115" s="129"/>
      <c r="J115" s="83"/>
      <c r="K115" s="122"/>
      <c r="L115" s="125"/>
      <c r="M115" s="128"/>
    </row>
    <row r="116" spans="2:13" ht="24" customHeight="1" thickBot="1" thickTop="1">
      <c r="B116" s="129"/>
      <c r="C116" s="129"/>
      <c r="D116" s="129"/>
      <c r="E116" s="129"/>
      <c r="F116" s="129"/>
      <c r="G116" s="129"/>
      <c r="H116" s="129"/>
      <c r="I116" s="129"/>
      <c r="J116" s="83"/>
      <c r="K116" s="84">
        <v>59515</v>
      </c>
      <c r="L116" s="14" t="str">
        <f>IF(M116&lt;&gt;0,IF(M116&gt;K116,"NEVYHOVUJE","OK")," ")</f>
        <v>OK</v>
      </c>
      <c r="M116" s="85">
        <f>K110</f>
        <v>37099.99999999999</v>
      </c>
    </row>
    <row r="117" spans="2:10" ht="24" customHeight="1">
      <c r="B117" s="129"/>
      <c r="C117" s="129"/>
      <c r="D117" s="129"/>
      <c r="E117" s="129"/>
      <c r="F117" s="129"/>
      <c r="G117" s="129"/>
      <c r="H117" s="129"/>
      <c r="I117" s="129"/>
      <c r="J117" s="83"/>
    </row>
    <row r="118" spans="2:10" ht="11.45" customHeight="1">
      <c r="B118" s="15"/>
      <c r="C118" s="15"/>
      <c r="D118" s="15"/>
      <c r="E118" s="15"/>
      <c r="F118" s="15"/>
      <c r="G118" s="15"/>
      <c r="H118" s="15"/>
      <c r="I118" s="15"/>
      <c r="J118" s="83"/>
    </row>
    <row r="119" spans="2:10" ht="15.6" customHeight="1">
      <c r="B119" s="130" t="s">
        <v>212</v>
      </c>
      <c r="C119" s="130"/>
      <c r="D119" s="15"/>
      <c r="E119" s="15"/>
      <c r="F119" s="15"/>
      <c r="G119" s="15"/>
      <c r="H119" s="15"/>
      <c r="I119" s="15"/>
      <c r="J119" s="83"/>
    </row>
    <row r="120" spans="2:10" ht="24" customHeight="1">
      <c r="B120" s="118" t="s">
        <v>213</v>
      </c>
      <c r="C120" s="118"/>
      <c r="D120" s="118"/>
      <c r="E120" s="118"/>
      <c r="F120" s="118"/>
      <c r="G120" s="118"/>
      <c r="H120" s="118"/>
      <c r="I120" s="118"/>
      <c r="J120" s="83"/>
    </row>
  </sheetData>
  <sheetProtection password="F79C" sheet="1" objects="1" scenarios="1" selectLockedCells="1"/>
  <mergeCells count="49">
    <mergeCell ref="K112:K115"/>
    <mergeCell ref="L112:L115"/>
    <mergeCell ref="M112:M115"/>
    <mergeCell ref="B114:I117"/>
    <mergeCell ref="B119:C119"/>
    <mergeCell ref="J93:J94"/>
    <mergeCell ref="I93:I94"/>
    <mergeCell ref="H93:H94"/>
    <mergeCell ref="G93:G94"/>
    <mergeCell ref="B120:I120"/>
    <mergeCell ref="B112:C112"/>
    <mergeCell ref="J70:J92"/>
    <mergeCell ref="I70:I92"/>
    <mergeCell ref="H70:H92"/>
    <mergeCell ref="G70:G92"/>
    <mergeCell ref="J107:J109"/>
    <mergeCell ref="I107:I109"/>
    <mergeCell ref="H107:H109"/>
    <mergeCell ref="G107:G109"/>
    <mergeCell ref="J97:J106"/>
    <mergeCell ref="I97:I106"/>
    <mergeCell ref="H97:H106"/>
    <mergeCell ref="G97:G106"/>
    <mergeCell ref="J95:J96"/>
    <mergeCell ref="I95:I96"/>
    <mergeCell ref="H95:H96"/>
    <mergeCell ref="G95:G96"/>
    <mergeCell ref="H61:H62"/>
    <mergeCell ref="G61:G62"/>
    <mergeCell ref="J63:J69"/>
    <mergeCell ref="I63:I69"/>
    <mergeCell ref="H63:H69"/>
    <mergeCell ref="G63:G69"/>
    <mergeCell ref="K110:N110"/>
    <mergeCell ref="B110:J110"/>
    <mergeCell ref="J6:J40"/>
    <mergeCell ref="I6:I40"/>
    <mergeCell ref="G6:G40"/>
    <mergeCell ref="H6:H40"/>
    <mergeCell ref="J41:J51"/>
    <mergeCell ref="I41:I51"/>
    <mergeCell ref="H41:H51"/>
    <mergeCell ref="G41:G51"/>
    <mergeCell ref="J52:J60"/>
    <mergeCell ref="I52:I60"/>
    <mergeCell ref="H52:H60"/>
    <mergeCell ref="G52:G60"/>
    <mergeCell ref="J61:J62"/>
    <mergeCell ref="I61:I62"/>
  </mergeCells>
  <conditionalFormatting sqref="L6 L9 L12 L15 L18 L21 L24 L27 L30 L33 L36 L39 L42 L45 L48 L51 L54 L57 L60 L63 L66 L69 L72 L75 L78 L81 L84 L87 L90 L93 L96 L99 L102 L105 L108">
    <cfRule type="cellIs" priority="7" dxfId="1" operator="equal">
      <formula>"NEVYHOVUJE"</formula>
    </cfRule>
    <cfRule type="cellIs" priority="8" dxfId="2" operator="equal">
      <formula>"OK"</formula>
    </cfRule>
  </conditionalFormatting>
  <conditionalFormatting sqref="L7 L10 L13 L16 L19 L22 L25 L28 L31 L34 L37 L40 L43 L46 L49 L52 L55 L58 L61 L64 L67 L70 L73 L76 L79 L82 L85 L88 L91 L94 L97 L100 L103 L106 L109">
    <cfRule type="cellIs" priority="5" dxfId="1" operator="equal">
      <formula>"NEVYHOVUJE"</formula>
    </cfRule>
    <cfRule type="cellIs" priority="6" dxfId="2" operator="equal">
      <formula>"OK"</formula>
    </cfRule>
  </conditionalFormatting>
  <conditionalFormatting sqref="L8 L11 L14 L17 L20 L23 L26 L29 L32 L35 L38 L41 L44 L47 L50 L53 L56 L59 L62 L65 L68 L71 L74 L77 L80 L83 L86 L89 L92 L95 L98 L101 L104 L107">
    <cfRule type="cellIs" priority="3" dxfId="1" operator="equal">
      <formula>"NEVYHOVUJE"</formula>
    </cfRule>
    <cfRule type="cellIs" priority="4" dxfId="2" operator="equal">
      <formula>"OK"</formula>
    </cfRule>
  </conditionalFormatting>
  <conditionalFormatting sqref="L116">
    <cfRule type="cellIs" priority="1" dxfId="1" operator="equal">
      <formula>"NEVYHOVUJE"</formula>
    </cfRule>
    <cfRule type="cellIs" priority="2" dxfId="0" operator="equal">
      <formula>"OK"</formula>
    </cfRule>
  </conditionalFormatting>
  <printOptions/>
  <pageMargins left="0.7086614173228347" right="0.7086614173228347" top="0.7874015748031497" bottom="0.7874015748031497" header="0.31496062992125984" footer="0.31496062992125984"/>
  <pageSetup fitToHeight="100" fitToWidth="3" horizontalDpi="600" verticalDpi="600" orientation="landscape" pageOrder="overThenDown" paperSize="9" scale="74" r:id="rId2"/>
  <drawing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sThYEbmxpEwsVjG0mOrPBMxJ3PI=</DigestValue>
    </Reference>
    <Reference URI="#idOfficeObject" Type="http://www.w3.org/2000/09/xmldsig#Object">
      <DigestMethod Algorithm="http://www.w3.org/2000/09/xmldsig#sha1"/>
      <DigestValue>Fmx1aohMCOy/zL/rkbwsn6dhgYM=</DigestValue>
    </Reference>
    <Reference URI="#idSignedProperties" Type="http://uri.etsi.org/01903#SignedProperties">
      <Transforms>
        <Transform Algorithm="http://www.w3.org/TR/2001/REC-xml-c14n-20010315"/>
      </Transforms>
      <DigestMethod Algorithm="http://www.w3.org/2000/09/xmldsig#sha1"/>
      <DigestValue>IkP1ltydBZ8r4SUUT0CEZvYgut0=</DigestValue>
    </Reference>
  </SignedInfo>
  <SignatureValue>N70IVR+NJy9IkREZAAMpapbMh0JoHow6fkMYIhsd/2p8qYhY/FcTZ6//UQ/BerHYY5RyQ8ocbm8m
wmypeeK2SGHPUJB7cIiqXLf8zQ6+4QvQe8cKWuoHeF0rswFG5sOVq71VuEYik0tUt5y5nvXirSzQ
M4/8ExKVF4aRHhV+gpazYAB+QbXMP3l/UoaztrAJIbPswvde1SpcgYhKAgMxlmMQRXCGB2H5QHpp
SRvXhJHtsW7yAmno+lZSeOkkXCv/04zexDdCnMiBvSX7lIah9boSCSNUVfACcYIGbGsDtqvFm/hs
Pp4zERrdr1IlsgyZtGmGRPFZ896PdLlDrSROLw==</SignatureValue>
  <KeyInfo>
    <X509Data>
      <X509Certificate>MIIG2zCCBcOgAwIBAgIDGr/TMA0GCSqGSIb3DQEBCwUAMF8xCzAJBgNVBAYTAkNaMSwwKgYDVQQK
DCPEjGVza8OhIHBvxaF0YSwgcy5wLiBbScSMIDQ3MTE0OTgzXTEiMCAGA1UEAxMZUG9zdFNpZ251
bSBRdWFsaWZpZWQgQ0EgMjAeFw0xNTAyMDMxMjI2MDZaFw0xNjAyMjMxMjI2MDZaMIG3MQswCQYD
VQQGEwJDWjE5MDcGA1UECgwwWsOhcGFkb8SNZXNrw6EgdW5pdmVyeml0YSB2IFBsem5pIFtJxIwg
NDk3Nzc1MTNdMRwwGgYDVQQLExNPZGJvciByb3p2b2plIGFrdGl2MQ4wDAYDVQQLEwU5NTY1OTEb
MBkGA1UEAwwSSGFuYSBLdmFzbmnEjWtvdsOhMQ8wDQYDVQQFEwZQOTE1MjUxETAPBgNVBAwTCHJl
ZmVyZW50MIIBIjANBgkqhkiG9w0BAQEFAAOCAQ8AMIIBCgKCAQEAv0BheouqQzpxzwpbSlWReh4t
D5lseO34TUrQLteAfsQtA9fwmIJb8ouoLX13QJ6CqqFawHeAtyc6v87c8hPIz+Sbzy8azbYH4D2g
HbNDNdQIXxqhmWiDap5AceOYdMXxvqgeNw1BKbFlrS6hiNMzZ14+/x8CwTmVPShxgrY3uICyLYrK
szD8QMPYikGqTRzncr5NBb19RBEQR2symh0Sg91V1HH8xnXTUBrDJFSBO//ZPlL/o3rKGVaW51HE
K82hZF5bJMacdMF4uc3RMRcj7kju5LySmlaX5V/G11xdbiBiWEodu6cCU1UrzbCuHTXSCKt1MR2z
4+e1Isc/d0qS9wIDAQABo4IDRTCCA0EwRAYDVR0RBD0wO4ETaGFrdmFzbmlAcmVrLnpjdS5jeqAZ
BgkrBgEEAdwZAgGgDBMKMTg2MDU4Njc3MqAJBgNVBA2gAhMAMIIBDgYDVR0gBIIBBTCCAQEwgf4G
CWeBBgEEAQeCLDCB8DCBxwYIKwYBBQUHAgIwgboagbdUZW50byBrdmFsaWZpa292YW55IGNlcnRp
ZmlrYXQgYnlsIHZ5ZGFuIHBvZGxlIHpha29uYSAyMjcvMjAwMFNiLiBhIG5hdmF6bnljaCBwcmVk
cGlzdS4vVGhpcyBxdWFsaWZpZWQgY2VydGlmaWNhdGUgd2FzIGlzc3VlZCBhY2NvcmRpbmcgdG8g
TGF3IE5vIDIyNy8yMDAwQ29sbC4gYW5kIHJlbGF0ZWQgcmVndWxhdGlvbnMwJAYIKwYBBQUHAgEW
GGh0dHA6Ly93d3cucG9zdHNpZ251bS5jejAYBggrBgEFBQcBAwQMMAowCAYGBACORgEBMIHIBggr
BgEFBQcBAQSBuzCBuDA7BggrBgEFBQcwAoYvaHR0cDovL3d3dy5wb3N0c2lnbnVtLmN6L2NydC9w
c3F1YWxpZmllZGNhMi5jcnQwPAYIKwYBBQUHMAKGMGh0dHA6Ly93d3cyLnBvc3RzaWdudW0uY3ov
Y3J0L3BzcXVhbGlmaWVkY2EyLmNydDA7BggrBgEFBQcwAoYvaHR0cDovL3Bvc3RzaWdudW0udHRj
LmN6L2NydC9wc3F1YWxpZmllZGNhMi5jcnQwDgYDVR0PAQH/BAQDAgXgMB8GA1UdIwQYMBaAFIno
TN+LJjk+1yQuEg565+Yn5daXMIGxBgNVHR8EgakwgaYwNaAzoDGGL2h0dHA6Ly93d3cucG9zdHNp
Z251bS5jei9jcmwvcHNxdWFsaWZpZWRjYTIuY3JsMDagNKAyhjBodHRwOi8vd3d3Mi5wb3N0c2ln
bnVtLmN6L2NybC9wc3F1YWxpZmllZGNhMi5jcmwwNaAzoDGGL2h0dHA6Ly9wb3N0c2lnbnVtLnR0
Yy5jei9jcmwvcHNxdWFsaWZpZWRjYTIuY3JsMB0GA1UdDgQWBBQPbaLhVyVbAS+F3lZ1m6diYbI3
tzANBgkqhkiG9w0BAQsFAAOCAQEAahZZlt00Ylgnflaly52qmjtFlkcluePyx2oRGUjMedLNpCbl
tdyiPRsOFb8C6QkoHnLvTgmc/Sj4+METNbBDAEXRFxJANSqZervCjcbRdwc0tHQm7PAQkzVBj7+1
bwvW93HmpMk7AuvM9sZPwOsECBqcKysiQU813D9DhP3/gH5PmmXDI7DamS3QIO6Zv1xRFFynGFSC
xrxE64cJSP/Wlk//8iBGPHA7HNxZYLkHD6adBHbBGgHVL4E1Agi2WrvqLWLoChzFKtIBILW8VaM/
Jq5z++LrFnd0e1GHC2xBqYuaaUqRZ0NOh+9v6Z5TQU3kFhg5roIQDN6Cf1cKOTSg0Q==</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w/iNi/HfWVNjNlOS5xtKmgfAAJ8=</DigestValue>
      </Reference>
      <Reference URI="/xl/drawings/drawing1.xml?ContentType=application/vnd.openxmlformats-officedocument.drawing+xml">
        <DigestMethod Algorithm="http://www.w3.org/2000/09/xmldsig#sha1"/>
        <DigestValue>e+xthFMGOzga63SqD8hBqblMzSo=</DigestValue>
      </Reference>
      <Reference URI="/xl/media/image1.gif?ContentType=image/gif">
        <DigestMethod Algorithm="http://www.w3.org/2000/09/xmldsig#sha1"/>
        <DigestValue>QcJGa3EKg1Ck2JdEJQudgobO7rA=</DigestValue>
      </Reference>
      <Reference URI="/xl/calcChain.xml?ContentType=application/vnd.openxmlformats-officedocument.spreadsheetml.calcChain+xml">
        <DigestMethod Algorithm="http://www.w3.org/2000/09/xmldsig#sha1"/>
        <DigestValue>sxHkxd98P5ID2ZVTT+zMU8j1uF0=</DigestValue>
      </Reference>
      <Reference URI="/xl/styles.xml?ContentType=application/vnd.openxmlformats-officedocument.spreadsheetml.styles+xml">
        <DigestMethod Algorithm="http://www.w3.org/2000/09/xmldsig#sha1"/>
        <DigestValue>MX8CUfunS6n9CcqATosnBIxXTP8=</DigestValue>
      </Reference>
      <Reference URI="/xl/worksheets/sheet1.xml?ContentType=application/vnd.openxmlformats-officedocument.spreadsheetml.worksheet+xml">
        <DigestMethod Algorithm="http://www.w3.org/2000/09/xmldsig#sha1"/>
        <DigestValue>2PD6YPET+gGgp8cIfErNqZTrveU=</DigestValue>
      </Reference>
      <Reference URI="/xl/sharedStrings.xml?ContentType=application/vnd.openxmlformats-officedocument.spreadsheetml.sharedStrings+xml">
        <DigestMethod Algorithm="http://www.w3.org/2000/09/xmldsig#sha1"/>
        <DigestValue>/3APkn5W05QyFHavZ5HyKVXUL5o=</DigestValue>
      </Reference>
      <Reference URI="/xl/theme/theme1.xml?ContentType=application/vnd.openxmlformats-officedocument.theme+xml">
        <DigestMethod Algorithm="http://www.w3.org/2000/09/xmldsig#sha1"/>
        <DigestValue>SWm0CNMQs/SdtwG1mVStSZuQRZg=</DigestValue>
      </Reference>
      <Reference URI="/xl/workbook.xml?ContentType=application/vnd.openxmlformats-officedocument.spreadsheetml.sheet.main+xml">
        <DigestMethod Algorithm="http://www.w3.org/2000/09/xmldsig#sha1"/>
        <DigestValue>rkUNpjKdhA1uFLKoJxB9fNzh0vY=</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/hM8js03NIpCfRvB8Vra5ScF7iQ=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2015-06-04T12:40:47Z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Prohlédl jsem tento dokument</SignatureComments>
          <WindowsVersion>6.1</WindowsVersion>
          <OfficeVersion>14.0</OfficeVersion>
          <ApplicationVersion>14.0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2015-06-04T12:40:47Z</xd:SigningTime>
          <xd:SigningCertificate>
            <xd:Cert>
              <xd:CertDigest>
                <DigestMethod Algorithm="http://www.w3.org/2000/09/xmldsig#sha1"/>
                <DigestValue>QNkuqM+w1s4vRNxlP3d3xeSegoU=</DigestValue>
              </xd:CertDigest>
              <xd:IssuerSerial>
                <X509IssuerName>CN=PostSignum Qualified CA 2, O="Česká pošta, s.p. [IČ 47114983]", C=CZ</X509IssuerName>
                <X509SerialNumber>1753043</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Marie VALIŠOVÁ</dc:creator>
  <cp:keywords/>
  <dc:description/>
  <cp:lastModifiedBy>Hana KVASNIČKOVÁ</cp:lastModifiedBy>
  <cp:lastPrinted>2014-08-22T08:44:13Z</cp:lastPrinted>
  <dcterms:created xsi:type="dcterms:W3CDTF">2014-03-05T12:43:32Z</dcterms:created>
  <dcterms:modified xsi:type="dcterms:W3CDTF">2015-06-04T12:40:47Z</dcterms:modified>
  <cp:category/>
  <cp:version/>
  <cp:contentType/>
  <cp:contentStatus/>
</cp:coreProperties>
</file>