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3405" yWindow="2325" windowWidth="14400" windowHeight="3795" tabRatio="939" activeTab="0"/>
  </bookViews>
  <sheets>
    <sheet name="Kancelářské potřeby-030-2015" sheetId="22" r:id="rId1"/>
  </sheets>
  <definedNames>
    <definedName name="_xlnm.Print_Area" localSheetId="0">'Kancelářské potřeby-030-2015'!$B$1:$T$108</definedName>
  </definedNames>
  <calcPr calcId="124519"/>
</workbook>
</file>

<file path=xl/sharedStrings.xml><?xml version="1.0" encoding="utf-8"?>
<sst xmlns="http://schemas.openxmlformats.org/spreadsheetml/2006/main" count="363" uniqueCount="237">
  <si>
    <t>Množství</t>
  </si>
  <si>
    <t>Položka</t>
  </si>
  <si>
    <t>Obchodní název + typ</t>
  </si>
  <si>
    <t>[DOPLNÍ UCHAZEČ]</t>
  </si>
  <si>
    <r>
      <rPr>
        <b/>
        <sz val="11"/>
        <color indexed="8"/>
        <rFont val="Calibri"/>
        <family val="2"/>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</si>
  <si>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</si>
  <si>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</si>
  <si>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</si>
  <si>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r>
      <t xml:space="preserve">Měrná jednotka [MJ] </t>
    </r>
    <r>
      <rPr>
        <i/>
        <sz val="11"/>
        <color indexed="8"/>
        <rFont val="Calibri"/>
        <family val="2"/>
      </rPr>
      <t>(rozbal. menu)</t>
    </r>
  </si>
  <si>
    <r>
      <t xml:space="preserve">Kontaktní osoba 
k převzetí zboží </t>
    </r>
    <r>
      <rPr>
        <i/>
        <sz val="11"/>
        <color indexed="8"/>
        <rFont val="Calibri"/>
        <family val="2"/>
      </rPr>
      <t>(jméno, tel.)</t>
    </r>
  </si>
  <si>
    <r>
      <t xml:space="preserve">Místo dodání </t>
    </r>
    <r>
      <rPr>
        <i/>
        <sz val="11"/>
        <rFont val="Calibri"/>
        <family val="2"/>
      </rPr>
      <t>(ulice, budova, místnost...)</t>
    </r>
  </si>
  <si>
    <r>
      <t xml:space="preserve">Maximální cena za jednotlivé položky 
 v Kč BEZ DPH </t>
    </r>
    <r>
      <rPr>
        <i/>
        <sz val="11"/>
        <rFont val="Calibri"/>
        <family val="2"/>
      </rPr>
      <t>(počet MJ x maximální cena)</t>
    </r>
  </si>
  <si>
    <t>MAXIMÁLNÍ CENA za měrnou jednotku (MJ) 
v Kč bez DPH</t>
  </si>
  <si>
    <t>NABÍDKOVÁ CENA za měrnou jednotku (MJ)
v Kč bez DPH</t>
  </si>
  <si>
    <t>NABÍDKOVÁ CENA CELKEM 
v Kč bez DPH</t>
  </si>
  <si>
    <t>VYHOVUJE / NEVYHOVUJE</t>
  </si>
  <si>
    <r>
      <t xml:space="preserve">POZNÁMKA 
</t>
    </r>
    <r>
      <rPr>
        <i/>
        <sz val="11"/>
        <color indexed="8"/>
        <rFont val="Calibri"/>
        <family val="2"/>
      </rPr>
      <t>(zde případně uvede řešitel další potřebné informace)</t>
    </r>
  </si>
  <si>
    <r>
      <t xml:space="preserve">Předpokládaná cena za  jednotlivé položky
v Kč BEZ DPH </t>
    </r>
    <r>
      <rPr>
        <i/>
        <sz val="11"/>
        <rFont val="Calibri"/>
        <family val="2"/>
      </rPr>
      <t>(počet MJ x předpokládaná cena)</t>
    </r>
  </si>
  <si>
    <t>1.</t>
  </si>
  <si>
    <t>mapa papírová tříklopá, žlutá</t>
  </si>
  <si>
    <t>ks</t>
  </si>
  <si>
    <t xml:space="preserve">pro vkládání dokumentů do velikosti A4, ekokarton 250g, </t>
  </si>
  <si>
    <t>FF - pí Šusová, Tel:37763 5005</t>
  </si>
  <si>
    <t>Sedláčkova 38,Plzeň</t>
  </si>
  <si>
    <t>2.</t>
  </si>
  <si>
    <t>kvalitní průhledný polypropylen, zavírání jedním drukem (patentem) na delší straně</t>
  </si>
  <si>
    <t xml:space="preserve"> kvalitní průhledný polypropylen, zavírání jedním drukem na delší straně, mix barev </t>
  </si>
  <si>
    <t>Obálka PVC se zipem A4 - čirá</t>
  </si>
  <si>
    <t>materiál PVC , s plastovým zipem</t>
  </si>
  <si>
    <t>Spisové desky s tkanicemi</t>
  </si>
  <si>
    <t xml:space="preserve">formát A4,  lepenka potažená papírem.  </t>
  </si>
  <si>
    <t>Desky odkládací A4, 3 klopy, ekokarton - zelená</t>
  </si>
  <si>
    <t>pro vkládání dokumentů do velikosti A4, ekokarton min.250g</t>
  </si>
  <si>
    <t>Desky odkládací A4, 3 klopy, ekokarton - žlutá</t>
  </si>
  <si>
    <t>Samolepicí blok  76 x 76 mm - žlutý - 100 list</t>
  </si>
  <si>
    <t>nezanechává stopy lepidla, 100 listů v bločku.</t>
  </si>
  <si>
    <t>Obálka plastová PVC  s drukem A5 - modrá</t>
  </si>
  <si>
    <t>Obálka plastová PVC s drukem  A4 - barva červená</t>
  </si>
  <si>
    <t>Univerzitní 8,Plzeň</t>
  </si>
  <si>
    <t>EO - pí Vlková, tel:37763 1146</t>
  </si>
  <si>
    <t xml:space="preserve">Papír xerox A3 kvalita"B"  </t>
  </si>
  <si>
    <t>bal</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</si>
  <si>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</si>
  <si>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</si>
  <si>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</si>
  <si>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Lepicí páska 25mm x 66m transparentní</t>
  </si>
  <si>
    <t>kvalitní lepicí páska průhledná.</t>
  </si>
  <si>
    <t>Lepicí tyčinka  min. 40g</t>
  </si>
  <si>
    <t>Vhodné na papír, karton, nevysychá, neobsahuje rozpouštědla.</t>
  </si>
  <si>
    <t>Tužka HB 2 s pryží</t>
  </si>
  <si>
    <t>klasická tužka s pryží, tvrdost HB.</t>
  </si>
  <si>
    <t xml:space="preserve">Mikro tužka 0,5 </t>
  </si>
  <si>
    <t>0,5 mm, plast tělo, guma, výsuvný hrot, pogumovaný úchop.</t>
  </si>
  <si>
    <t>Tuhy do mikrotužky 0,5 HB,B</t>
  </si>
  <si>
    <t>min. 12 tuh v balení.</t>
  </si>
  <si>
    <t>Gelové pero 0,5 mm - modrá náplň</t>
  </si>
  <si>
    <t>stiskací mechanismus, vyměnitelná gelová náplň, plastové tělo, jehlový hrot 0,5 mm pro tenké psaní.</t>
  </si>
  <si>
    <t>Miska na spony</t>
  </si>
  <si>
    <t xml:space="preserve">drátěná miska na sponky, průměr cca 9cm.   </t>
  </si>
  <si>
    <t>Děrovačka - min.20 listů  - čtyřděrování</t>
  </si>
  <si>
    <t>čtyřděrovačka s bočním raménkem pro nastavení formátu a ukazatelem středu, rozteč děr 8cm, děrování min.20 listů současně.</t>
  </si>
  <si>
    <t>Sešívačka min.20listů</t>
  </si>
  <si>
    <t>sešití min.20 listů, spojovače 24/6, celokovová nebo kovová + pevný plast.</t>
  </si>
  <si>
    <t>Sešívačka velkokapacitní min. 70 listů</t>
  </si>
  <si>
    <t>velkokapacitní sešívačka, sešití min 70 listů, spojovače 24/6, 23/8, 24/8, , 23/13.</t>
  </si>
  <si>
    <t>Klip kovový 19</t>
  </si>
  <si>
    <t xml:space="preserve">kovové, mnohonásobně použitelné, 12 ks v balení. </t>
  </si>
  <si>
    <t>Motouz PP juta barevný umělý</t>
  </si>
  <si>
    <t>min 100 g, pro kancelář i domácnost.</t>
  </si>
  <si>
    <t xml:space="preserve">Pryž </t>
  </si>
  <si>
    <t xml:space="preserve">na grafitové tužky. </t>
  </si>
  <si>
    <t>Ořezávátko dvojité se zásobníkem</t>
  </si>
  <si>
    <t>pro silnou i tenkou tužku, plastové se zásobníkem na odpad.</t>
  </si>
  <si>
    <t>Pravítko 20cm</t>
  </si>
  <si>
    <t xml:space="preserve"> transparentní.</t>
  </si>
  <si>
    <t>3.</t>
  </si>
  <si>
    <t>Barevný kopírovací papír A4, 80g</t>
  </si>
  <si>
    <t>Blok boční spirálový</t>
  </si>
  <si>
    <t>Záznamní kniha</t>
  </si>
  <si>
    <t>Kostka lepená barevná</t>
  </si>
  <si>
    <t>Kostka lepená bílá</t>
  </si>
  <si>
    <t>Krabička s papírovými lístky</t>
  </si>
  <si>
    <t>Samolepící bloček - žlutý</t>
  </si>
  <si>
    <t>Pořadač pákový</t>
  </si>
  <si>
    <t>papír xerox "B" formát A4, 1 bal/500 list</t>
  </si>
  <si>
    <t>gramáž 80±2; tlouštka 160±3; vlhost 3,9-5,3%;opacita min.90; bělost 151±CIE;  hrubost dle Bendsena 200±50 cm3/min; permeabilita &lt;1250cm3/min</t>
  </si>
  <si>
    <t>ANO</t>
  </si>
  <si>
    <t>GAČR - č. 13-14048S</t>
  </si>
  <si>
    <t>Sedláčkova 15, SP 207</t>
  </si>
  <si>
    <r>
      <t>FF- D. G</t>
    </r>
    <r>
      <rPr>
        <sz val="11"/>
        <color indexed="8"/>
        <rFont val="Calibri"/>
        <family val="2"/>
      </rPr>
      <t>ő</t>
    </r>
    <r>
      <rPr>
        <sz val="9.35"/>
        <color indexed="8"/>
        <rFont val="Calibri"/>
        <family val="2"/>
      </rPr>
      <t>rnerová               606 541 191</t>
    </r>
  </si>
  <si>
    <t>4.</t>
  </si>
  <si>
    <t>Euroobaly</t>
  </si>
  <si>
    <t>A4 U, balení po 100ks, tlušťka 50 mic.</t>
  </si>
  <si>
    <t>Nůžky</t>
  </si>
  <si>
    <t>20cm</t>
  </si>
  <si>
    <t>Sešívačka</t>
  </si>
  <si>
    <t>Spojovače</t>
  </si>
  <si>
    <t>24/6, 6mm, 2000ks v balení</t>
  </si>
  <si>
    <t>Pryž</t>
  </si>
  <si>
    <t>Automatická tužka</t>
  </si>
  <si>
    <t>0,5mm, gumový úchop</t>
  </si>
  <si>
    <t>Tuhy do automatické tužky</t>
  </si>
  <si>
    <t>modrý, červený, zelený, černý</t>
  </si>
  <si>
    <t>GA15-00735S</t>
  </si>
  <si>
    <t xml:space="preserve">Radek Cibulka, 732120016,Lenka Janečková 37763 2601 </t>
  </si>
  <si>
    <t>Technická 8, UC228,Plzeň</t>
  </si>
  <si>
    <r>
      <t>Pořadač pákový</t>
    </r>
    <r>
      <rPr>
        <sz val="11"/>
        <color indexed="10"/>
        <rFont val="Calibri"/>
        <family val="2"/>
      </rPr>
      <t xml:space="preserve"> </t>
    </r>
    <r>
      <rPr>
        <sz val="11"/>
        <color theme="1"/>
        <rFont val="Calibri"/>
        <family val="2"/>
        <scheme val="minor"/>
      </rPr>
      <t>75mm</t>
    </r>
  </si>
  <si>
    <t>sešívačka na spojovače 24/6</t>
  </si>
  <si>
    <t>pryž na grafitové tužky</t>
  </si>
  <si>
    <r>
      <t>Korekční strojek</t>
    </r>
    <r>
      <rPr>
        <sz val="11"/>
        <color indexed="10"/>
        <rFont val="Calibri"/>
        <family val="2"/>
      </rPr>
      <t xml:space="preserve"> </t>
    </r>
    <r>
      <rPr>
        <sz val="11"/>
        <color theme="1"/>
        <rFont val="Calibri"/>
        <family val="2"/>
        <scheme val="minor"/>
      </rPr>
      <t>4,2mm</t>
    </r>
  </si>
  <si>
    <t xml:space="preserve"> 12tuh v balení-0,5mm</t>
  </si>
  <si>
    <t>Kuličkové pero j</t>
  </si>
  <si>
    <t>vyměnitelná náplň , modrý inkoust ,jehlový hrot 0,5 mm pro extra jemné psaní, plastové tělo, pogumovaný úchop , stiskací mechanismus ,</t>
  </si>
  <si>
    <r>
      <t>Popisovače různé barvy</t>
    </r>
    <r>
      <rPr>
        <sz val="11"/>
        <color indexed="10"/>
        <rFont val="Calibri"/>
        <family val="2"/>
      </rPr>
      <t xml:space="preserve"> </t>
    </r>
    <r>
      <rPr>
        <sz val="11"/>
        <color theme="1"/>
        <rFont val="Calibri"/>
        <family val="2"/>
        <scheme val="minor"/>
      </rPr>
      <t>sada 4ks - 0,3mm</t>
    </r>
  </si>
  <si>
    <t>sada</t>
  </si>
  <si>
    <t>papír xerox "A" formát A4, 1 bal/500 list</t>
  </si>
  <si>
    <t>gramáž 80±1,5; tlouštka 107±2; vlhost 3,9-5,3%;opacita min.92; bělost 168±CIE; hladkost max.200 ml/min, tuhost dlouhá 125/20mN; tuhost příčná 60/10mN; prodyšnost max.1250ml/min.</t>
  </si>
  <si>
    <t>5.</t>
  </si>
  <si>
    <t>na grafitové tužky</t>
  </si>
  <si>
    <t>Tužky trojhranné</t>
  </si>
  <si>
    <t>Kuličkové pero</t>
  </si>
  <si>
    <t>Gelové pero</t>
  </si>
  <si>
    <t>Popisovače různé barvy</t>
  </si>
  <si>
    <t>Pastelky trojhranné</t>
  </si>
  <si>
    <t>Zvýrazňovače</t>
  </si>
  <si>
    <t>spojovače</t>
  </si>
  <si>
    <t>Klip kovový</t>
  </si>
  <si>
    <t>nůžky</t>
  </si>
  <si>
    <t>Korekční strojek</t>
  </si>
  <si>
    <t>Lepicí tyčinka</t>
  </si>
  <si>
    <t>Mapa odkládací tříklopá papírová</t>
  </si>
  <si>
    <t>A4, balení po 100ks</t>
  </si>
  <si>
    <t>Magnety barevné</t>
  </si>
  <si>
    <t>Podložka s klipem</t>
  </si>
  <si>
    <t>GA15-07690S</t>
  </si>
  <si>
    <t>Petr Stehlík, 777846682/Lenka Janečková 377632601</t>
  </si>
  <si>
    <t>jednorázový , trojhranném designu s ergo držením,nevysychavý inkoust, šířka stopy 0,3 mm ,délka stopy až 1500 m -  barva: sada 4ks</t>
  </si>
  <si>
    <t>Pořadač pákový 50mm - mix 3barev</t>
  </si>
  <si>
    <t>Pořadač pákový 75mm - mix 3barev</t>
  </si>
  <si>
    <t>Box s gumou - mix 3barev</t>
  </si>
  <si>
    <t>Mapa tříklopá průhledná s gumou mix 3barev</t>
  </si>
  <si>
    <t>Obálka plastová průhledná s drukem mix 3barev</t>
  </si>
  <si>
    <t>lepící tyčinka, 40 g</t>
  </si>
  <si>
    <t>Kancelářské nůžky - 20,5 cm</t>
  </si>
  <si>
    <t>hřbety plastové, černé 25 mm, 50 ks = bal</t>
  </si>
  <si>
    <t>prospektové obaly A4, klasické, čiré, tloušťka obalu min. 40 mikronu, 1 balení 100ks</t>
  </si>
  <si>
    <t>Samolepicí etikety - 105,0 x 148,0 mm (A6)</t>
  </si>
  <si>
    <t>Pryž Pentel - bezprašná</t>
  </si>
  <si>
    <t>Blok pro flipchart Niceday Economy - čistý, 50 g, 5 x 20 listů</t>
  </si>
  <si>
    <t>Kuličkové pero Spoko 112 - červená náplň, 0,5 mm</t>
  </si>
  <si>
    <t>6.</t>
  </si>
  <si>
    <t>Husova 11, místnost 212,Plzeň</t>
  </si>
  <si>
    <t xml:space="preserve">barevný papír  mix barev, 80 g, 500 listů </t>
  </si>
  <si>
    <t>papír bílý, A4, gramáž 200 g/m2, 250 l=bal</t>
  </si>
  <si>
    <t>gramáž 80±2; tlouštka 106±3; vlhost 3,9-5,3%;opacita min.90; bělost 146±CIE;  hrubost dle Bendsena 220±50 cm3/min; permeabilita &lt;1250cm3/min</t>
  </si>
  <si>
    <t>papír xerox "C" formát A4, 1 bal /500 list</t>
  </si>
  <si>
    <t>popisovač - sada 12 barev</t>
  </si>
  <si>
    <t>Pastelky sada 24 barev</t>
  </si>
  <si>
    <t>krystalicky čirá páska ,šíře 19 mm , návin 33 m , transparentní odvíječ s nožem usnadní práci</t>
  </si>
  <si>
    <t>Lepicí páska  s odvíječem, 19 mm x 33 m</t>
  </si>
  <si>
    <t>Kompletní řada etiket se širokým použitím, ať už na korespondenci nebo číslování či oceňování sortimentu a předmětů, a také etikety na CD a DVD.</t>
  </si>
  <si>
    <t>bločky  se samolepicím proužkem skvěle přilnou ke každému povrchu. obsahují supersilné lepidlo, které drží ještě lépe než klasické samolepicí bločky.Silně lepicí lístky jsou ideální pro vertikální lepení</t>
  </si>
  <si>
    <t>Poznámkové samolepicí lístky  Super  7,6 x 7,6 cm, 5 barev, min. 6 x 90 ks</t>
  </si>
  <si>
    <t>pořadač dvoukroužkový 25mm,zelený</t>
  </si>
  <si>
    <t>Do visačky na jmenovku  vložíte vizitku nebo jinou identifikační kartu.Připevnit na oblečení ji můžete pomocí klipu nebo zavíracího špendlíku.Rozměry: 9 x 6 cm</t>
  </si>
  <si>
    <t>Visačka  s kombinovaným klipem - 50 ks</t>
  </si>
  <si>
    <t>Klasické kuličkové pero z bezbarvého plastu s červeným klipem a gumovým úchopem.</t>
  </si>
  <si>
    <t>Kuličkové pero, červené - 12ks</t>
  </si>
  <si>
    <t xml:space="preserve">Pořadač A4 archivní s kapsou </t>
  </si>
  <si>
    <t>pořadač formátu A4, potah tmavý mramorovaný papír, černý hřbet , šíře hřbetu 75 mm, vnitřní archivační kapsa,nerozkládací</t>
  </si>
  <si>
    <t>Euroobal A4/50 mic - čirý /100ks</t>
  </si>
  <si>
    <t>Obálky -bublinky E 240x275 mm</t>
  </si>
  <si>
    <t>samolepicí , odtrhovací proužek, vzduchová ochranná vrstva , vhodné pro zasílání křehkých předmětů - 10 ks v balení</t>
  </si>
  <si>
    <t>7.</t>
  </si>
  <si>
    <t>Univerzitní 22,Plzeň</t>
  </si>
  <si>
    <t>PS - pí Ottová,tel. 37763 1332</t>
  </si>
  <si>
    <t>UK - Cheb</t>
  </si>
  <si>
    <t>Lenka Šimonová, 37763 3622</t>
  </si>
  <si>
    <t>samostatná faktura</t>
  </si>
  <si>
    <t>Kancelářské potřeby - 030 - 2015</t>
  </si>
  <si>
    <t>Priloha_1_KS_technicka_specifikace_KP-030-2015</t>
  </si>
  <si>
    <t>50 listů, boční spirála, bezdřevý papír, děrování pro zakládání do pořadačů, formát: A4, druh: linkovaný</t>
  </si>
  <si>
    <t>50 listů, boční spirála, bezdřevý papír, děrování pro zakládání do pořadačů, formát: A5, druh: linkovaný</t>
  </si>
  <si>
    <t>bělený bezdřevý papír, šitá vazba, laminovaný povrch desek, design desek se může lišit, formát: A4, počet listů: 100, provedení: linkovaná</t>
  </si>
  <si>
    <t>rozměry lístků 85 x 85 mm, výška kostky 4cm, lepená, provedení: barevná</t>
  </si>
  <si>
    <t>rozměry lístků 85 x 85 mm, výška kostky 4cm, lepená, provedení: bílá</t>
  </si>
  <si>
    <t xml:space="preserve">rozměry lístků 85 x 85 mm, výška krabičky 8cm, volné lístky z běleného papíru </t>
  </si>
  <si>
    <t>formát A4, páková mechanika, karton z vnější strany potažený prešpánem, z vnitřní strany hladký papír, uzavírací kroužky proti náhodnému otevření, kovová ochranná lišta pro delší životnost pořadače, hřbetní kroužek</t>
  </si>
  <si>
    <t>vybavena pryží, plastové tělo, kovový hrot i klip, gumový úchyt, 12 ks v balení, barva: černá, síla: 0,5 mm</t>
  </si>
  <si>
    <t xml:space="preserve"> 12 tuh v pouzdře , síla: 0,5 mm, tvrdost: HB</t>
  </si>
  <si>
    <t>grafitová tužka, trojhranné, 12 ks v balení, tvrdost: 1, typ: 2B</t>
  </si>
  <si>
    <t>modrý inkoust, stopa 0,7 mm, plastové kuličkové pero, stiskací mechanismus, kovový klip</t>
  </si>
  <si>
    <t xml:space="preserve"> jehlový hrot 0,5 mm pro tenké psaní, plastové tělo, náplň: modrá</t>
  </si>
  <si>
    <t xml:space="preserve"> jehlový hrot 0,5 mm pro tenké psaní , plastové tělo ,  náplň: černá</t>
  </si>
  <si>
    <t>trojhranné, zářivé barvy díky vysokému obsahu pigmentu, z vysoce kvalitního lipového dřeva pro snadné ořezávání , počet ks: 12 barev</t>
  </si>
  <si>
    <t>klínový hrot, šíře stopy 1 - 4 mm, ventilační uzávěry, barva: sada 4 ks</t>
  </si>
  <si>
    <t>vyrobeny z vysoce kvalitního pozinkovaného drátu, typ: 24/6, délka nožičky: 6 mm, ks v bal.: 1000</t>
  </si>
  <si>
    <t>kovové, mnohonásobně použitelné, 12 ks v balení, velikost (mm): 32</t>
  </si>
  <si>
    <t>vysoce kvalitní nůžky, nožnice vyrobené z tvrzené japonské oceli s nerezovou úpravou,  atraktivní design, ergonomické držení - měkký dotek, délka nůžek: 18cm</t>
  </si>
  <si>
    <t>šíře 4,2 mm, návin 8,5 m,  jednorázový, ergonomický tvar, čistá, precizní a rychlá korektura, možnost okamžitého přepsání, vhodný pro všechny druhy korektur</t>
  </si>
  <si>
    <t>lepí papír, karton, fotografie, snadné a rychlé použití, bodově přesné lepení, nevysychá,neobsahuje rozpouštědla, hmotnost: 20 g</t>
  </si>
  <si>
    <t xml:space="preserve">RŮZNÉ BARVY, šíře hřbetu 50mm, formát A4, páková mechanika, karton z vnější strany potažený prešpánem, z vnitřní strany hladký papír, uzavírací kroužky proti náhodnému otevření, kovová ochranná lišta pro delší životnost pořadače, hřbetní kroužek </t>
  </si>
  <si>
    <t>formát A4, rozměry 326 x 246 x 30 mm, polypropylen , zajišťovací gumička, extra silný 700 mic. polypropylen , potiskovatelné,  barva: RŮZNÉ</t>
  </si>
  <si>
    <t>silný polypropylen, zavírání na klopu s drukem, nové módní barvy, formát: A4, barva: RŮZNÉ</t>
  </si>
  <si>
    <t>formát A4, eko karton 240 g, tři klopy, 50 ks v balení, barva: RŮZNÉ</t>
  </si>
  <si>
    <t>doplněk ke všem magnetickým tabulím, barevný mix, průměr 24 mm, 20 ks v balení</t>
  </si>
  <si>
    <t>formát A4, polypropylen, kovový klip, barva: RŮZNÉ</t>
  </si>
  <si>
    <t>Popisovač s ventilačním bezpečnostním chránítkem a trojúhelníkovou úchopovou částí. Odpovídá nejnovějším trendům v ergonomii psaní a kreslení.</t>
  </si>
  <si>
    <t>Velmi kvalitní šestihranné pastelky.Speciální SV technologie vkližování tuhy zamezuje lámání tuhy při pádu pastelky na zem.Laky na vodní bázi v zájmu ochrany životního prostředí. Alternativa Faber-Castell</t>
  </si>
  <si>
    <t>Kroužkový pořadač s lesklým povrchem v nádherných zářivých barvách. Obsahuje 2D kroužky, které umožňují zakládat více papírů a zjednodušují listování dokumentem v pořadači.Přítlačná spona pro uchycení papírů</t>
  </si>
  <si>
    <t>Papír na flipchart lehce připevníte na flipchartový stojan. Balení obsahuje 5 bloků papíru po 20 listech.</t>
  </si>
  <si>
    <t>Jednorázové kuličkové pero. Pohodlný pogumovaný úchop. Průměr kuličky: 1,2 mm</t>
  </si>
  <si>
    <t>formát A4, rozměry 320 x 249 x 5-30 mm, flexibilní kapacita 5-30 mm dokumentů, tříklopá, polypropylen  400 mic., zajišťovací gumičky, transparentní, vhodné pro archivaci dokumentů, potiskovatelné, exklusivní design a barvy, barva: RŮZNÉ</t>
  </si>
  <si>
    <r>
      <t>80 g, formát A4, vhodný pro tisk i kopírování ve všech typech techniky,</t>
    </r>
    <r>
      <rPr>
        <sz val="11"/>
        <color indexed="10"/>
        <rFont val="Calibri"/>
        <family val="2"/>
      </rPr>
      <t xml:space="preserve"> barva - sytě modrá</t>
    </r>
    <r>
      <rPr>
        <sz val="11"/>
        <color theme="1"/>
        <rFont val="Calibri"/>
        <family val="2"/>
        <scheme val="minor"/>
      </rPr>
      <t>, počet listů v bal.: 500</t>
    </r>
  </si>
  <si>
    <r>
      <t>80 g, formát A4, vhodný pro tisk i kopírování ve všech typech techniky,</t>
    </r>
    <r>
      <rPr>
        <sz val="11"/>
        <color indexed="10"/>
        <rFont val="Calibri"/>
        <family val="2"/>
      </rPr>
      <t xml:space="preserve"> barva - sytě červená</t>
    </r>
    <r>
      <rPr>
        <sz val="11"/>
        <color theme="1"/>
        <rFont val="Calibri"/>
        <family val="2"/>
        <scheme val="minor"/>
      </rPr>
      <t>, počet listů v bal.: 500</t>
    </r>
  </si>
  <si>
    <r>
      <t xml:space="preserve">80 g, formát A4, vhodný pro tisk i kopírování ve všech typech techniky, </t>
    </r>
    <r>
      <rPr>
        <sz val="11"/>
        <color indexed="10"/>
        <rFont val="Calibri"/>
        <family val="2"/>
      </rPr>
      <t>barva - sytě žlutá</t>
    </r>
    <r>
      <rPr>
        <sz val="11"/>
        <color theme="1"/>
        <rFont val="Calibri"/>
        <family val="2"/>
        <scheme val="minor"/>
      </rPr>
      <t>, počet listů v bal.: 500</t>
    </r>
  </si>
  <si>
    <r>
      <t xml:space="preserve">80 g, formát A4, vhodný pro tisk i kopírování ve všech typech techniky, </t>
    </r>
    <r>
      <rPr>
        <sz val="11"/>
        <color indexed="10"/>
        <rFont val="Calibri"/>
        <family val="2"/>
      </rPr>
      <t>barva - sytě zelená</t>
    </r>
    <r>
      <rPr>
        <sz val="11"/>
        <color theme="1"/>
        <rFont val="Calibri"/>
        <family val="2"/>
        <scheme val="minor"/>
      </rPr>
      <t>, počet listů v bal.: 500</t>
    </r>
  </si>
  <si>
    <r>
      <t>rozměry 76 x 76 mm, 400 lístků,</t>
    </r>
    <r>
      <rPr>
        <sz val="11"/>
        <color indexed="10"/>
        <rFont val="Calibri"/>
        <family val="2"/>
      </rPr>
      <t xml:space="preserve"> barva žlutá</t>
    </r>
  </si>
  <si>
    <r>
      <t>Korekční strojek</t>
    </r>
    <r>
      <rPr>
        <sz val="11"/>
        <color indexed="10"/>
        <rFont val="Calibri"/>
        <family val="2"/>
      </rPr>
      <t xml:space="preserve"> </t>
    </r>
    <r>
      <rPr>
        <sz val="11"/>
        <color theme="1"/>
        <rFont val="Calibri"/>
        <family val="2"/>
        <scheme val="minor"/>
      </rPr>
      <t>4,2mm</t>
    </r>
  </si>
  <si>
    <r>
      <t xml:space="preserve">formát A4, páková mechanika, karton z vnější strany potažený prešpánem, z vnitřní strany hladký papír, uzavírací kroužky proti náhodnému otevření, kovová ochranná lišta pro delší životnost pořadače, hřbetní kroužek, </t>
    </r>
    <r>
      <rPr>
        <sz val="11"/>
        <color indexed="10"/>
        <rFont val="Calibri"/>
        <family val="2"/>
      </rPr>
      <t>šíře hřbetu 75 mm, barva modrá</t>
    </r>
  </si>
  <si>
    <r>
      <t xml:space="preserve">formát A4, páková mechanika, karton z vnější strany potažený prešpánem, z vnitřní strany hladký papír, uzavírací kroužky proti náhodnému otevření, kovová ochranná lišta pro delší životnost pořadače, hřbetní kroužek, </t>
    </r>
    <r>
      <rPr>
        <sz val="11"/>
        <color indexed="10"/>
        <rFont val="Calibri"/>
        <family val="2"/>
      </rPr>
      <t xml:space="preserve"> šíře hřbetu 75 mm, barva modrá</t>
    </r>
  </si>
  <si>
    <t>Lepí papír, karton, fotografie apod.,Neobsahuje rozpouštědla, 90 % lepicí hmoty je vyrobeno z obnovitelných zdrojů</t>
  </si>
  <si>
    <t>Ostré nůžky na papír, karton i izolepu z pevného materiálu, Snadno uchopitelná rukojeť pro bezproblémové stříhání,kulatá špička</t>
  </si>
  <si>
    <t>Kancelářský papír  využijete ve všech kopírkách i tiskárnách, Balení obsahuje papíry intenzivních barev: žlutá, modrá, zelená, červená</t>
  </si>
  <si>
    <t>Velmi kvalitní xerografický papír pro oboustranný barevný laserový tisk a kopírování, Satinovaný povrch papíru zaručuje perfektní rozlišení a věrnost barev</t>
  </si>
  <si>
    <t>Velkokapacitní plastové hřbety pro kroužkovou vazbu, vhodné do vazačů Ibico, Acco Rexel, GBC, Esselte a většiny dalších.Můžete snadno přidat nebo vyjmout stránku. Formát hřbetu odpovídá A4, 21 kroužků</t>
  </si>
  <si>
    <t>bělený bezdřevý papír, šitá vazba, laminovaný povrch desek, design desek se může lišit, formát: A5, počet listů: 100, provedení: linkovaná</t>
  </si>
  <si>
    <t>Při použití vzniká pouze jediný žmolek, čímž chráníte pořádek na svém psacím stole. Rozměry min. 17,0 x 44,0 x 12,0 mm</t>
  </si>
  <si>
    <t>Fakturace</t>
  </si>
  <si>
    <t>Popis</t>
  </si>
  <si>
    <t xml:space="preserve">Název </t>
  </si>
  <si>
    <t xml:space="preserve">Financováno
 z projektových finančních prostředků </t>
  </si>
  <si>
    <t>PŘEDPOKLÁDANÁ CENA za měrnou jednotku (MJ) 
v Kč BEZ DPH</t>
  </si>
  <si>
    <r>
      <t>Pokud financováno z projektových prostředků, pak</t>
    </r>
    <r>
      <rPr>
        <b/>
        <sz val="11"/>
        <color indexed="10"/>
        <rFont val="Calibri"/>
        <family val="2"/>
      </rPr>
      <t xml:space="preserve"> </t>
    </r>
    <r>
      <rPr>
        <b/>
        <i/>
        <sz val="11"/>
        <color indexed="10"/>
        <rFont val="Calibri"/>
        <family val="2"/>
      </rPr>
      <t>UCHAZEČ (DODAVATEL)</t>
    </r>
    <r>
      <rPr>
        <b/>
        <i/>
        <sz val="11"/>
        <rFont val="Calibri"/>
        <family val="2"/>
      </rPr>
      <t>uvede na faktuře: NÁZEV A ČÍSLO DOTAČNÍHO PROJEKTU</t>
    </r>
  </si>
  <si>
    <t>Požadavek Zadavatele:   Sloupec označený textem:</t>
  </si>
  <si>
    <t>V případě, že se dodavatel při předání zboží na některá uvedená tel. čísla nedovolá, bude v takovém případě volat telef. číslo: 377 631 307, 377 631 320.</t>
  </si>
  <si>
    <t xml:space="preserve">Uchazeč doplní do jednotlivých prázdných žlutě podbarvených buněk požadovanou hodnotu. (Po vyplnění se každá jednotlivá buňka podbarví zelenou barvou). </t>
  </si>
</sst>
</file>

<file path=xl/styles.xml><?xml version="1.0" encoding="utf-8"?>
<styleSheet xmlns="http://schemas.openxmlformats.org/spreadsheetml/2006/main">
  <numFmts count="3">
    <numFmt numFmtId="164" formatCode="#,##0.00\ &quot;Kč&quot;"/>
    <numFmt numFmtId="177" formatCode="@"/>
    <numFmt numFmtId="178" formatCode="#,##0"/>
  </numFmts>
  <fonts count="17">
    <font>
      <sz val="11"/>
      <color theme="1"/>
      <name val="Calibri"/>
      <family val="2"/>
      <scheme val="minor"/>
    </font>
    <font>
      <sz val="10"/>
      <name val="Arial"/>
      <family val="2"/>
    </font>
    <font>
      <b/>
      <sz val="11"/>
      <color indexed="8"/>
      <name val="Calibri"/>
      <family val="2"/>
    </font>
    <font>
      <sz val="11"/>
      <color indexed="8"/>
      <name val="Calibri"/>
      <family val="2"/>
    </font>
    <font>
      <b/>
      <sz val="11"/>
      <name val="Calibri"/>
      <family val="2"/>
    </font>
    <font>
      <sz val="11"/>
      <name val="Calibri"/>
      <family val="2"/>
    </font>
    <font>
      <b/>
      <sz val="14"/>
      <color indexed="8"/>
      <name val="Calibri"/>
      <family val="2"/>
    </font>
    <font>
      <sz val="12"/>
      <color indexed="8"/>
      <name val="Calibri"/>
      <family val="2"/>
    </font>
    <font>
      <sz val="11"/>
      <color indexed="10"/>
      <name val="Calibri"/>
      <family val="2"/>
    </font>
    <font>
      <b/>
      <sz val="11"/>
      <color indexed="10"/>
      <name val="Calibri"/>
      <family val="2"/>
    </font>
    <font>
      <sz val="13"/>
      <color indexed="8"/>
      <name val="Calibri"/>
      <family val="2"/>
    </font>
    <font>
      <i/>
      <sz val="11"/>
      <name val="Calibri"/>
      <family val="2"/>
    </font>
    <font>
      <i/>
      <sz val="11"/>
      <color indexed="8"/>
      <name val="Calibri"/>
      <family val="2"/>
    </font>
    <font>
      <b/>
      <i/>
      <sz val="11"/>
      <name val="Calibri"/>
      <family val="2"/>
    </font>
    <font>
      <b/>
      <i/>
      <sz val="11"/>
      <color indexed="10"/>
      <name val="Calibri"/>
      <family val="2"/>
    </font>
    <font>
      <sz val="9.35"/>
      <color indexed="8"/>
      <name val="Calibri"/>
      <family val="2"/>
    </font>
    <font>
      <sz val="11.5"/>
      <color indexed="8"/>
      <name val="Calibri"/>
      <family val="2"/>
    </font>
  </fonts>
  <fills count="4">
    <fill>
      <patternFill/>
    </fill>
    <fill>
      <patternFill patternType="gray125"/>
    </fill>
    <fill>
      <patternFill patternType="solid">
        <fgColor indexed="26"/>
        <bgColor indexed="64"/>
      </patternFill>
    </fill>
    <fill>
      <patternFill patternType="solid">
        <fgColor indexed="44"/>
        <bgColor indexed="64"/>
      </patternFill>
    </fill>
  </fills>
  <borders count="34">
    <border>
      <left/>
      <right/>
      <top/>
      <bottom/>
      <diagonal/>
    </border>
    <border>
      <left style="medium"/>
      <right style="medium"/>
      <top style="medium"/>
      <bottom/>
    </border>
    <border>
      <left style="thick"/>
      <right style="medium"/>
      <top style="thick"/>
      <bottom style="thick"/>
    </border>
    <border>
      <left style="medium"/>
      <right style="medium"/>
      <top style="thin"/>
      <bottom style="thin"/>
    </border>
    <border>
      <left style="medium"/>
      <right style="medium"/>
      <top style="thin"/>
      <bottom style="medium"/>
    </border>
    <border>
      <left style="medium"/>
      <right style="medium"/>
      <top style="thin"/>
      <bottom/>
    </border>
    <border>
      <left style="medium"/>
      <right style="medium"/>
      <top style="medium"/>
      <bottom style="thin"/>
    </border>
    <border>
      <left style="medium"/>
      <right style="medium"/>
      <top/>
      <bottom style="thin"/>
    </border>
    <border>
      <left style="medium"/>
      <right style="medium"/>
      <top style="thick"/>
      <bottom style="thick"/>
    </border>
    <border>
      <left style="medium"/>
      <right style="medium"/>
      <top/>
      <bottom style="medium"/>
    </border>
    <border>
      <left style="medium"/>
      <right style="medium"/>
      <top style="thin"/>
      <bottom style="thick"/>
    </border>
    <border>
      <left style="medium"/>
      <right style="medium"/>
      <top/>
      <bottom style="thick"/>
    </border>
    <border>
      <left style="medium"/>
      <right style="thick"/>
      <top style="thick"/>
      <bottom style="thick"/>
    </border>
    <border>
      <left style="medium"/>
      <right style="thick"/>
      <top/>
      <bottom style="medium"/>
    </border>
    <border>
      <left/>
      <right/>
      <top/>
      <bottom style="medium"/>
    </border>
    <border>
      <left style="thick"/>
      <right style="medium"/>
      <top/>
      <bottom style="medium"/>
    </border>
    <border>
      <left style="thick"/>
      <right style="medium"/>
      <top style="medium"/>
      <bottom style="thin"/>
    </border>
    <border>
      <left style="thick"/>
      <right style="medium"/>
      <top style="thin"/>
      <bottom style="thin"/>
    </border>
    <border>
      <left style="thick"/>
      <right style="medium"/>
      <top style="thin"/>
      <bottom style="medium"/>
    </border>
    <border>
      <left style="medium"/>
      <right/>
      <top style="medium"/>
      <bottom style="thin"/>
    </border>
    <border>
      <left style="thin"/>
      <right style="thin"/>
      <top style="medium"/>
      <bottom style="thin"/>
    </border>
    <border>
      <left/>
      <right style="medium"/>
      <top style="medium"/>
      <bottom style="thin"/>
    </border>
    <border>
      <left style="medium"/>
      <right/>
      <top style="thin"/>
      <bottom style="thin"/>
    </border>
    <border>
      <left style="thin"/>
      <right style="thin"/>
      <top style="thin"/>
      <bottom style="thin"/>
    </border>
    <border>
      <left/>
      <right style="medium"/>
      <top style="thin"/>
      <bottom style="thin"/>
    </border>
    <border>
      <left style="thick"/>
      <right style="medium"/>
      <top style="thin"/>
      <bottom/>
    </border>
    <border>
      <left style="thick"/>
      <right style="medium"/>
      <top style="thin"/>
      <bottom style="thick"/>
    </border>
    <border>
      <left style="medium"/>
      <right style="medium"/>
      <top/>
      <bottom/>
    </border>
    <border>
      <left style="medium"/>
      <right style="thick"/>
      <top style="medium"/>
      <bottom/>
    </border>
    <border>
      <left style="medium"/>
      <right style="thick"/>
      <top/>
      <bottom/>
    </border>
    <border>
      <left/>
      <right style="thin"/>
      <top/>
      <bottom/>
    </border>
    <border>
      <left style="thin"/>
      <right/>
      <top style="thin"/>
      <bottom style="thin"/>
    </border>
    <border>
      <left/>
      <right style="thin"/>
      <top style="thin"/>
      <bottom style="thin"/>
    </border>
    <border>
      <left style="medium"/>
      <right style="thick"/>
      <top/>
      <bottom style="thick"/>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66">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0" fontId="0" fillId="2" borderId="1" xfId="0" applyFill="1" applyBorder="1" applyAlignment="1" applyProtection="1">
      <alignment horizontal="center" vertical="center"/>
      <protection/>
    </xf>
    <xf numFmtId="164" fontId="0" fillId="0" borderId="0" xfId="0" applyNumberFormat="1" applyBorder="1" applyAlignment="1" applyProtection="1">
      <alignment horizontal="right" vertical="center" indent="1"/>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164" fontId="0" fillId="0" borderId="0" xfId="0" applyNumberFormat="1" applyAlignment="1" applyProtection="1">
      <alignment horizontal="right" vertical="center" indent="1"/>
      <protection/>
    </xf>
    <xf numFmtId="0" fontId="0" fillId="0" borderId="0" xfId="0" applyAlignment="1" applyProtection="1">
      <alignment horizontal="center" vertical="center" wrapTex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6"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6" fillId="0" borderId="2" xfId="0" applyNumberFormat="1" applyFont="1" applyFill="1" applyBorder="1" applyAlignment="1" applyProtection="1">
      <alignment horizontal="center" vertical="center"/>
      <protection/>
    </xf>
    <xf numFmtId="0" fontId="0" fillId="0" borderId="0" xfId="0" applyFill="1" applyBorder="1" applyAlignment="1" applyProtection="1">
      <alignment horizontal="left" vertical="center" wrapText="1"/>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3" xfId="0" applyNumberFormat="1" applyFill="1" applyBorder="1" applyAlignment="1" applyProtection="1">
      <alignment horizontal="right" vertical="center" indent="1"/>
      <protection/>
    </xf>
    <xf numFmtId="164" fontId="0" fillId="0" borderId="3" xfId="0" applyNumberFormat="1" applyBorder="1" applyAlignment="1" applyProtection="1">
      <alignment horizontal="right" vertical="center" indent="1"/>
      <protection/>
    </xf>
    <xf numFmtId="164" fontId="0" fillId="0" borderId="3" xfId="0" applyNumberFormat="1" applyFill="1" applyBorder="1" applyAlignment="1" applyProtection="1">
      <alignment horizontal="center" vertical="center"/>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center" vertical="center"/>
      <protection/>
    </xf>
    <xf numFmtId="164" fontId="0" fillId="0" borderId="7" xfId="0" applyNumberFormat="1" applyFill="1" applyBorder="1" applyAlignment="1" applyProtection="1">
      <alignment horizontal="center" vertical="center"/>
      <protection/>
    </xf>
    <xf numFmtId="164" fontId="0" fillId="0" borderId="6" xfId="0" applyNumberFormat="1" applyFill="1" applyBorder="1" applyAlignment="1" applyProtection="1">
      <alignment horizontal="right" vertical="center" indent="1"/>
      <protection/>
    </xf>
    <xf numFmtId="164" fontId="0" fillId="0" borderId="6" xfId="0" applyNumberFormat="1" applyBorder="1" applyAlignment="1" applyProtection="1">
      <alignment horizontal="right" vertical="center" indent="1"/>
      <protection/>
    </xf>
    <xf numFmtId="164" fontId="0" fillId="0" borderId="4" xfId="0" applyNumberFormat="1" applyBorder="1" applyAlignment="1" applyProtection="1">
      <alignment horizontal="right" vertical="center" indent="1"/>
      <protection/>
    </xf>
    <xf numFmtId="164" fontId="0" fillId="0" borderId="4" xfId="0" applyNumberFormat="1" applyFill="1" applyBorder="1" applyAlignment="1" applyProtection="1">
      <alignment horizontal="center" vertical="center"/>
      <protection/>
    </xf>
    <xf numFmtId="164" fontId="0" fillId="0" borderId="5" xfId="0" applyNumberFormat="1" applyFill="1" applyBorder="1" applyAlignment="1" applyProtection="1">
      <alignment horizontal="right" vertical="center" indent="1"/>
      <protection/>
    </xf>
    <xf numFmtId="164" fontId="0" fillId="0" borderId="5" xfId="0" applyNumberFormat="1" applyBorder="1" applyAlignment="1" applyProtection="1">
      <alignment horizontal="right" vertical="center" indent="1"/>
      <protection/>
    </xf>
    <xf numFmtId="49" fontId="0" fillId="0" borderId="0" xfId="0" applyNumberFormat="1" applyFont="1" applyFill="1" applyAlignment="1" applyProtection="1">
      <alignment horizontal="left" vertical="center" wrapText="1"/>
      <protection/>
    </xf>
    <xf numFmtId="4" fontId="5" fillId="0" borderId="0" xfId="0" applyNumberFormat="1" applyFont="1" applyFill="1" applyAlignment="1" applyProtection="1">
      <alignment horizontal="center" vertical="center" wrapText="1"/>
      <protection/>
    </xf>
    <xf numFmtId="49" fontId="0" fillId="0" borderId="0" xfId="0" applyNumberFormat="1" applyFill="1" applyAlignment="1" applyProtection="1">
      <alignment horizontal="center" vertical="center" wrapText="1"/>
      <protection/>
    </xf>
    <xf numFmtId="4" fontId="0" fillId="0" borderId="0" xfId="0" applyNumberFormat="1" applyFill="1" applyAlignment="1" applyProtection="1">
      <alignment horizontal="center" vertical="center" wrapText="1"/>
      <protection/>
    </xf>
    <xf numFmtId="0" fontId="6" fillId="0" borderId="0" xfId="0" applyFont="1" applyFill="1" applyAlignment="1" applyProtection="1">
      <alignment horizontal="center" vertical="center"/>
      <protection/>
    </xf>
    <xf numFmtId="49" fontId="2" fillId="2" borderId="8" xfId="0" applyNumberFormat="1"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 fillId="3" borderId="2" xfId="0" applyNumberFormat="1" applyFont="1" applyFill="1" applyBorder="1" applyAlignment="1" applyProtection="1">
      <alignment horizontal="center" vertical="center" textRotation="90" wrapText="1"/>
      <protection/>
    </xf>
    <xf numFmtId="0" fontId="4" fillId="3" borderId="8" xfId="0" applyNumberFormat="1" applyFont="1" applyFill="1" applyBorder="1" applyAlignment="1" applyProtection="1">
      <alignment horizontal="center" vertical="center" wrapText="1"/>
      <protection/>
    </xf>
    <xf numFmtId="49" fontId="4" fillId="3" borderId="2" xfId="0" applyNumberFormat="1" applyFont="1" applyFill="1" applyBorder="1" applyAlignment="1" applyProtection="1">
      <alignment horizontal="center" vertical="center" wrapText="1"/>
      <protection/>
    </xf>
    <xf numFmtId="49" fontId="4" fillId="3" borderId="8" xfId="0" applyNumberFormat="1" applyFont="1" applyFill="1" applyBorder="1" applyAlignment="1" applyProtection="1">
      <alignment horizontal="center" vertical="center" wrapText="1"/>
      <protection/>
    </xf>
    <xf numFmtId="49" fontId="0" fillId="0" borderId="0" xfId="0" applyNumberFormat="1" applyFill="1" applyBorder="1" applyAlignment="1" applyProtection="1">
      <alignment horizontal="left" vertical="center" indent="1"/>
      <protection/>
    </xf>
    <xf numFmtId="164" fontId="3" fillId="2" borderId="7" xfId="0" applyNumberFormat="1" applyFont="1" applyFill="1" applyBorder="1" applyAlignment="1" applyProtection="1">
      <alignment horizontal="right" vertical="center" wrapText="1" indent="1"/>
      <protection locked="0"/>
    </xf>
    <xf numFmtId="164" fontId="3" fillId="2" borderId="9" xfId="0" applyNumberFormat="1" applyFont="1" applyFill="1" applyBorder="1" applyAlignment="1" applyProtection="1">
      <alignment horizontal="right" vertical="center" wrapText="1" indent="1"/>
      <protection locked="0"/>
    </xf>
    <xf numFmtId="164" fontId="3" fillId="2" borderId="4" xfId="0" applyNumberFormat="1" applyFont="1" applyFill="1" applyBorder="1" applyAlignment="1" applyProtection="1">
      <alignment horizontal="right" vertical="center" wrapText="1" indent="1"/>
      <protection locked="0"/>
    </xf>
    <xf numFmtId="164" fontId="0" fillId="0" borderId="10" xfId="0" applyNumberFormat="1" applyFill="1" applyBorder="1" applyAlignment="1" applyProtection="1">
      <alignment horizontal="right" vertical="center" indent="1"/>
      <protection/>
    </xf>
    <xf numFmtId="164" fontId="3" fillId="2" borderId="11" xfId="0" applyNumberFormat="1" applyFont="1" applyFill="1" applyBorder="1" applyAlignment="1" applyProtection="1">
      <alignment horizontal="right" vertical="center" wrapText="1" indent="1"/>
      <protection locked="0"/>
    </xf>
    <xf numFmtId="164" fontId="0" fillId="0" borderId="10" xfId="0" applyNumberFormat="1" applyBorder="1" applyAlignment="1" applyProtection="1">
      <alignment horizontal="right" vertical="center" indent="1"/>
      <protection/>
    </xf>
    <xf numFmtId="164" fontId="0" fillId="0" borderId="10" xfId="0" applyNumberFormat="1" applyFill="1" applyBorder="1" applyAlignment="1" applyProtection="1">
      <alignment horizontal="center" vertical="center"/>
      <protection/>
    </xf>
    <xf numFmtId="164" fontId="0" fillId="0" borderId="9" xfId="0" applyNumberFormat="1" applyFill="1" applyBorder="1" applyAlignment="1" applyProtection="1">
      <alignment horizontal="right" vertical="center" indent="1"/>
      <protection/>
    </xf>
    <xf numFmtId="164" fontId="0" fillId="0" borderId="9" xfId="0" applyNumberFormat="1" applyBorder="1" applyAlignment="1" applyProtection="1">
      <alignment horizontal="right" vertical="center" indent="1"/>
      <protection/>
    </xf>
    <xf numFmtId="164" fontId="0" fillId="0" borderId="9" xfId="0" applyNumberFormat="1" applyFill="1" applyBorder="1" applyAlignment="1" applyProtection="1">
      <alignment horizontal="center" vertical="center"/>
      <protection/>
    </xf>
    <xf numFmtId="49" fontId="4" fillId="3" borderId="12" xfId="0" applyNumberFormat="1" applyFont="1" applyFill="1" applyBorder="1" applyAlignment="1" applyProtection="1">
      <alignment horizontal="center" vertical="center" wrapText="1"/>
      <protection/>
    </xf>
    <xf numFmtId="0" fontId="0" fillId="0" borderId="0" xfId="0" applyFill="1" applyProtection="1">
      <protection/>
    </xf>
    <xf numFmtId="0" fontId="0" fillId="0" borderId="0" xfId="0" applyAlignment="1" applyProtection="1">
      <alignment/>
      <protection/>
    </xf>
    <xf numFmtId="0" fontId="2" fillId="0" borderId="0" xfId="0" applyFont="1" applyAlignment="1" applyProtection="1">
      <alignment horizontal="left" vertical="center" wrapText="1"/>
      <protection/>
    </xf>
    <xf numFmtId="0" fontId="2" fillId="0" borderId="0" xfId="0" applyFont="1" applyAlignment="1" applyProtection="1">
      <alignment vertical="center"/>
      <protection/>
    </xf>
    <xf numFmtId="0" fontId="10" fillId="0" borderId="0" xfId="0" applyFont="1" applyFill="1" applyAlignment="1" applyProtection="1">
      <alignment horizontal="center" vertical="center"/>
      <protection/>
    </xf>
    <xf numFmtId="164" fontId="0" fillId="0" borderId="0" xfId="0" applyNumberFormat="1" applyAlignment="1" applyProtection="1">
      <alignment vertical="top"/>
      <protection/>
    </xf>
    <xf numFmtId="0" fontId="0" fillId="0" borderId="13" xfId="0" applyFont="1" applyFill="1" applyBorder="1" applyAlignment="1" applyProtection="1">
      <alignment horizontal="left" vertical="center" wrapText="1"/>
      <protection/>
    </xf>
    <xf numFmtId="164" fontId="0" fillId="0" borderId="0" xfId="0" applyNumberFormat="1" applyProtection="1">
      <protection/>
    </xf>
    <xf numFmtId="0" fontId="0" fillId="0" borderId="0" xfId="0" applyAlignment="1" applyProtection="1">
      <alignment vertical="top"/>
      <protection/>
    </xf>
    <xf numFmtId="0" fontId="0" fillId="0" borderId="14" xfId="0" applyBorder="1" applyAlignment="1" applyProtection="1">
      <alignment vertical="top"/>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0" xfId="0" applyFont="1" applyAlignment="1" applyProtection="1">
      <alignment horizontal="left" vertical="center"/>
      <protection/>
    </xf>
    <xf numFmtId="0" fontId="0" fillId="0" borderId="0" xfId="0" applyFill="1" applyBorder="1" applyAlignment="1" applyProtection="1">
      <alignment horizontal="center" vertical="center" wrapText="1"/>
      <protection/>
    </xf>
    <xf numFmtId="0" fontId="4" fillId="0" borderId="0" xfId="0" applyFont="1" applyFill="1" applyBorder="1" applyAlignment="1" applyProtection="1">
      <alignment vertical="center"/>
      <protection/>
    </xf>
    <xf numFmtId="0" fontId="0" fillId="0" borderId="0" xfId="0" applyFill="1" applyBorder="1" applyProtection="1">
      <protection/>
    </xf>
    <xf numFmtId="49" fontId="0" fillId="0" borderId="0" xfId="0" applyNumberFormat="1" applyFill="1" applyBorder="1" applyAlignment="1" applyProtection="1">
      <alignment vertical="top" wrapText="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center" wrapText="1"/>
      <protection/>
    </xf>
    <xf numFmtId="49" fontId="0" fillId="0" borderId="0" xfId="0" applyNumberFormat="1" applyFill="1" applyBorder="1" applyAlignment="1" applyProtection="1">
      <alignment horizontal="center" vertical="center" wrapText="1"/>
      <protection/>
    </xf>
    <xf numFmtId="49" fontId="0" fillId="0" borderId="0" xfId="0" applyNumberFormat="1" applyFont="1" applyFill="1" applyBorder="1" applyAlignment="1" applyProtection="1">
      <alignment horizontal="left" vertical="center" wrapText="1"/>
      <protection/>
    </xf>
    <xf numFmtId="0" fontId="4" fillId="0" borderId="0" xfId="0" applyFont="1" applyFill="1" applyBorder="1" applyAlignment="1" applyProtection="1">
      <alignment vertical="center" wrapText="1"/>
      <protection/>
    </xf>
    <xf numFmtId="49" fontId="2" fillId="3" borderId="8" xfId="0" applyNumberFormat="1" applyFont="1" applyFill="1" applyBorder="1" applyAlignment="1" applyProtection="1">
      <alignment horizontal="center" vertical="center" wrapText="1"/>
      <protection/>
    </xf>
    <xf numFmtId="164" fontId="6" fillId="0" borderId="8" xfId="0" applyNumberFormat="1" applyFont="1" applyFill="1" applyBorder="1" applyAlignment="1" applyProtection="1">
      <alignment horizontal="center" vertical="center"/>
      <protection/>
    </xf>
    <xf numFmtId="3" fontId="0" fillId="0" borderId="15" xfId="0" applyNumberFormat="1" applyFill="1" applyBorder="1" applyAlignment="1" applyProtection="1">
      <alignment horizontal="center" vertical="center" wrapText="1"/>
      <protection/>
    </xf>
    <xf numFmtId="49" fontId="0" fillId="0" borderId="9" xfId="0" applyNumberFormat="1" applyFont="1" applyFill="1" applyBorder="1" applyAlignment="1" applyProtection="1">
      <alignment vertical="center" wrapText="1"/>
      <protection/>
    </xf>
    <xf numFmtId="3" fontId="0" fillId="0" borderId="9" xfId="0" applyNumberFormat="1" applyFill="1" applyBorder="1" applyAlignment="1" applyProtection="1">
      <alignment horizontal="center" vertical="center" wrapText="1"/>
      <protection/>
    </xf>
    <xf numFmtId="49" fontId="0" fillId="0" borderId="9" xfId="0" applyNumberFormat="1" applyFill="1" applyBorder="1" applyAlignment="1" applyProtection="1">
      <alignment horizontal="center" vertical="center" wrapText="1"/>
      <protection/>
    </xf>
    <xf numFmtId="0" fontId="3" fillId="0" borderId="9" xfId="20"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3" fontId="0" fillId="0" borderId="16" xfId="0" applyNumberFormat="1" applyFill="1" applyBorder="1" applyAlignment="1" applyProtection="1">
      <alignment horizontal="center" vertical="center" wrapText="1"/>
      <protection/>
    </xf>
    <xf numFmtId="0" fontId="3" fillId="0" borderId="6" xfId="20" applyFont="1" applyFill="1" applyBorder="1" applyAlignment="1" applyProtection="1">
      <alignment horizontal="left" vertical="center" wrapText="1"/>
      <protection/>
    </xf>
    <xf numFmtId="3" fontId="3" fillId="0" borderId="6" xfId="0" applyNumberFormat="1" applyFont="1" applyFill="1" applyBorder="1" applyAlignment="1" applyProtection="1">
      <alignment horizontal="center" vertical="center" wrapText="1"/>
      <protection/>
    </xf>
    <xf numFmtId="0" fontId="7" fillId="0" borderId="6" xfId="20" applyFont="1" applyFill="1" applyBorder="1" applyAlignment="1" applyProtection="1">
      <alignment horizontal="center" vertical="center"/>
      <protection/>
    </xf>
    <xf numFmtId="0" fontId="3" fillId="0" borderId="6" xfId="20"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3" fontId="0" fillId="0" borderId="17" xfId="0" applyNumberFormat="1" applyFill="1" applyBorder="1" applyAlignment="1" applyProtection="1">
      <alignment horizontal="center" vertical="center" wrapText="1"/>
      <protection/>
    </xf>
    <xf numFmtId="0" fontId="3" fillId="0" borderId="3" xfId="20" applyFont="1" applyFill="1" applyBorder="1" applyAlignment="1" applyProtection="1">
      <alignment horizontal="left" vertical="center" wrapText="1"/>
      <protection/>
    </xf>
    <xf numFmtId="3" fontId="3" fillId="0" borderId="3" xfId="0" applyNumberFormat="1" applyFont="1" applyFill="1" applyBorder="1" applyAlignment="1" applyProtection="1">
      <alignment horizontal="center" vertical="center" wrapText="1"/>
      <protection/>
    </xf>
    <xf numFmtId="0" fontId="7" fillId="0" borderId="3" xfId="20" applyFont="1" applyFill="1" applyBorder="1" applyAlignment="1" applyProtection="1">
      <alignment horizontal="center" vertical="center"/>
      <protection/>
    </xf>
    <xf numFmtId="0" fontId="3" fillId="0" borderId="3" xfId="20"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wrapText="1"/>
      <protection/>
    </xf>
    <xf numFmtId="3" fontId="0" fillId="0" borderId="18" xfId="0" applyNumberFormat="1" applyFill="1" applyBorder="1" applyAlignment="1" applyProtection="1">
      <alignment horizontal="center" vertical="center" wrapText="1"/>
      <protection/>
    </xf>
    <xf numFmtId="0" fontId="3" fillId="0" borderId="4" xfId="20" applyFont="1" applyFill="1" applyBorder="1" applyAlignment="1" applyProtection="1">
      <alignment horizontal="left" vertical="center" wrapText="1"/>
      <protection/>
    </xf>
    <xf numFmtId="3" fontId="3" fillId="0" borderId="4" xfId="0" applyNumberFormat="1" applyFont="1" applyFill="1" applyBorder="1" applyAlignment="1" applyProtection="1">
      <alignment horizontal="center" vertical="center" wrapText="1"/>
      <protection/>
    </xf>
    <xf numFmtId="0" fontId="7" fillId="0" borderId="4" xfId="20" applyFont="1" applyFill="1" applyBorder="1" applyAlignment="1" applyProtection="1">
      <alignment horizontal="center" vertical="center"/>
      <protection/>
    </xf>
    <xf numFmtId="0" fontId="3" fillId="0" borderId="4" xfId="20"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0" fillId="0" borderId="9" xfId="0" applyFill="1" applyBorder="1" applyAlignment="1" applyProtection="1">
      <alignment horizontal="center" vertical="center" wrapText="1"/>
      <protection/>
    </xf>
    <xf numFmtId="0" fontId="0" fillId="0" borderId="6" xfId="0" applyNumberFormat="1" applyFont="1" applyFill="1" applyBorder="1" applyAlignment="1" applyProtection="1">
      <alignment horizontal="left" vertical="center" wrapText="1" indent="1"/>
      <protection/>
    </xf>
    <xf numFmtId="3" fontId="0" fillId="0" borderId="6" xfId="0" applyNumberFormat="1" applyFill="1" applyBorder="1" applyAlignment="1" applyProtection="1">
      <alignment horizontal="center" vertical="center" wrapText="1"/>
      <protection/>
    </xf>
    <xf numFmtId="0" fontId="0" fillId="0" borderId="19" xfId="0" applyNumberFormat="1" applyFill="1" applyBorder="1" applyAlignment="1" applyProtection="1">
      <alignment horizontal="center" vertical="center" wrapText="1"/>
      <protection/>
    </xf>
    <xf numFmtId="0" fontId="3" fillId="0" borderId="20" xfId="0"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indent="1"/>
      <protection/>
    </xf>
    <xf numFmtId="3" fontId="0" fillId="0" borderId="3" xfId="0" applyNumberFormat="1" applyFill="1" applyBorder="1" applyAlignment="1" applyProtection="1">
      <alignment horizontal="center" vertical="center" wrapText="1"/>
      <protection/>
    </xf>
    <xf numFmtId="0" fontId="0" fillId="0" borderId="22" xfId="0" applyNumberFormat="1" applyFill="1" applyBorder="1" applyAlignment="1" applyProtection="1">
      <alignment horizontal="center" vertical="center" wrapText="1"/>
      <protection/>
    </xf>
    <xf numFmtId="0" fontId="3" fillId="0" borderId="23" xfId="0"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wrapText="1"/>
      <protection/>
    </xf>
    <xf numFmtId="0" fontId="3" fillId="0" borderId="23" xfId="0" applyNumberFormat="1" applyFont="1" applyFill="1" applyBorder="1" applyAlignment="1" applyProtection="1">
      <alignment horizontal="left" vertical="center" wrapText="1"/>
      <protection/>
    </xf>
    <xf numFmtId="0" fontId="0" fillId="0" borderId="3" xfId="0" applyNumberForma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3" fillId="0" borderId="3" xfId="0" applyFont="1" applyFill="1" applyBorder="1" applyAlignment="1" applyProtection="1">
      <alignment horizontal="left" vertical="center" wrapText="1"/>
      <protection/>
    </xf>
    <xf numFmtId="0" fontId="3" fillId="0" borderId="3" xfId="0" applyFont="1" applyFill="1" applyBorder="1" applyAlignment="1" applyProtection="1">
      <alignment horizontal="left" vertical="center"/>
      <protection/>
    </xf>
    <xf numFmtId="3" fontId="0" fillId="0" borderId="25" xfId="0" applyNumberFormat="1" applyFill="1" applyBorder="1" applyAlignment="1" applyProtection="1">
      <alignment horizontal="center" vertical="center" wrapText="1"/>
      <protection/>
    </xf>
    <xf numFmtId="0" fontId="0" fillId="0" borderId="5" xfId="0" applyNumberFormat="1" applyFont="1" applyFill="1" applyBorder="1" applyAlignment="1" applyProtection="1">
      <alignment horizontal="left" vertical="center" wrapText="1" inden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0" fillId="0" borderId="6" xfId="0" applyNumberFormat="1" applyFill="1" applyBorder="1" applyAlignment="1" applyProtection="1">
      <alignment horizontal="center" vertical="center" wrapText="1"/>
      <protection/>
    </xf>
    <xf numFmtId="0" fontId="3" fillId="0" borderId="4" xfId="0" applyNumberFormat="1" applyFont="1" applyFill="1" applyBorder="1" applyAlignment="1" applyProtection="1">
      <alignment horizontal="left"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3" xfId="20" applyFill="1" applyBorder="1" applyAlignment="1" applyProtection="1">
      <alignment horizontal="left" vertical="center" wrapText="1"/>
      <protection/>
    </xf>
    <xf numFmtId="16" fontId="3" fillId="0" borderId="3" xfId="0" applyNumberFormat="1" applyFont="1" applyFill="1" applyBorder="1" applyAlignment="1" applyProtection="1">
      <alignment horizontal="left" vertical="center" wrapText="1"/>
      <protection/>
    </xf>
    <xf numFmtId="0" fontId="0" fillId="0" borderId="4" xfId="0" applyNumberFormat="1" applyFont="1" applyFill="1" applyBorder="1" applyAlignment="1" applyProtection="1">
      <alignment horizontal="left" vertical="center" wrapText="1" indent="1"/>
      <protection/>
    </xf>
    <xf numFmtId="0" fontId="0" fillId="0" borderId="6" xfId="0" applyNumberFormat="1" applyFont="1" applyFill="1" applyBorder="1" applyAlignment="1" applyProtection="1">
      <alignment horizontal="left" vertical="center" wrapText="1"/>
      <protection/>
    </xf>
    <xf numFmtId="49" fontId="0" fillId="0" borderId="3" xfId="0" applyNumberFormat="1" applyFont="1" applyFill="1" applyBorder="1" applyAlignment="1" applyProtection="1">
      <alignment horizontal="left" vertical="center" wrapText="1"/>
      <protection/>
    </xf>
    <xf numFmtId="0" fontId="5" fillId="0" borderId="3" xfId="0" applyNumberFormat="1" applyFont="1" applyFill="1" applyBorder="1" applyAlignment="1" applyProtection="1">
      <alignment horizontal="left" vertical="center" wrapText="1" indent="1"/>
      <protection/>
    </xf>
    <xf numFmtId="49" fontId="3" fillId="0" borderId="3" xfId="0" applyNumberFormat="1" applyFont="1" applyFill="1" applyBorder="1" applyAlignment="1" applyProtection="1">
      <alignment horizontal="left" vertical="center" wrapText="1"/>
      <protection/>
    </xf>
    <xf numFmtId="3" fontId="0" fillId="0" borderId="4" xfId="0" applyNumberFormat="1" applyFill="1" applyBorder="1" applyAlignment="1" applyProtection="1">
      <alignment horizontal="left" vertical="center" wrapText="1" indent="2"/>
      <protection/>
    </xf>
    <xf numFmtId="49" fontId="3" fillId="0" borderId="4" xfId="0" applyNumberFormat="1" applyFont="1" applyFill="1" applyBorder="1" applyAlignment="1" applyProtection="1">
      <alignment horizontal="left" vertical="center" wrapText="1"/>
      <protection/>
    </xf>
    <xf numFmtId="0" fontId="3" fillId="0" borderId="6" xfId="0" applyFont="1" applyFill="1" applyBorder="1" applyAlignment="1" applyProtection="1">
      <alignment horizontal="left" vertical="center" wrapText="1"/>
      <protection/>
    </xf>
    <xf numFmtId="3" fontId="0" fillId="0" borderId="26" xfId="0" applyNumberFormat="1" applyFill="1" applyBorder="1" applyAlignment="1" applyProtection="1">
      <alignment horizontal="center" vertical="center" wrapText="1"/>
      <protection/>
    </xf>
    <xf numFmtId="0" fontId="0" fillId="0" borderId="10" xfId="0" applyNumberFormat="1" applyFont="1" applyFill="1" applyBorder="1" applyAlignment="1" applyProtection="1">
      <alignment horizontal="left" vertical="center" wrapText="1" indent="1"/>
      <protection/>
    </xf>
    <xf numFmtId="3"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0" fillId="0" borderId="1" xfId="0"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9" xfId="0" applyFill="1" applyBorder="1" applyAlignment="1" applyProtection="1">
      <alignment horizontal="center" vertical="center" wrapText="1"/>
      <protection/>
    </xf>
    <xf numFmtId="164" fontId="6" fillId="0" borderId="8" xfId="0" applyNumberFormat="1" applyFont="1" applyFill="1" applyBorder="1" applyAlignment="1" applyProtection="1">
      <alignment horizontal="center" vertical="center"/>
      <protection/>
    </xf>
    <xf numFmtId="0" fontId="0" fillId="0" borderId="8" xfId="0" applyBorder="1" applyAlignment="1" applyProtection="1">
      <alignment/>
      <protection/>
    </xf>
    <xf numFmtId="0" fontId="0" fillId="0" borderId="12" xfId="0" applyBorder="1" applyAlignment="1" applyProtection="1">
      <alignment/>
      <protection/>
    </xf>
    <xf numFmtId="0" fontId="0" fillId="0" borderId="28" xfId="0"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0" fillId="0" borderId="13" xfId="0" applyFill="1" applyBorder="1" applyAlignment="1" applyProtection="1">
      <alignment horizontal="center" vertical="center" wrapText="1"/>
      <protection/>
    </xf>
    <xf numFmtId="0" fontId="0" fillId="0" borderId="0" xfId="0" applyFill="1" applyBorder="1" applyAlignment="1" applyProtection="1">
      <alignment horizontal="justify" vertical="center" wrapText="1"/>
      <protection/>
    </xf>
    <xf numFmtId="49" fontId="2" fillId="3" borderId="8" xfId="0" applyNumberFormat="1" applyFont="1" applyFill="1" applyBorder="1" applyAlignment="1" applyProtection="1">
      <alignment horizontal="center" vertical="center" wrapText="1"/>
      <protection/>
    </xf>
    <xf numFmtId="0" fontId="0" fillId="3" borderId="8" xfId="0" applyFill="1" applyBorder="1" applyAlignment="1" applyProtection="1">
      <alignment vertical="center" wrapText="1"/>
      <protection/>
    </xf>
    <xf numFmtId="0" fontId="0" fillId="3" borderId="12" xfId="0" applyFill="1" applyBorder="1" applyAlignment="1" applyProtection="1">
      <alignment vertical="center" wrapText="1"/>
      <protection/>
    </xf>
    <xf numFmtId="0" fontId="0" fillId="0" borderId="11" xfId="0" applyFill="1" applyBorder="1" applyAlignment="1" applyProtection="1">
      <alignment horizontal="center" vertical="center" wrapText="1"/>
      <protection/>
    </xf>
    <xf numFmtId="0" fontId="0" fillId="0" borderId="0" xfId="0" applyAlignment="1" applyProtection="1">
      <alignment horizontal="right" vertical="center"/>
      <protection/>
    </xf>
    <xf numFmtId="0" fontId="16" fillId="0" borderId="0" xfId="0" applyFont="1" applyFill="1" applyAlignment="1" applyProtection="1">
      <alignment horizontal="left" vertical="center" wrapText="1"/>
      <protection/>
    </xf>
    <xf numFmtId="0" fontId="16" fillId="0" borderId="30" xfId="0" applyFont="1" applyFill="1" applyBorder="1" applyAlignment="1" applyProtection="1">
      <alignment horizontal="left" vertical="center" wrapText="1"/>
      <protection/>
    </xf>
    <xf numFmtId="0" fontId="0" fillId="2" borderId="31" xfId="0" applyFill="1" applyBorder="1" applyAlignment="1" applyProtection="1">
      <alignment horizontal="center" vertical="center"/>
      <protection/>
    </xf>
    <xf numFmtId="0" fontId="0" fillId="2" borderId="32" xfId="0" applyFill="1" applyBorder="1" applyAlignment="1" applyProtection="1">
      <alignment horizontal="center" vertical="center"/>
      <protection/>
    </xf>
    <xf numFmtId="0" fontId="4" fillId="0" borderId="0" xfId="0" applyFont="1" applyFill="1" applyBorder="1" applyAlignment="1" applyProtection="1">
      <alignment horizontal="left" vertical="center" wrapText="1"/>
      <protection/>
    </xf>
    <xf numFmtId="0" fontId="0" fillId="0" borderId="33" xfId="0"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ální 3" xfId="20"/>
  </cellStyles>
  <dxfs count="42">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ont>
        <b val="0"/>
        <i val="0"/>
      </font>
      <border/>
    </dxf>
    <dxf>
      <fill>
        <patternFill>
          <bgColor rgb="FFE6D5F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5</xdr:row>
      <xdr:rowOff>0</xdr:rowOff>
    </xdr:from>
    <xdr:to>
      <xdr:col>20</xdr:col>
      <xdr:colOff>190500</xdr:colOff>
      <xdr:row>5</xdr:row>
      <xdr:rowOff>200025</xdr:rowOff>
    </xdr:to>
    <xdr:pic>
      <xdr:nvPicPr>
        <xdr:cNvPr id="1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1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0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02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02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9525</xdr:rowOff>
    </xdr:to>
    <xdr:pic>
      <xdr:nvPicPr>
        <xdr:cNvPr id="103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03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103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3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1"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42"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6"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7"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8"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49"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0"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1"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3"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4"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5"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6"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57"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8"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6"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7"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68"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69"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0"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1"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2"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7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8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8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9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09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09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110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10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10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10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110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10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10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10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10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10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11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11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11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1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1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1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0</xdr:rowOff>
    </xdr:to>
    <xdr:pic>
      <xdr:nvPicPr>
        <xdr:cNvPr id="11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190500"/>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1117"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1118"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119"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112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190500"/>
        </a:xfrm>
        <a:prstGeom prst="rect">
          <a:avLst/>
        </a:prstGeom>
        <a:noFill/>
        <a:ln w="9525">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11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7520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1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1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11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1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3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4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14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14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14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4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14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14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4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4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4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5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5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5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15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1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1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11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1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1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1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1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11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9525</xdr:rowOff>
    </xdr:to>
    <xdr:pic>
      <xdr:nvPicPr>
        <xdr:cNvPr id="11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809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108</xdr:row>
      <xdr:rowOff>200025</xdr:rowOff>
    </xdr:to>
    <xdr:pic>
      <xdr:nvPicPr>
        <xdr:cNvPr id="11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20002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1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1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1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1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1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1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1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9525</xdr:rowOff>
    </xdr:to>
    <xdr:pic>
      <xdr:nvPicPr>
        <xdr:cNvPr id="11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9525</xdr:rowOff>
    </xdr:to>
    <xdr:pic>
      <xdr:nvPicPr>
        <xdr:cNvPr id="11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19050</xdr:rowOff>
    </xdr:to>
    <xdr:pic>
      <xdr:nvPicPr>
        <xdr:cNvPr id="12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20002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9525</xdr:rowOff>
    </xdr:to>
    <xdr:pic>
      <xdr:nvPicPr>
        <xdr:cNvPr id="12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2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2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0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0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0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0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0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1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1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1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2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2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2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3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3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4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25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25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116</xdr:row>
      <xdr:rowOff>0</xdr:rowOff>
    </xdr:from>
    <xdr:to>
      <xdr:col>20</xdr:col>
      <xdr:colOff>95250</xdr:colOff>
      <xdr:row>117</xdr:row>
      <xdr:rowOff>9525</xdr:rowOff>
    </xdr:to>
    <xdr:pic>
      <xdr:nvPicPr>
        <xdr:cNvPr id="125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95250" cy="200025"/>
        </a:xfrm>
        <a:prstGeom prst="rect">
          <a:avLst/>
        </a:prstGeom>
        <a:noFill/>
        <a:ln w="9525">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125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95250" cy="190500"/>
        </a:xfrm>
        <a:prstGeom prst="rect">
          <a:avLst/>
        </a:prstGeom>
        <a:noFill/>
        <a:ln w="9525">
          <a:noFill/>
        </a:ln>
      </xdr:spPr>
    </xdr:pic>
    <xdr:clientData/>
  </xdr:twoCellAnchor>
  <xdr:twoCellAnchor editAs="oneCell">
    <xdr:from>
      <xdr:col>20</xdr:col>
      <xdr:colOff>0</xdr:colOff>
      <xdr:row>118</xdr:row>
      <xdr:rowOff>0</xdr:rowOff>
    </xdr:from>
    <xdr:to>
      <xdr:col>20</xdr:col>
      <xdr:colOff>95250</xdr:colOff>
      <xdr:row>119</xdr:row>
      <xdr:rowOff>0</xdr:rowOff>
    </xdr:to>
    <xdr:pic>
      <xdr:nvPicPr>
        <xdr:cNvPr id="126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95250" cy="190500"/>
        </a:xfrm>
        <a:prstGeom prst="rect">
          <a:avLst/>
        </a:prstGeom>
        <a:noFill/>
        <a:ln w="9525">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126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95250" cy="190500"/>
        </a:xfrm>
        <a:prstGeom prst="rect">
          <a:avLst/>
        </a:prstGeom>
        <a:noFill/>
        <a:ln w="9525">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126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95250" cy="190500"/>
        </a:xfrm>
        <a:prstGeom prst="rect">
          <a:avLst/>
        </a:prstGeom>
        <a:noFill/>
        <a:ln w="9525">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126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95250" cy="190500"/>
        </a:xfrm>
        <a:prstGeom prst="rect">
          <a:avLst/>
        </a:prstGeom>
        <a:noFill/>
        <a:ln w="9525">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126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95250" cy="190500"/>
        </a:xfrm>
        <a:prstGeom prst="rect">
          <a:avLst/>
        </a:prstGeom>
        <a:noFill/>
        <a:ln w="9525">
          <a:noFill/>
        </a:ln>
      </xdr:spPr>
    </xdr:pic>
    <xdr:clientData/>
  </xdr:twoCellAnchor>
  <xdr:twoCellAnchor editAs="oneCell">
    <xdr:from>
      <xdr:col>20</xdr:col>
      <xdr:colOff>0</xdr:colOff>
      <xdr:row>125</xdr:row>
      <xdr:rowOff>0</xdr:rowOff>
    </xdr:from>
    <xdr:to>
      <xdr:col>20</xdr:col>
      <xdr:colOff>95250</xdr:colOff>
      <xdr:row>126</xdr:row>
      <xdr:rowOff>0</xdr:rowOff>
    </xdr:to>
    <xdr:pic>
      <xdr:nvPicPr>
        <xdr:cNvPr id="126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95250" cy="190500"/>
        </a:xfrm>
        <a:prstGeom prst="rect">
          <a:avLst/>
        </a:prstGeom>
        <a:noFill/>
        <a:ln w="9525">
          <a:noFill/>
        </a:ln>
      </xdr:spPr>
    </xdr:pic>
    <xdr:clientData/>
  </xdr:twoCellAnchor>
  <xdr:twoCellAnchor editAs="oneCell">
    <xdr:from>
      <xdr:col>20</xdr:col>
      <xdr:colOff>0</xdr:colOff>
      <xdr:row>126</xdr:row>
      <xdr:rowOff>0</xdr:rowOff>
    </xdr:from>
    <xdr:to>
      <xdr:col>20</xdr:col>
      <xdr:colOff>95250</xdr:colOff>
      <xdr:row>127</xdr:row>
      <xdr:rowOff>0</xdr:rowOff>
    </xdr:to>
    <xdr:pic>
      <xdr:nvPicPr>
        <xdr:cNvPr id="126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95250" cy="190500"/>
        </a:xfrm>
        <a:prstGeom prst="rect">
          <a:avLst/>
        </a:prstGeom>
        <a:noFill/>
        <a:ln w="9525">
          <a:noFill/>
        </a:ln>
      </xdr:spPr>
    </xdr:pic>
    <xdr:clientData/>
  </xdr:twoCellAnchor>
  <xdr:twoCellAnchor editAs="oneCell">
    <xdr:from>
      <xdr:col>20</xdr:col>
      <xdr:colOff>0</xdr:colOff>
      <xdr:row>127</xdr:row>
      <xdr:rowOff>0</xdr:rowOff>
    </xdr:from>
    <xdr:to>
      <xdr:col>20</xdr:col>
      <xdr:colOff>95250</xdr:colOff>
      <xdr:row>128</xdr:row>
      <xdr:rowOff>9525</xdr:rowOff>
    </xdr:to>
    <xdr:pic>
      <xdr:nvPicPr>
        <xdr:cNvPr id="126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95250" cy="200025"/>
        </a:xfrm>
        <a:prstGeom prst="rect">
          <a:avLst/>
        </a:prstGeom>
        <a:noFill/>
        <a:ln w="9525">
          <a:noFill/>
        </a:ln>
      </xdr:spPr>
    </xdr:pic>
    <xdr:clientData/>
  </xdr:twoCellAnchor>
  <xdr:twoCellAnchor editAs="oneCell">
    <xdr:from>
      <xdr:col>20</xdr:col>
      <xdr:colOff>0</xdr:colOff>
      <xdr:row>128</xdr:row>
      <xdr:rowOff>0</xdr:rowOff>
    </xdr:from>
    <xdr:to>
      <xdr:col>20</xdr:col>
      <xdr:colOff>95250</xdr:colOff>
      <xdr:row>129</xdr:row>
      <xdr:rowOff>0</xdr:rowOff>
    </xdr:to>
    <xdr:pic>
      <xdr:nvPicPr>
        <xdr:cNvPr id="126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95250" cy="190500"/>
        </a:xfrm>
        <a:prstGeom prst="rect">
          <a:avLst/>
        </a:prstGeom>
        <a:noFill/>
        <a:ln w="9525">
          <a:noFill/>
        </a:ln>
      </xdr:spPr>
    </xdr:pic>
    <xdr:clientData/>
  </xdr:twoCellAnchor>
  <xdr:twoCellAnchor editAs="oneCell">
    <xdr:from>
      <xdr:col>20</xdr:col>
      <xdr:colOff>0</xdr:colOff>
      <xdr:row>129</xdr:row>
      <xdr:rowOff>0</xdr:rowOff>
    </xdr:from>
    <xdr:to>
      <xdr:col>20</xdr:col>
      <xdr:colOff>95250</xdr:colOff>
      <xdr:row>130</xdr:row>
      <xdr:rowOff>0</xdr:rowOff>
    </xdr:to>
    <xdr:pic>
      <xdr:nvPicPr>
        <xdr:cNvPr id="126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95250" cy="190500"/>
        </a:xfrm>
        <a:prstGeom prst="rect">
          <a:avLst/>
        </a:prstGeom>
        <a:noFill/>
        <a:ln w="9525">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127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95250" cy="190500"/>
        </a:xfrm>
        <a:prstGeom prst="rect">
          <a:avLst/>
        </a:prstGeom>
        <a:noFill/>
        <a:ln w="9525">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127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95250" cy="190500"/>
        </a:xfrm>
        <a:prstGeom prst="rect">
          <a:avLst/>
        </a:prstGeom>
        <a:noFill/>
        <a:ln w="9525">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127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95250" cy="190500"/>
        </a:xfrm>
        <a:prstGeom prst="rect">
          <a:avLst/>
        </a:prstGeom>
        <a:noFill/>
        <a:ln w="9525">
          <a:noFill/>
        </a:ln>
      </xdr:spPr>
    </xdr:pic>
    <xdr:clientData/>
  </xdr:twoCellAnchor>
  <xdr:twoCellAnchor editAs="oneCell">
    <xdr:from>
      <xdr:col>20</xdr:col>
      <xdr:colOff>0</xdr:colOff>
      <xdr:row>134</xdr:row>
      <xdr:rowOff>0</xdr:rowOff>
    </xdr:from>
    <xdr:to>
      <xdr:col>20</xdr:col>
      <xdr:colOff>95250</xdr:colOff>
      <xdr:row>135</xdr:row>
      <xdr:rowOff>0</xdr:rowOff>
    </xdr:to>
    <xdr:pic>
      <xdr:nvPicPr>
        <xdr:cNvPr id="127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95250" cy="190500"/>
        </a:xfrm>
        <a:prstGeom prst="rect">
          <a:avLst/>
        </a:prstGeom>
        <a:noFill/>
        <a:ln w="9525">
          <a:noFill/>
        </a:ln>
      </xdr:spPr>
    </xdr:pic>
    <xdr:clientData/>
  </xdr:twoCellAnchor>
  <xdr:twoCellAnchor editAs="oneCell">
    <xdr:from>
      <xdr:col>20</xdr:col>
      <xdr:colOff>0</xdr:colOff>
      <xdr:row>135</xdr:row>
      <xdr:rowOff>0</xdr:rowOff>
    </xdr:from>
    <xdr:to>
      <xdr:col>20</xdr:col>
      <xdr:colOff>95250</xdr:colOff>
      <xdr:row>136</xdr:row>
      <xdr:rowOff>9525</xdr:rowOff>
    </xdr:to>
    <xdr:pic>
      <xdr:nvPicPr>
        <xdr:cNvPr id="127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95250" cy="200025"/>
        </a:xfrm>
        <a:prstGeom prst="rect">
          <a:avLst/>
        </a:prstGeom>
        <a:noFill/>
        <a:ln w="9525">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127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95250" cy="190500"/>
        </a:xfrm>
        <a:prstGeom prst="rect">
          <a:avLst/>
        </a:prstGeom>
        <a:noFill/>
        <a:ln w="9525">
          <a:noFill/>
        </a:ln>
      </xdr:spPr>
    </xdr:pic>
    <xdr:clientData/>
  </xdr:twoCellAnchor>
  <xdr:twoCellAnchor editAs="oneCell">
    <xdr:from>
      <xdr:col>20</xdr:col>
      <xdr:colOff>0</xdr:colOff>
      <xdr:row>139</xdr:row>
      <xdr:rowOff>0</xdr:rowOff>
    </xdr:from>
    <xdr:to>
      <xdr:col>20</xdr:col>
      <xdr:colOff>95250</xdr:colOff>
      <xdr:row>140</xdr:row>
      <xdr:rowOff>9525</xdr:rowOff>
    </xdr:to>
    <xdr:pic>
      <xdr:nvPicPr>
        <xdr:cNvPr id="127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95250" cy="200025"/>
        </a:xfrm>
        <a:prstGeom prst="rect">
          <a:avLst/>
        </a:prstGeom>
        <a:noFill/>
        <a:ln w="9525">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127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95250" cy="190500"/>
        </a:xfrm>
        <a:prstGeom prst="rect">
          <a:avLst/>
        </a:prstGeom>
        <a:noFill/>
        <a:ln w="9525">
          <a:noFill/>
        </a:ln>
      </xdr:spPr>
    </xdr:pic>
    <xdr:clientData/>
  </xdr:twoCellAnchor>
  <xdr:twoCellAnchor editAs="oneCell">
    <xdr:from>
      <xdr:col>20</xdr:col>
      <xdr:colOff>0</xdr:colOff>
      <xdr:row>140</xdr:row>
      <xdr:rowOff>0</xdr:rowOff>
    </xdr:from>
    <xdr:to>
      <xdr:col>20</xdr:col>
      <xdr:colOff>95250</xdr:colOff>
      <xdr:row>141</xdr:row>
      <xdr:rowOff>0</xdr:rowOff>
    </xdr:to>
    <xdr:pic>
      <xdr:nvPicPr>
        <xdr:cNvPr id="127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95250" cy="190500"/>
        </a:xfrm>
        <a:prstGeom prst="rect">
          <a:avLst/>
        </a:prstGeom>
        <a:noFill/>
        <a:ln w="9525">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127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95250" cy="190500"/>
        </a:xfrm>
        <a:prstGeom prst="rect">
          <a:avLst/>
        </a:prstGeom>
        <a:noFill/>
        <a:ln w="9525">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95250" cy="190500"/>
        </a:xfrm>
        <a:prstGeom prst="rect">
          <a:avLst/>
        </a:prstGeom>
        <a:noFill/>
        <a:ln w="9525">
          <a:noFill/>
        </a:ln>
      </xdr:spPr>
    </xdr:pic>
    <xdr:clientData/>
  </xdr:twoCellAnchor>
  <xdr:twoCellAnchor editAs="oneCell">
    <xdr:from>
      <xdr:col>20</xdr:col>
      <xdr:colOff>0</xdr:colOff>
      <xdr:row>144</xdr:row>
      <xdr:rowOff>0</xdr:rowOff>
    </xdr:from>
    <xdr:to>
      <xdr:col>20</xdr:col>
      <xdr:colOff>95250</xdr:colOff>
      <xdr:row>145</xdr:row>
      <xdr:rowOff>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95250" cy="190500"/>
        </a:xfrm>
        <a:prstGeom prst="rect">
          <a:avLst/>
        </a:prstGeom>
        <a:noFill/>
        <a:ln w="9525">
          <a:noFill/>
        </a:ln>
      </xdr:spPr>
    </xdr:pic>
    <xdr:clientData/>
  </xdr:twoCellAnchor>
  <xdr:twoCellAnchor editAs="oneCell">
    <xdr:from>
      <xdr:col>20</xdr:col>
      <xdr:colOff>0</xdr:colOff>
      <xdr:row>145</xdr:row>
      <xdr:rowOff>0</xdr:rowOff>
    </xdr:from>
    <xdr:to>
      <xdr:col>20</xdr:col>
      <xdr:colOff>95250</xdr:colOff>
      <xdr:row>146</xdr:row>
      <xdr:rowOff>0</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150</xdr:row>
      <xdr:rowOff>0</xdr:rowOff>
    </xdr:from>
    <xdr:to>
      <xdr:col>20</xdr:col>
      <xdr:colOff>95250</xdr:colOff>
      <xdr:row>151</xdr:row>
      <xdr:rowOff>0</xdr:rowOff>
    </xdr:to>
    <xdr:pic>
      <xdr:nvPicPr>
        <xdr:cNvPr id="128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95250" cy="190500"/>
        </a:xfrm>
        <a:prstGeom prst="rect">
          <a:avLst/>
        </a:prstGeom>
        <a:noFill/>
        <a:ln w="9525">
          <a:noFill/>
        </a:ln>
      </xdr:spPr>
    </xdr:pic>
    <xdr:clientData/>
  </xdr:twoCellAnchor>
  <xdr:twoCellAnchor editAs="oneCell">
    <xdr:from>
      <xdr:col>20</xdr:col>
      <xdr:colOff>0</xdr:colOff>
      <xdr:row>150</xdr:row>
      <xdr:rowOff>0</xdr:rowOff>
    </xdr:from>
    <xdr:to>
      <xdr:col>20</xdr:col>
      <xdr:colOff>95250</xdr:colOff>
      <xdr:row>151</xdr:row>
      <xdr:rowOff>0</xdr:rowOff>
    </xdr:to>
    <xdr:pic>
      <xdr:nvPicPr>
        <xdr:cNvPr id="128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95250" cy="190500"/>
        </a:xfrm>
        <a:prstGeom prst="rect">
          <a:avLst/>
        </a:prstGeom>
        <a:noFill/>
        <a:ln w="9525">
          <a:noFill/>
        </a:ln>
      </xdr:spPr>
    </xdr:pic>
    <xdr:clientData/>
  </xdr:twoCellAnchor>
  <xdr:twoCellAnchor editAs="oneCell">
    <xdr:from>
      <xdr:col>20</xdr:col>
      <xdr:colOff>0</xdr:colOff>
      <xdr:row>151</xdr:row>
      <xdr:rowOff>0</xdr:rowOff>
    </xdr:from>
    <xdr:to>
      <xdr:col>20</xdr:col>
      <xdr:colOff>95250</xdr:colOff>
      <xdr:row>152</xdr:row>
      <xdr:rowOff>0</xdr:rowOff>
    </xdr:to>
    <xdr:pic>
      <xdr:nvPicPr>
        <xdr:cNvPr id="128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95250" cy="190500"/>
        </a:xfrm>
        <a:prstGeom prst="rect">
          <a:avLst/>
        </a:prstGeom>
        <a:noFill/>
        <a:ln w="9525">
          <a:noFill/>
        </a:ln>
      </xdr:spPr>
    </xdr:pic>
    <xdr:clientData/>
  </xdr:twoCellAnchor>
  <xdr:twoCellAnchor editAs="oneCell">
    <xdr:from>
      <xdr:col>20</xdr:col>
      <xdr:colOff>0</xdr:colOff>
      <xdr:row>152</xdr:row>
      <xdr:rowOff>0</xdr:rowOff>
    </xdr:from>
    <xdr:to>
      <xdr:col>20</xdr:col>
      <xdr:colOff>95250</xdr:colOff>
      <xdr:row>153</xdr:row>
      <xdr:rowOff>9525</xdr:rowOff>
    </xdr:to>
    <xdr:pic>
      <xdr:nvPicPr>
        <xdr:cNvPr id="128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95250" cy="200025"/>
        </a:xfrm>
        <a:prstGeom prst="rect">
          <a:avLst/>
        </a:prstGeom>
        <a:noFill/>
        <a:ln w="9525">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12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95250" cy="190500"/>
        </a:xfrm>
        <a:prstGeom prst="rect">
          <a:avLst/>
        </a:prstGeom>
        <a:noFill/>
        <a:ln w="9525">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12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95250" cy="190500"/>
        </a:xfrm>
        <a:prstGeom prst="rect">
          <a:avLst/>
        </a:prstGeom>
        <a:noFill/>
        <a:ln w="9525">
          <a:noFill/>
        </a:ln>
      </xdr:spPr>
    </xdr:pic>
    <xdr:clientData/>
  </xdr:twoCellAnchor>
  <xdr:twoCellAnchor editAs="oneCell">
    <xdr:from>
      <xdr:col>20</xdr:col>
      <xdr:colOff>0</xdr:colOff>
      <xdr:row>155</xdr:row>
      <xdr:rowOff>0</xdr:rowOff>
    </xdr:from>
    <xdr:to>
      <xdr:col>20</xdr:col>
      <xdr:colOff>95250</xdr:colOff>
      <xdr:row>156</xdr:row>
      <xdr:rowOff>0</xdr:rowOff>
    </xdr:to>
    <xdr:pic>
      <xdr:nvPicPr>
        <xdr:cNvPr id="12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95250" cy="190500"/>
        </a:xfrm>
        <a:prstGeom prst="rect">
          <a:avLst/>
        </a:prstGeom>
        <a:noFill/>
        <a:ln w="9525">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12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95250" cy="190500"/>
        </a:xfrm>
        <a:prstGeom prst="rect">
          <a:avLst/>
        </a:prstGeom>
        <a:noFill/>
        <a:ln w="9525">
          <a:noFill/>
        </a:ln>
      </xdr:spPr>
    </xdr:pic>
    <xdr:clientData/>
  </xdr:twoCellAnchor>
  <xdr:twoCellAnchor editAs="oneCell">
    <xdr:from>
      <xdr:col>20</xdr:col>
      <xdr:colOff>0</xdr:colOff>
      <xdr:row>157</xdr:row>
      <xdr:rowOff>0</xdr:rowOff>
    </xdr:from>
    <xdr:to>
      <xdr:col>20</xdr:col>
      <xdr:colOff>95250</xdr:colOff>
      <xdr:row>158</xdr:row>
      <xdr:rowOff>0</xdr:rowOff>
    </xdr:to>
    <xdr:pic>
      <xdr:nvPicPr>
        <xdr:cNvPr id="12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609575"/>
          <a:ext cx="95250" cy="190500"/>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2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13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114</xdr:row>
      <xdr:rowOff>0</xdr:rowOff>
    </xdr:from>
    <xdr:to>
      <xdr:col>20</xdr:col>
      <xdr:colOff>95250</xdr:colOff>
      <xdr:row>115</xdr:row>
      <xdr:rowOff>0</xdr:rowOff>
    </xdr:to>
    <xdr:pic>
      <xdr:nvPicPr>
        <xdr:cNvPr id="130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95250" cy="18097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115</xdr:row>
      <xdr:rowOff>133350</xdr:rowOff>
    </xdr:to>
    <xdr:pic>
      <xdr:nvPicPr>
        <xdr:cNvPr id="130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3335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0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0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115</xdr:row>
      <xdr:rowOff>133350</xdr:rowOff>
    </xdr:to>
    <xdr:pic>
      <xdr:nvPicPr>
        <xdr:cNvPr id="131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3335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118</xdr:row>
      <xdr:rowOff>104775</xdr:rowOff>
    </xdr:to>
    <xdr:pic>
      <xdr:nvPicPr>
        <xdr:cNvPr id="131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67627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1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132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104</xdr:row>
      <xdr:rowOff>0</xdr:rowOff>
    </xdr:from>
    <xdr:to>
      <xdr:col>20</xdr:col>
      <xdr:colOff>95250</xdr:colOff>
      <xdr:row>105</xdr:row>
      <xdr:rowOff>19050</xdr:rowOff>
    </xdr:to>
    <xdr:pic>
      <xdr:nvPicPr>
        <xdr:cNvPr id="13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95250" cy="190500"/>
        </a:xfrm>
        <a:prstGeom prst="rect">
          <a:avLst/>
        </a:prstGeom>
        <a:noFill/>
        <a:ln w="9525">
          <a:noFill/>
        </a:ln>
      </xdr:spPr>
    </xdr:pic>
    <xdr:clientData/>
  </xdr:twoCellAnchor>
  <xdr:twoCellAnchor editAs="oneCell">
    <xdr:from>
      <xdr:col>20</xdr:col>
      <xdr:colOff>0</xdr:colOff>
      <xdr:row>108</xdr:row>
      <xdr:rowOff>0</xdr:rowOff>
    </xdr:from>
    <xdr:to>
      <xdr:col>20</xdr:col>
      <xdr:colOff>95250</xdr:colOff>
      <xdr:row>108</xdr:row>
      <xdr:rowOff>180975</xdr:rowOff>
    </xdr:to>
    <xdr:pic>
      <xdr:nvPicPr>
        <xdr:cNvPr id="13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9525</xdr:rowOff>
    </xdr:to>
    <xdr:pic>
      <xdr:nvPicPr>
        <xdr:cNvPr id="13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19050</xdr:rowOff>
    </xdr:to>
    <xdr:pic>
      <xdr:nvPicPr>
        <xdr:cNvPr id="13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20002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9525</xdr:rowOff>
    </xdr:to>
    <xdr:pic>
      <xdr:nvPicPr>
        <xdr:cNvPr id="13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90500"/>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111</xdr:row>
      <xdr:rowOff>0</xdr:rowOff>
    </xdr:from>
    <xdr:to>
      <xdr:col>20</xdr:col>
      <xdr:colOff>95250</xdr:colOff>
      <xdr:row>112</xdr:row>
      <xdr:rowOff>0</xdr:rowOff>
    </xdr:to>
    <xdr:pic>
      <xdr:nvPicPr>
        <xdr:cNvPr id="13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5</xdr:row>
      <xdr:rowOff>0</xdr:rowOff>
    </xdr:from>
    <xdr:to>
      <xdr:col>20</xdr:col>
      <xdr:colOff>95250</xdr:colOff>
      <xdr:row>5</xdr:row>
      <xdr:rowOff>180975</xdr:rowOff>
    </xdr:to>
    <xdr:pic>
      <xdr:nvPicPr>
        <xdr:cNvPr id="13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95250" cy="18097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8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39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0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1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2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3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4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145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4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4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4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4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4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4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4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4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4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4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4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4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4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4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38100</xdr:rowOff>
    </xdr:to>
    <xdr:pic>
      <xdr:nvPicPr>
        <xdr:cNvPr id="14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28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4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14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4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4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5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15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15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15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15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15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15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15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15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15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15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190500" cy="200025"/>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15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15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15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15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15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15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15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15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15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5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15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5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15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15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15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15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15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15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15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152</xdr:row>
      <xdr:rowOff>0</xdr:rowOff>
    </xdr:from>
    <xdr:to>
      <xdr:col>20</xdr:col>
      <xdr:colOff>190500</xdr:colOff>
      <xdr:row>153</xdr:row>
      <xdr:rowOff>9525</xdr:rowOff>
    </xdr:to>
    <xdr:pic>
      <xdr:nvPicPr>
        <xdr:cNvPr id="15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190500" cy="200025"/>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15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15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15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15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15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60957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5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66675</xdr:rowOff>
    </xdr:to>
    <xdr:pic>
      <xdr:nvPicPr>
        <xdr:cNvPr id="15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5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5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5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5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114300</xdr:rowOff>
    </xdr:to>
    <xdr:pic>
      <xdr:nvPicPr>
        <xdr:cNvPr id="15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85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5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15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5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5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5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5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5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5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5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5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5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5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5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5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5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5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6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16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6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6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16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6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6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6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6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16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6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16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6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6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6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3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6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6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6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6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6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6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6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6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6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6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6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38100</xdr:rowOff>
    </xdr:to>
    <xdr:pic>
      <xdr:nvPicPr>
        <xdr:cNvPr id="16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28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6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16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6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6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1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7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7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7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17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7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17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7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7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17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7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7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7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7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17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7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17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7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76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7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17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7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17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76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17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76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7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7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7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19050</xdr:rowOff>
    </xdr:to>
    <xdr:pic>
      <xdr:nvPicPr>
        <xdr:cNvPr id="17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2000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17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113</xdr:row>
      <xdr:rowOff>95250</xdr:rowOff>
    </xdr:to>
    <xdr:pic>
      <xdr:nvPicPr>
        <xdr:cNvPr id="177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95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7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7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66675</xdr:rowOff>
    </xdr:to>
    <xdr:pic>
      <xdr:nvPicPr>
        <xdr:cNvPr id="17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571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77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7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17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8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8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78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8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178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79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79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0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1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1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2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8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82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82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82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8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8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82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82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83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83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83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3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3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3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38100</xdr:rowOff>
    </xdr:to>
    <xdr:pic>
      <xdr:nvPicPr>
        <xdr:cNvPr id="1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28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183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4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85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185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85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8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8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8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8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8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186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7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88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188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88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88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188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88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88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88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88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188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89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18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8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8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8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8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90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19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9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90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191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91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191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91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9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91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113</xdr:row>
      <xdr:rowOff>95250</xdr:rowOff>
    </xdr:to>
    <xdr:pic>
      <xdr:nvPicPr>
        <xdr:cNvPr id="191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9525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191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92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92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192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92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92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92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66675</xdr:rowOff>
    </xdr:to>
    <xdr:pic>
      <xdr:nvPicPr>
        <xdr:cNvPr id="1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571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92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2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3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3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193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3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193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9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9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19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19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9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9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19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19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19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19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19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19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9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19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19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19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19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19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19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38100</xdr:rowOff>
    </xdr:to>
    <xdr:pic>
      <xdr:nvPicPr>
        <xdr:cNvPr id="196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28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76200</xdr:rowOff>
    </xdr:to>
    <xdr:pic>
      <xdr:nvPicPr>
        <xdr:cNvPr id="19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667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196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7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7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8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8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8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8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8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8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8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199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199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0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1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01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201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02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02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02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02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02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02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02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02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02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190500" cy="200025"/>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02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03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03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03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03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03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203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03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203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03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03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04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0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0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04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04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04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04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04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152</xdr:row>
      <xdr:rowOff>0</xdr:rowOff>
    </xdr:from>
    <xdr:to>
      <xdr:col>20</xdr:col>
      <xdr:colOff>190500</xdr:colOff>
      <xdr:row>153</xdr:row>
      <xdr:rowOff>9525</xdr:rowOff>
    </xdr:to>
    <xdr:pic>
      <xdr:nvPicPr>
        <xdr:cNvPr id="204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190500" cy="200025"/>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0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0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0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0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0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60957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0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20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0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0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07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0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20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20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20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0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09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209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209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209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209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209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0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0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0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210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210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210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10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210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10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0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1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21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21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21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21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1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1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21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1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180975</xdr:rowOff>
    </xdr:to>
    <xdr:pic>
      <xdr:nvPicPr>
        <xdr:cNvPr id="21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18097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295275</xdr:rowOff>
    </xdr:to>
    <xdr:pic>
      <xdr:nvPicPr>
        <xdr:cNvPr id="21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8001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21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21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57150</xdr:rowOff>
    </xdr:to>
    <xdr:pic>
      <xdr:nvPicPr>
        <xdr:cNvPr id="21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21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5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15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571500</xdr:rowOff>
    </xdr:to>
    <xdr:pic>
      <xdr:nvPicPr>
        <xdr:cNvPr id="215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74295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215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109</xdr:row>
      <xdr:rowOff>323850</xdr:rowOff>
    </xdr:to>
    <xdr:pic>
      <xdr:nvPicPr>
        <xdr:cNvPr id="215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571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15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215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1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5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7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7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19050</xdr:rowOff>
    </xdr:to>
    <xdr:pic>
      <xdr:nvPicPr>
        <xdr:cNvPr id="217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21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21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200025</xdr:rowOff>
    </xdr:to>
    <xdr:pic>
      <xdr:nvPicPr>
        <xdr:cNvPr id="21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2000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217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217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19050</xdr:rowOff>
    </xdr:to>
    <xdr:pic>
      <xdr:nvPicPr>
        <xdr:cNvPr id="217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190500"/>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108</xdr:row>
      <xdr:rowOff>209550</xdr:rowOff>
    </xdr:to>
    <xdr:pic>
      <xdr:nvPicPr>
        <xdr:cNvPr id="218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209550"/>
        </a:xfrm>
        <a:prstGeom prst="rect">
          <a:avLst/>
        </a:prstGeom>
        <a:noFill/>
        <a:ln w="9525">
          <a:noFill/>
        </a:ln>
      </xdr:spPr>
    </xdr:pic>
    <xdr:clientData/>
  </xdr:twoCellAnchor>
  <xdr:twoCellAnchor editAs="oneCell">
    <xdr:from>
      <xdr:col>20</xdr:col>
      <xdr:colOff>0</xdr:colOff>
      <xdr:row>108</xdr:row>
      <xdr:rowOff>0</xdr:rowOff>
    </xdr:from>
    <xdr:to>
      <xdr:col>20</xdr:col>
      <xdr:colOff>190500</xdr:colOff>
      <xdr:row>108</xdr:row>
      <xdr:rowOff>209550</xdr:rowOff>
    </xdr:to>
    <xdr:pic>
      <xdr:nvPicPr>
        <xdr:cNvPr id="218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6274950"/>
          <a:ext cx="190500" cy="2095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1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28575</xdr:rowOff>
    </xdr:to>
    <xdr:pic>
      <xdr:nvPicPr>
        <xdr:cNvPr id="21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2095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1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1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18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8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1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8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1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19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19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19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19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0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0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0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1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1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1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1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2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3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4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224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24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24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24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24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24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24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24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24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25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190500" cy="200025"/>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25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25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25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25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25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25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25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25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190500" cy="190500"/>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225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22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6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752075"/>
          <a:ext cx="190500" cy="190500"/>
        </a:xfrm>
        <a:prstGeom prst="rect">
          <a:avLst/>
        </a:prstGeom>
        <a:noFill/>
        <a:ln w="9525">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22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7520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2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2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2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26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26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26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26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152</xdr:row>
      <xdr:rowOff>0</xdr:rowOff>
    </xdr:from>
    <xdr:to>
      <xdr:col>20</xdr:col>
      <xdr:colOff>190500</xdr:colOff>
      <xdr:row>153</xdr:row>
      <xdr:rowOff>9525</xdr:rowOff>
    </xdr:to>
    <xdr:pic>
      <xdr:nvPicPr>
        <xdr:cNvPr id="2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190500" cy="200025"/>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112</xdr:row>
      <xdr:rowOff>0</xdr:rowOff>
    </xdr:from>
    <xdr:to>
      <xdr:col>20</xdr:col>
      <xdr:colOff>190500</xdr:colOff>
      <xdr:row>113</xdr:row>
      <xdr:rowOff>9525</xdr:rowOff>
    </xdr:to>
    <xdr:pic>
      <xdr:nvPicPr>
        <xdr:cNvPr id="22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065650"/>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113</xdr:row>
      <xdr:rowOff>95250</xdr:rowOff>
    </xdr:to>
    <xdr:pic>
      <xdr:nvPicPr>
        <xdr:cNvPr id="22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9525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22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2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2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9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161925</xdr:rowOff>
    </xdr:to>
    <xdr:pic>
      <xdr:nvPicPr>
        <xdr:cNvPr id="2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61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2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2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22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23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6</xdr:row>
      <xdr:rowOff>76200</xdr:rowOff>
    </xdr:to>
    <xdr:pic>
      <xdr:nvPicPr>
        <xdr:cNvPr id="23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581025"/>
        </a:xfrm>
        <a:prstGeom prst="rect">
          <a:avLst/>
        </a:prstGeom>
        <a:noFill/>
        <a:ln w="9525">
          <a:noFill/>
        </a:ln>
      </xdr:spPr>
    </xdr:pic>
    <xdr:clientData/>
  </xdr:twoCellAnchor>
  <xdr:twoCellAnchor editAs="oneCell">
    <xdr:from>
      <xdr:col>20</xdr:col>
      <xdr:colOff>0</xdr:colOff>
      <xdr:row>5</xdr:row>
      <xdr:rowOff>0</xdr:rowOff>
    </xdr:from>
    <xdr:to>
      <xdr:col>20</xdr:col>
      <xdr:colOff>190500</xdr:colOff>
      <xdr:row>5</xdr:row>
      <xdr:rowOff>381000</xdr:rowOff>
    </xdr:to>
    <xdr:pic>
      <xdr:nvPicPr>
        <xdr:cNvPr id="23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2695575"/>
          <a:ext cx="190500" cy="381000"/>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733425</xdr:rowOff>
    </xdr:to>
    <xdr:pic>
      <xdr:nvPicPr>
        <xdr:cNvPr id="23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9048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371475</xdr:rowOff>
    </xdr:to>
    <xdr:pic>
      <xdr:nvPicPr>
        <xdr:cNvPr id="23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4292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390525</xdr:rowOff>
    </xdr:to>
    <xdr:pic>
      <xdr:nvPicPr>
        <xdr:cNvPr id="23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561975"/>
        </a:xfrm>
        <a:prstGeom prst="rect">
          <a:avLst/>
        </a:prstGeom>
        <a:noFill/>
        <a:ln w="9525">
          <a:noFill/>
        </a:ln>
      </xdr:spPr>
    </xdr:pic>
    <xdr:clientData/>
  </xdr:twoCellAnchor>
  <xdr:twoCellAnchor editAs="oneCell">
    <xdr:from>
      <xdr:col>20</xdr:col>
      <xdr:colOff>0</xdr:colOff>
      <xdr:row>104</xdr:row>
      <xdr:rowOff>0</xdr:rowOff>
    </xdr:from>
    <xdr:to>
      <xdr:col>20</xdr:col>
      <xdr:colOff>190500</xdr:colOff>
      <xdr:row>105</xdr:row>
      <xdr:rowOff>200025</xdr:rowOff>
    </xdr:to>
    <xdr:pic>
      <xdr:nvPicPr>
        <xdr:cNvPr id="23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4408050"/>
          <a:ext cx="190500" cy="3714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3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118</xdr:row>
      <xdr:rowOff>28575</xdr:rowOff>
    </xdr:to>
    <xdr:pic>
      <xdr:nvPicPr>
        <xdr:cNvPr id="23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323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113</xdr:row>
      <xdr:rowOff>38100</xdr:rowOff>
    </xdr:to>
    <xdr:pic>
      <xdr:nvPicPr>
        <xdr:cNvPr id="23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40005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9525</xdr:rowOff>
    </xdr:to>
    <xdr:pic>
      <xdr:nvPicPr>
        <xdr:cNvPr id="23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90500"/>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3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111</xdr:row>
      <xdr:rowOff>0</xdr:rowOff>
    </xdr:from>
    <xdr:to>
      <xdr:col>20</xdr:col>
      <xdr:colOff>190500</xdr:colOff>
      <xdr:row>112</xdr:row>
      <xdr:rowOff>0</xdr:rowOff>
    </xdr:to>
    <xdr:pic>
      <xdr:nvPicPr>
        <xdr:cNvPr id="23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88467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3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38100</xdr:rowOff>
    </xdr:to>
    <xdr:pic>
      <xdr:nvPicPr>
        <xdr:cNvPr id="2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28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47625</xdr:rowOff>
    </xdr:to>
    <xdr:pic>
      <xdr:nvPicPr>
        <xdr:cNvPr id="231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381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2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2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2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2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2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3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3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3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4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4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4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5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5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6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6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36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36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236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37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237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37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237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200025"/>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37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37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37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237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237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190500" cy="200025"/>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237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38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38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38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38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238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238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38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139</xdr:row>
      <xdr:rowOff>0</xdr:rowOff>
    </xdr:from>
    <xdr:to>
      <xdr:col>20</xdr:col>
      <xdr:colOff>190500</xdr:colOff>
      <xdr:row>140</xdr:row>
      <xdr:rowOff>9525</xdr:rowOff>
    </xdr:to>
    <xdr:pic>
      <xdr:nvPicPr>
        <xdr:cNvPr id="238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180575"/>
          <a:ext cx="190500" cy="200025"/>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38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238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39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39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39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39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152</xdr:row>
      <xdr:rowOff>0</xdr:rowOff>
    </xdr:from>
    <xdr:to>
      <xdr:col>20</xdr:col>
      <xdr:colOff>190500</xdr:colOff>
      <xdr:row>153</xdr:row>
      <xdr:rowOff>9525</xdr:rowOff>
    </xdr:to>
    <xdr:pic>
      <xdr:nvPicPr>
        <xdr:cNvPr id="239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190500" cy="200025"/>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3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4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4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9525</xdr:rowOff>
    </xdr:to>
    <xdr:pic>
      <xdr:nvPicPr>
        <xdr:cNvPr id="24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200025"/>
        </a:xfrm>
        <a:prstGeom prst="rect">
          <a:avLst/>
        </a:prstGeom>
        <a:noFill/>
        <a:ln w="9525">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24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60957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0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123825</xdr:rowOff>
    </xdr:to>
    <xdr:pic>
      <xdr:nvPicPr>
        <xdr:cNvPr id="241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048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241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4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4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4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142875</xdr:rowOff>
    </xdr:to>
    <xdr:pic>
      <xdr:nvPicPr>
        <xdr:cNvPr id="24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428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2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123825</xdr:rowOff>
    </xdr:to>
    <xdr:pic>
      <xdr:nvPicPr>
        <xdr:cNvPr id="242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953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2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66675</xdr:rowOff>
    </xdr:to>
    <xdr:pic>
      <xdr:nvPicPr>
        <xdr:cNvPr id="242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476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3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43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243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3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115</xdr:row>
      <xdr:rowOff>180975</xdr:rowOff>
    </xdr:to>
    <xdr:pic>
      <xdr:nvPicPr>
        <xdr:cNvPr id="244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8097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4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46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116</xdr:row>
      <xdr:rowOff>0</xdr:rowOff>
    </xdr:from>
    <xdr:to>
      <xdr:col>20</xdr:col>
      <xdr:colOff>95250</xdr:colOff>
      <xdr:row>117</xdr:row>
      <xdr:rowOff>9525</xdr:rowOff>
    </xdr:to>
    <xdr:pic>
      <xdr:nvPicPr>
        <xdr:cNvPr id="246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95250" cy="200025"/>
        </a:xfrm>
        <a:prstGeom prst="rect">
          <a:avLst/>
        </a:prstGeom>
        <a:noFill/>
        <a:ln w="9525">
          <a:noFill/>
        </a:ln>
      </xdr:spPr>
    </xdr:pic>
    <xdr:clientData/>
  </xdr:twoCellAnchor>
  <xdr:twoCellAnchor editAs="oneCell">
    <xdr:from>
      <xdr:col>20</xdr:col>
      <xdr:colOff>0</xdr:colOff>
      <xdr:row>117</xdr:row>
      <xdr:rowOff>0</xdr:rowOff>
    </xdr:from>
    <xdr:to>
      <xdr:col>20</xdr:col>
      <xdr:colOff>95250</xdr:colOff>
      <xdr:row>118</xdr:row>
      <xdr:rowOff>0</xdr:rowOff>
    </xdr:to>
    <xdr:pic>
      <xdr:nvPicPr>
        <xdr:cNvPr id="246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95250" cy="190500"/>
        </a:xfrm>
        <a:prstGeom prst="rect">
          <a:avLst/>
        </a:prstGeom>
        <a:noFill/>
        <a:ln w="9525">
          <a:noFill/>
        </a:ln>
      </xdr:spPr>
    </xdr:pic>
    <xdr:clientData/>
  </xdr:twoCellAnchor>
  <xdr:twoCellAnchor editAs="oneCell">
    <xdr:from>
      <xdr:col>20</xdr:col>
      <xdr:colOff>0</xdr:colOff>
      <xdr:row>119</xdr:row>
      <xdr:rowOff>0</xdr:rowOff>
    </xdr:from>
    <xdr:to>
      <xdr:col>20</xdr:col>
      <xdr:colOff>95250</xdr:colOff>
      <xdr:row>120</xdr:row>
      <xdr:rowOff>0</xdr:rowOff>
    </xdr:to>
    <xdr:pic>
      <xdr:nvPicPr>
        <xdr:cNvPr id="24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95250" cy="190500"/>
        </a:xfrm>
        <a:prstGeom prst="rect">
          <a:avLst/>
        </a:prstGeom>
        <a:noFill/>
        <a:ln w="9525">
          <a:noFill/>
        </a:ln>
      </xdr:spPr>
    </xdr:pic>
    <xdr:clientData/>
  </xdr:twoCellAnchor>
  <xdr:twoCellAnchor editAs="oneCell">
    <xdr:from>
      <xdr:col>20</xdr:col>
      <xdr:colOff>0</xdr:colOff>
      <xdr:row>120</xdr:row>
      <xdr:rowOff>0</xdr:rowOff>
    </xdr:from>
    <xdr:to>
      <xdr:col>20</xdr:col>
      <xdr:colOff>95250</xdr:colOff>
      <xdr:row>121</xdr:row>
      <xdr:rowOff>0</xdr:rowOff>
    </xdr:to>
    <xdr:pic>
      <xdr:nvPicPr>
        <xdr:cNvPr id="24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95250" cy="190500"/>
        </a:xfrm>
        <a:prstGeom prst="rect">
          <a:avLst/>
        </a:prstGeom>
        <a:noFill/>
        <a:ln w="9525">
          <a:noFill/>
        </a:ln>
      </xdr:spPr>
    </xdr:pic>
    <xdr:clientData/>
  </xdr:twoCellAnchor>
  <xdr:twoCellAnchor editAs="oneCell">
    <xdr:from>
      <xdr:col>20</xdr:col>
      <xdr:colOff>0</xdr:colOff>
      <xdr:row>121</xdr:row>
      <xdr:rowOff>0</xdr:rowOff>
    </xdr:from>
    <xdr:to>
      <xdr:col>20</xdr:col>
      <xdr:colOff>95250</xdr:colOff>
      <xdr:row>122</xdr:row>
      <xdr:rowOff>0</xdr:rowOff>
    </xdr:to>
    <xdr:pic>
      <xdr:nvPicPr>
        <xdr:cNvPr id="24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95250" cy="190500"/>
        </a:xfrm>
        <a:prstGeom prst="rect">
          <a:avLst/>
        </a:prstGeom>
        <a:noFill/>
        <a:ln w="9525">
          <a:noFill/>
        </a:ln>
      </xdr:spPr>
    </xdr:pic>
    <xdr:clientData/>
  </xdr:twoCellAnchor>
  <xdr:twoCellAnchor editAs="oneCell">
    <xdr:from>
      <xdr:col>20</xdr:col>
      <xdr:colOff>0</xdr:colOff>
      <xdr:row>122</xdr:row>
      <xdr:rowOff>0</xdr:rowOff>
    </xdr:from>
    <xdr:to>
      <xdr:col>20</xdr:col>
      <xdr:colOff>95250</xdr:colOff>
      <xdr:row>123</xdr:row>
      <xdr:rowOff>0</xdr:rowOff>
    </xdr:to>
    <xdr:pic>
      <xdr:nvPicPr>
        <xdr:cNvPr id="24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95250" cy="190500"/>
        </a:xfrm>
        <a:prstGeom prst="rect">
          <a:avLst/>
        </a:prstGeom>
        <a:noFill/>
        <a:ln w="9525">
          <a:noFill/>
        </a:ln>
      </xdr:spPr>
    </xdr:pic>
    <xdr:clientData/>
  </xdr:twoCellAnchor>
  <xdr:twoCellAnchor editAs="oneCell">
    <xdr:from>
      <xdr:col>20</xdr:col>
      <xdr:colOff>0</xdr:colOff>
      <xdr:row>123</xdr:row>
      <xdr:rowOff>0</xdr:rowOff>
    </xdr:from>
    <xdr:to>
      <xdr:col>20</xdr:col>
      <xdr:colOff>95250</xdr:colOff>
      <xdr:row>124</xdr:row>
      <xdr:rowOff>0</xdr:rowOff>
    </xdr:to>
    <xdr:pic>
      <xdr:nvPicPr>
        <xdr:cNvPr id="24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95250" cy="190500"/>
        </a:xfrm>
        <a:prstGeom prst="rect">
          <a:avLst/>
        </a:prstGeom>
        <a:noFill/>
        <a:ln w="9525">
          <a:noFill/>
        </a:ln>
      </xdr:spPr>
    </xdr:pic>
    <xdr:clientData/>
  </xdr:twoCellAnchor>
  <xdr:twoCellAnchor editAs="oneCell">
    <xdr:from>
      <xdr:col>20</xdr:col>
      <xdr:colOff>0</xdr:colOff>
      <xdr:row>124</xdr:row>
      <xdr:rowOff>0</xdr:rowOff>
    </xdr:from>
    <xdr:to>
      <xdr:col>20</xdr:col>
      <xdr:colOff>95250</xdr:colOff>
      <xdr:row>125</xdr:row>
      <xdr:rowOff>0</xdr:rowOff>
    </xdr:to>
    <xdr:pic>
      <xdr:nvPicPr>
        <xdr:cNvPr id="24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95250" cy="190500"/>
        </a:xfrm>
        <a:prstGeom prst="rect">
          <a:avLst/>
        </a:prstGeom>
        <a:noFill/>
        <a:ln w="9525">
          <a:noFill/>
        </a:ln>
      </xdr:spPr>
    </xdr:pic>
    <xdr:clientData/>
  </xdr:twoCellAnchor>
  <xdr:twoCellAnchor editAs="oneCell">
    <xdr:from>
      <xdr:col>20</xdr:col>
      <xdr:colOff>0</xdr:colOff>
      <xdr:row>125</xdr:row>
      <xdr:rowOff>0</xdr:rowOff>
    </xdr:from>
    <xdr:to>
      <xdr:col>20</xdr:col>
      <xdr:colOff>95250</xdr:colOff>
      <xdr:row>126</xdr:row>
      <xdr:rowOff>0</xdr:rowOff>
    </xdr:to>
    <xdr:pic>
      <xdr:nvPicPr>
        <xdr:cNvPr id="24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95250" cy="190500"/>
        </a:xfrm>
        <a:prstGeom prst="rect">
          <a:avLst/>
        </a:prstGeom>
        <a:noFill/>
        <a:ln w="9525">
          <a:noFill/>
        </a:ln>
      </xdr:spPr>
    </xdr:pic>
    <xdr:clientData/>
  </xdr:twoCellAnchor>
  <xdr:twoCellAnchor editAs="oneCell">
    <xdr:from>
      <xdr:col>20</xdr:col>
      <xdr:colOff>0</xdr:colOff>
      <xdr:row>129</xdr:row>
      <xdr:rowOff>0</xdr:rowOff>
    </xdr:from>
    <xdr:to>
      <xdr:col>20</xdr:col>
      <xdr:colOff>95250</xdr:colOff>
      <xdr:row>129</xdr:row>
      <xdr:rowOff>180975</xdr:rowOff>
    </xdr:to>
    <xdr:pic>
      <xdr:nvPicPr>
        <xdr:cNvPr id="247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95250" cy="180975"/>
        </a:xfrm>
        <a:prstGeom prst="rect">
          <a:avLst/>
        </a:prstGeom>
        <a:noFill/>
        <a:ln w="9525">
          <a:noFill/>
        </a:ln>
      </xdr:spPr>
    </xdr:pic>
    <xdr:clientData/>
  </xdr:twoCellAnchor>
  <xdr:twoCellAnchor editAs="oneCell">
    <xdr:from>
      <xdr:col>20</xdr:col>
      <xdr:colOff>0</xdr:colOff>
      <xdr:row>130</xdr:row>
      <xdr:rowOff>0</xdr:rowOff>
    </xdr:from>
    <xdr:to>
      <xdr:col>20</xdr:col>
      <xdr:colOff>95250</xdr:colOff>
      <xdr:row>131</xdr:row>
      <xdr:rowOff>0</xdr:rowOff>
    </xdr:to>
    <xdr:pic>
      <xdr:nvPicPr>
        <xdr:cNvPr id="247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95250" cy="190500"/>
        </a:xfrm>
        <a:prstGeom prst="rect">
          <a:avLst/>
        </a:prstGeom>
        <a:noFill/>
        <a:ln w="9525">
          <a:noFill/>
        </a:ln>
      </xdr:spPr>
    </xdr:pic>
    <xdr:clientData/>
  </xdr:twoCellAnchor>
  <xdr:twoCellAnchor editAs="oneCell">
    <xdr:from>
      <xdr:col>20</xdr:col>
      <xdr:colOff>0</xdr:colOff>
      <xdr:row>131</xdr:row>
      <xdr:rowOff>0</xdr:rowOff>
    </xdr:from>
    <xdr:to>
      <xdr:col>20</xdr:col>
      <xdr:colOff>95250</xdr:colOff>
      <xdr:row>132</xdr:row>
      <xdr:rowOff>0</xdr:rowOff>
    </xdr:to>
    <xdr:pic>
      <xdr:nvPicPr>
        <xdr:cNvPr id="247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95250" cy="190500"/>
        </a:xfrm>
        <a:prstGeom prst="rect">
          <a:avLst/>
        </a:prstGeom>
        <a:noFill/>
        <a:ln w="9525">
          <a:noFill/>
        </a:ln>
      </xdr:spPr>
    </xdr:pic>
    <xdr:clientData/>
  </xdr:twoCellAnchor>
  <xdr:twoCellAnchor editAs="oneCell">
    <xdr:from>
      <xdr:col>20</xdr:col>
      <xdr:colOff>0</xdr:colOff>
      <xdr:row>132</xdr:row>
      <xdr:rowOff>0</xdr:rowOff>
    </xdr:from>
    <xdr:to>
      <xdr:col>20</xdr:col>
      <xdr:colOff>95250</xdr:colOff>
      <xdr:row>133</xdr:row>
      <xdr:rowOff>0</xdr:rowOff>
    </xdr:to>
    <xdr:pic>
      <xdr:nvPicPr>
        <xdr:cNvPr id="247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95250" cy="190500"/>
        </a:xfrm>
        <a:prstGeom prst="rect">
          <a:avLst/>
        </a:prstGeom>
        <a:noFill/>
        <a:ln w="9525">
          <a:noFill/>
        </a:ln>
      </xdr:spPr>
    </xdr:pic>
    <xdr:clientData/>
  </xdr:twoCellAnchor>
  <xdr:twoCellAnchor editAs="oneCell">
    <xdr:from>
      <xdr:col>20</xdr:col>
      <xdr:colOff>0</xdr:colOff>
      <xdr:row>133</xdr:row>
      <xdr:rowOff>0</xdr:rowOff>
    </xdr:from>
    <xdr:to>
      <xdr:col>20</xdr:col>
      <xdr:colOff>95250</xdr:colOff>
      <xdr:row>134</xdr:row>
      <xdr:rowOff>0</xdr:rowOff>
    </xdr:to>
    <xdr:pic>
      <xdr:nvPicPr>
        <xdr:cNvPr id="247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95250" cy="190500"/>
        </a:xfrm>
        <a:prstGeom prst="rect">
          <a:avLst/>
        </a:prstGeom>
        <a:noFill/>
        <a:ln w="9525">
          <a:noFill/>
        </a:ln>
      </xdr:spPr>
    </xdr:pic>
    <xdr:clientData/>
  </xdr:twoCellAnchor>
  <xdr:twoCellAnchor editAs="oneCell">
    <xdr:from>
      <xdr:col>20</xdr:col>
      <xdr:colOff>0</xdr:colOff>
      <xdr:row>135</xdr:row>
      <xdr:rowOff>0</xdr:rowOff>
    </xdr:from>
    <xdr:to>
      <xdr:col>20</xdr:col>
      <xdr:colOff>95250</xdr:colOff>
      <xdr:row>136</xdr:row>
      <xdr:rowOff>0</xdr:rowOff>
    </xdr:to>
    <xdr:pic>
      <xdr:nvPicPr>
        <xdr:cNvPr id="247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95250" cy="190500"/>
        </a:xfrm>
        <a:prstGeom prst="rect">
          <a:avLst/>
        </a:prstGeom>
        <a:noFill/>
        <a:ln w="9525">
          <a:noFill/>
        </a:ln>
      </xdr:spPr>
    </xdr:pic>
    <xdr:clientData/>
  </xdr:twoCellAnchor>
  <xdr:twoCellAnchor editAs="oneCell">
    <xdr:from>
      <xdr:col>20</xdr:col>
      <xdr:colOff>0</xdr:colOff>
      <xdr:row>136</xdr:row>
      <xdr:rowOff>0</xdr:rowOff>
    </xdr:from>
    <xdr:to>
      <xdr:col>20</xdr:col>
      <xdr:colOff>95250</xdr:colOff>
      <xdr:row>137</xdr:row>
      <xdr:rowOff>0</xdr:rowOff>
    </xdr:to>
    <xdr:pic>
      <xdr:nvPicPr>
        <xdr:cNvPr id="247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95250" cy="190500"/>
        </a:xfrm>
        <a:prstGeom prst="rect">
          <a:avLst/>
        </a:prstGeom>
        <a:noFill/>
        <a:ln w="9525">
          <a:noFill/>
        </a:ln>
      </xdr:spPr>
    </xdr:pic>
    <xdr:clientData/>
  </xdr:twoCellAnchor>
  <xdr:twoCellAnchor editAs="oneCell">
    <xdr:from>
      <xdr:col>20</xdr:col>
      <xdr:colOff>0</xdr:colOff>
      <xdr:row>137</xdr:row>
      <xdr:rowOff>0</xdr:rowOff>
    </xdr:from>
    <xdr:to>
      <xdr:col>20</xdr:col>
      <xdr:colOff>95250</xdr:colOff>
      <xdr:row>138</xdr:row>
      <xdr:rowOff>0</xdr:rowOff>
    </xdr:to>
    <xdr:pic>
      <xdr:nvPicPr>
        <xdr:cNvPr id="248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95250" cy="190500"/>
        </a:xfrm>
        <a:prstGeom prst="rect">
          <a:avLst/>
        </a:prstGeom>
        <a:noFill/>
        <a:ln w="9525">
          <a:noFill/>
        </a:ln>
      </xdr:spPr>
    </xdr:pic>
    <xdr:clientData/>
  </xdr:twoCellAnchor>
  <xdr:twoCellAnchor editAs="oneCell">
    <xdr:from>
      <xdr:col>20</xdr:col>
      <xdr:colOff>0</xdr:colOff>
      <xdr:row>138</xdr:row>
      <xdr:rowOff>0</xdr:rowOff>
    </xdr:from>
    <xdr:to>
      <xdr:col>20</xdr:col>
      <xdr:colOff>95250</xdr:colOff>
      <xdr:row>139</xdr:row>
      <xdr:rowOff>0</xdr:rowOff>
    </xdr:to>
    <xdr:pic>
      <xdr:nvPicPr>
        <xdr:cNvPr id="248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95250" cy="190500"/>
        </a:xfrm>
        <a:prstGeom prst="rect">
          <a:avLst/>
        </a:prstGeom>
        <a:noFill/>
        <a:ln w="9525">
          <a:noFill/>
        </a:ln>
      </xdr:spPr>
    </xdr:pic>
    <xdr:clientData/>
  </xdr:twoCellAnchor>
  <xdr:twoCellAnchor editAs="oneCell">
    <xdr:from>
      <xdr:col>20</xdr:col>
      <xdr:colOff>0</xdr:colOff>
      <xdr:row>141</xdr:row>
      <xdr:rowOff>0</xdr:rowOff>
    </xdr:from>
    <xdr:to>
      <xdr:col>20</xdr:col>
      <xdr:colOff>95250</xdr:colOff>
      <xdr:row>142</xdr:row>
      <xdr:rowOff>0</xdr:rowOff>
    </xdr:to>
    <xdr:pic>
      <xdr:nvPicPr>
        <xdr:cNvPr id="248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95250" cy="190500"/>
        </a:xfrm>
        <a:prstGeom prst="rect">
          <a:avLst/>
        </a:prstGeom>
        <a:noFill/>
        <a:ln w="9525">
          <a:noFill/>
        </a:ln>
      </xdr:spPr>
    </xdr:pic>
    <xdr:clientData/>
  </xdr:twoCellAnchor>
  <xdr:twoCellAnchor editAs="oneCell">
    <xdr:from>
      <xdr:col>20</xdr:col>
      <xdr:colOff>0</xdr:colOff>
      <xdr:row>143</xdr:row>
      <xdr:rowOff>0</xdr:rowOff>
    </xdr:from>
    <xdr:to>
      <xdr:col>20</xdr:col>
      <xdr:colOff>95250</xdr:colOff>
      <xdr:row>144</xdr:row>
      <xdr:rowOff>0</xdr:rowOff>
    </xdr:to>
    <xdr:pic>
      <xdr:nvPicPr>
        <xdr:cNvPr id="248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95250" cy="190500"/>
        </a:xfrm>
        <a:prstGeom prst="rect">
          <a:avLst/>
        </a:prstGeom>
        <a:noFill/>
        <a:ln w="9525">
          <a:noFill/>
        </a:ln>
      </xdr:spPr>
    </xdr:pic>
    <xdr:clientData/>
  </xdr:twoCellAnchor>
  <xdr:twoCellAnchor editAs="oneCell">
    <xdr:from>
      <xdr:col>20</xdr:col>
      <xdr:colOff>0</xdr:colOff>
      <xdr:row>145</xdr:row>
      <xdr:rowOff>0</xdr:rowOff>
    </xdr:from>
    <xdr:to>
      <xdr:col>20</xdr:col>
      <xdr:colOff>95250</xdr:colOff>
      <xdr:row>146</xdr:row>
      <xdr:rowOff>0</xdr:rowOff>
    </xdr:to>
    <xdr:pic>
      <xdr:nvPicPr>
        <xdr:cNvPr id="248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48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147</xdr:row>
      <xdr:rowOff>0</xdr:rowOff>
    </xdr:from>
    <xdr:to>
      <xdr:col>20</xdr:col>
      <xdr:colOff>95250</xdr:colOff>
      <xdr:row>148</xdr:row>
      <xdr:rowOff>0</xdr:rowOff>
    </xdr:to>
    <xdr:pic>
      <xdr:nvPicPr>
        <xdr:cNvPr id="248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95250" cy="190500"/>
        </a:xfrm>
        <a:prstGeom prst="rect">
          <a:avLst/>
        </a:prstGeom>
        <a:noFill/>
        <a:ln w="9525">
          <a:noFill/>
        </a:ln>
      </xdr:spPr>
    </xdr:pic>
    <xdr:clientData/>
  </xdr:twoCellAnchor>
  <xdr:twoCellAnchor editAs="oneCell">
    <xdr:from>
      <xdr:col>20</xdr:col>
      <xdr:colOff>0</xdr:colOff>
      <xdr:row>148</xdr:row>
      <xdr:rowOff>0</xdr:rowOff>
    </xdr:from>
    <xdr:to>
      <xdr:col>20</xdr:col>
      <xdr:colOff>95250</xdr:colOff>
      <xdr:row>149</xdr:row>
      <xdr:rowOff>0</xdr:rowOff>
    </xdr:to>
    <xdr:pic>
      <xdr:nvPicPr>
        <xdr:cNvPr id="248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95250" cy="190500"/>
        </a:xfrm>
        <a:prstGeom prst="rect">
          <a:avLst/>
        </a:prstGeom>
        <a:noFill/>
        <a:ln w="9525">
          <a:noFill/>
        </a:ln>
      </xdr:spPr>
    </xdr:pic>
    <xdr:clientData/>
  </xdr:twoCellAnchor>
  <xdr:twoCellAnchor editAs="oneCell">
    <xdr:from>
      <xdr:col>20</xdr:col>
      <xdr:colOff>0</xdr:colOff>
      <xdr:row>149</xdr:row>
      <xdr:rowOff>0</xdr:rowOff>
    </xdr:from>
    <xdr:to>
      <xdr:col>20</xdr:col>
      <xdr:colOff>95250</xdr:colOff>
      <xdr:row>150</xdr:row>
      <xdr:rowOff>0</xdr:rowOff>
    </xdr:to>
    <xdr:pic>
      <xdr:nvPicPr>
        <xdr:cNvPr id="248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95250" cy="190500"/>
        </a:xfrm>
        <a:prstGeom prst="rect">
          <a:avLst/>
        </a:prstGeom>
        <a:noFill/>
        <a:ln w="9525">
          <a:noFill/>
        </a:ln>
      </xdr:spPr>
    </xdr:pic>
    <xdr:clientData/>
  </xdr:twoCellAnchor>
  <xdr:twoCellAnchor editAs="oneCell">
    <xdr:from>
      <xdr:col>20</xdr:col>
      <xdr:colOff>0</xdr:colOff>
      <xdr:row>150</xdr:row>
      <xdr:rowOff>0</xdr:rowOff>
    </xdr:from>
    <xdr:to>
      <xdr:col>20</xdr:col>
      <xdr:colOff>95250</xdr:colOff>
      <xdr:row>151</xdr:row>
      <xdr:rowOff>0</xdr:rowOff>
    </xdr:to>
    <xdr:pic>
      <xdr:nvPicPr>
        <xdr:cNvPr id="248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95250" cy="190500"/>
        </a:xfrm>
        <a:prstGeom prst="rect">
          <a:avLst/>
        </a:prstGeom>
        <a:noFill/>
        <a:ln w="9525">
          <a:noFill/>
        </a:ln>
      </xdr:spPr>
    </xdr:pic>
    <xdr:clientData/>
  </xdr:twoCellAnchor>
  <xdr:twoCellAnchor editAs="oneCell">
    <xdr:from>
      <xdr:col>20</xdr:col>
      <xdr:colOff>0</xdr:colOff>
      <xdr:row>151</xdr:row>
      <xdr:rowOff>0</xdr:rowOff>
    </xdr:from>
    <xdr:to>
      <xdr:col>20</xdr:col>
      <xdr:colOff>95250</xdr:colOff>
      <xdr:row>152</xdr:row>
      <xdr:rowOff>9525</xdr:rowOff>
    </xdr:to>
    <xdr:pic>
      <xdr:nvPicPr>
        <xdr:cNvPr id="249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95250" cy="200025"/>
        </a:xfrm>
        <a:prstGeom prst="rect">
          <a:avLst/>
        </a:prstGeom>
        <a:noFill/>
        <a:ln w="9525">
          <a:noFill/>
        </a:ln>
      </xdr:spPr>
    </xdr:pic>
    <xdr:clientData/>
  </xdr:twoCellAnchor>
  <xdr:twoCellAnchor editAs="oneCell">
    <xdr:from>
      <xdr:col>20</xdr:col>
      <xdr:colOff>0</xdr:colOff>
      <xdr:row>153</xdr:row>
      <xdr:rowOff>0</xdr:rowOff>
    </xdr:from>
    <xdr:to>
      <xdr:col>20</xdr:col>
      <xdr:colOff>95250</xdr:colOff>
      <xdr:row>154</xdr:row>
      <xdr:rowOff>0</xdr:rowOff>
    </xdr:to>
    <xdr:pic>
      <xdr:nvPicPr>
        <xdr:cNvPr id="249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95250" cy="190500"/>
        </a:xfrm>
        <a:prstGeom prst="rect">
          <a:avLst/>
        </a:prstGeom>
        <a:noFill/>
        <a:ln w="9525">
          <a:noFill/>
        </a:ln>
      </xdr:spPr>
    </xdr:pic>
    <xdr:clientData/>
  </xdr:twoCellAnchor>
  <xdr:twoCellAnchor editAs="oneCell">
    <xdr:from>
      <xdr:col>20</xdr:col>
      <xdr:colOff>0</xdr:colOff>
      <xdr:row>154</xdr:row>
      <xdr:rowOff>0</xdr:rowOff>
    </xdr:from>
    <xdr:to>
      <xdr:col>20</xdr:col>
      <xdr:colOff>95250</xdr:colOff>
      <xdr:row>155</xdr:row>
      <xdr:rowOff>0</xdr:rowOff>
    </xdr:to>
    <xdr:pic>
      <xdr:nvPicPr>
        <xdr:cNvPr id="249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95250" cy="190500"/>
        </a:xfrm>
        <a:prstGeom prst="rect">
          <a:avLst/>
        </a:prstGeom>
        <a:noFill/>
        <a:ln w="9525">
          <a:noFill/>
        </a:ln>
      </xdr:spPr>
    </xdr:pic>
    <xdr:clientData/>
  </xdr:twoCellAnchor>
  <xdr:twoCellAnchor editAs="oneCell">
    <xdr:from>
      <xdr:col>20</xdr:col>
      <xdr:colOff>0</xdr:colOff>
      <xdr:row>155</xdr:row>
      <xdr:rowOff>0</xdr:rowOff>
    </xdr:from>
    <xdr:to>
      <xdr:col>20</xdr:col>
      <xdr:colOff>95250</xdr:colOff>
      <xdr:row>156</xdr:row>
      <xdr:rowOff>0</xdr:rowOff>
    </xdr:to>
    <xdr:pic>
      <xdr:nvPicPr>
        <xdr:cNvPr id="249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95250" cy="190500"/>
        </a:xfrm>
        <a:prstGeom prst="rect">
          <a:avLst/>
        </a:prstGeom>
        <a:noFill/>
        <a:ln w="9525">
          <a:noFill/>
        </a:ln>
      </xdr:spPr>
    </xdr:pic>
    <xdr:clientData/>
  </xdr:twoCellAnchor>
  <xdr:twoCellAnchor editAs="oneCell">
    <xdr:from>
      <xdr:col>20</xdr:col>
      <xdr:colOff>0</xdr:colOff>
      <xdr:row>156</xdr:row>
      <xdr:rowOff>0</xdr:rowOff>
    </xdr:from>
    <xdr:to>
      <xdr:col>20</xdr:col>
      <xdr:colOff>95250</xdr:colOff>
      <xdr:row>157</xdr:row>
      <xdr:rowOff>0</xdr:rowOff>
    </xdr:to>
    <xdr:pic>
      <xdr:nvPicPr>
        <xdr:cNvPr id="249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95250" cy="190500"/>
        </a:xfrm>
        <a:prstGeom prst="rect">
          <a:avLst/>
        </a:prstGeom>
        <a:noFill/>
        <a:ln w="9525">
          <a:noFill/>
        </a:ln>
      </xdr:spPr>
    </xdr:pic>
    <xdr:clientData/>
  </xdr:twoCellAnchor>
  <xdr:twoCellAnchor editAs="oneCell">
    <xdr:from>
      <xdr:col>20</xdr:col>
      <xdr:colOff>0</xdr:colOff>
      <xdr:row>158</xdr:row>
      <xdr:rowOff>0</xdr:rowOff>
    </xdr:from>
    <xdr:to>
      <xdr:col>20</xdr:col>
      <xdr:colOff>95250</xdr:colOff>
      <xdr:row>159</xdr:row>
      <xdr:rowOff>0</xdr:rowOff>
    </xdr:to>
    <xdr:pic>
      <xdr:nvPicPr>
        <xdr:cNvPr id="249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800075"/>
          <a:ext cx="95250" cy="190500"/>
        </a:xfrm>
        <a:prstGeom prst="rect">
          <a:avLst/>
        </a:prstGeom>
        <a:noFill/>
        <a:ln w="9525">
          <a:noFill/>
        </a:ln>
      </xdr:spPr>
    </xdr:pic>
    <xdr:clientData/>
  </xdr:twoCellAnchor>
  <xdr:twoCellAnchor editAs="oneCell">
    <xdr:from>
      <xdr:col>20</xdr:col>
      <xdr:colOff>0</xdr:colOff>
      <xdr:row>159</xdr:row>
      <xdr:rowOff>0</xdr:rowOff>
    </xdr:from>
    <xdr:to>
      <xdr:col>20</xdr:col>
      <xdr:colOff>95250</xdr:colOff>
      <xdr:row>160</xdr:row>
      <xdr:rowOff>0</xdr:rowOff>
    </xdr:to>
    <xdr:pic>
      <xdr:nvPicPr>
        <xdr:cNvPr id="249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990575"/>
          <a:ext cx="95250" cy="190500"/>
        </a:xfrm>
        <a:prstGeom prst="rect">
          <a:avLst/>
        </a:prstGeom>
        <a:noFill/>
        <a:ln w="9525">
          <a:noFill/>
        </a:ln>
      </xdr:spPr>
    </xdr:pic>
    <xdr:clientData/>
  </xdr:twoCellAnchor>
  <xdr:twoCellAnchor editAs="oneCell">
    <xdr:from>
      <xdr:col>20</xdr:col>
      <xdr:colOff>0</xdr:colOff>
      <xdr:row>160</xdr:row>
      <xdr:rowOff>0</xdr:rowOff>
    </xdr:from>
    <xdr:to>
      <xdr:col>20</xdr:col>
      <xdr:colOff>95250</xdr:colOff>
      <xdr:row>161</xdr:row>
      <xdr:rowOff>0</xdr:rowOff>
    </xdr:to>
    <xdr:pic>
      <xdr:nvPicPr>
        <xdr:cNvPr id="249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181075"/>
          <a:ext cx="95250" cy="190500"/>
        </a:xfrm>
        <a:prstGeom prst="rect">
          <a:avLst/>
        </a:prstGeom>
        <a:noFill/>
        <a:ln w="9525">
          <a:noFill/>
        </a:ln>
      </xdr:spPr>
    </xdr:pic>
    <xdr:clientData/>
  </xdr:twoCellAnchor>
  <xdr:twoCellAnchor editAs="oneCell">
    <xdr:from>
      <xdr:col>20</xdr:col>
      <xdr:colOff>0</xdr:colOff>
      <xdr:row>161</xdr:row>
      <xdr:rowOff>0</xdr:rowOff>
    </xdr:from>
    <xdr:to>
      <xdr:col>20</xdr:col>
      <xdr:colOff>95250</xdr:colOff>
      <xdr:row>162</xdr:row>
      <xdr:rowOff>0</xdr:rowOff>
    </xdr:to>
    <xdr:pic>
      <xdr:nvPicPr>
        <xdr:cNvPr id="249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371575"/>
          <a:ext cx="95250" cy="190500"/>
        </a:xfrm>
        <a:prstGeom prst="rect">
          <a:avLst/>
        </a:prstGeom>
        <a:noFill/>
        <a:ln w="9525">
          <a:noFill/>
        </a:ln>
      </xdr:spPr>
    </xdr:pic>
    <xdr:clientData/>
  </xdr:twoCellAnchor>
  <xdr:twoCellAnchor editAs="oneCell">
    <xdr:from>
      <xdr:col>20</xdr:col>
      <xdr:colOff>0</xdr:colOff>
      <xdr:row>162</xdr:row>
      <xdr:rowOff>0</xdr:rowOff>
    </xdr:from>
    <xdr:to>
      <xdr:col>20</xdr:col>
      <xdr:colOff>95250</xdr:colOff>
      <xdr:row>163</xdr:row>
      <xdr:rowOff>0</xdr:rowOff>
    </xdr:to>
    <xdr:pic>
      <xdr:nvPicPr>
        <xdr:cNvPr id="249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562075"/>
          <a:ext cx="95250" cy="190500"/>
        </a:xfrm>
        <a:prstGeom prst="rect">
          <a:avLst/>
        </a:prstGeom>
        <a:noFill/>
        <a:ln w="9525">
          <a:noFill/>
        </a:ln>
      </xdr:spPr>
    </xdr:pic>
    <xdr:clientData/>
  </xdr:twoCellAnchor>
  <xdr:twoCellAnchor editAs="oneCell">
    <xdr:from>
      <xdr:col>20</xdr:col>
      <xdr:colOff>0</xdr:colOff>
      <xdr:row>163</xdr:row>
      <xdr:rowOff>0</xdr:rowOff>
    </xdr:from>
    <xdr:to>
      <xdr:col>20</xdr:col>
      <xdr:colOff>95250</xdr:colOff>
      <xdr:row>163</xdr:row>
      <xdr:rowOff>180975</xdr:rowOff>
    </xdr:to>
    <xdr:pic>
      <xdr:nvPicPr>
        <xdr:cNvPr id="250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752575"/>
          <a:ext cx="95250" cy="180975"/>
        </a:xfrm>
        <a:prstGeom prst="rect">
          <a:avLst/>
        </a:prstGeom>
        <a:noFill/>
        <a:ln w="9525">
          <a:noFill/>
        </a:ln>
      </xdr:spPr>
    </xdr:pic>
    <xdr:clientData/>
  </xdr:twoCellAnchor>
  <xdr:twoCellAnchor editAs="oneCell">
    <xdr:from>
      <xdr:col>20</xdr:col>
      <xdr:colOff>0</xdr:colOff>
      <xdr:row>165</xdr:row>
      <xdr:rowOff>0</xdr:rowOff>
    </xdr:from>
    <xdr:to>
      <xdr:col>20</xdr:col>
      <xdr:colOff>95250</xdr:colOff>
      <xdr:row>166</xdr:row>
      <xdr:rowOff>0</xdr:rowOff>
    </xdr:to>
    <xdr:pic>
      <xdr:nvPicPr>
        <xdr:cNvPr id="250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133575"/>
          <a:ext cx="95250" cy="190500"/>
        </a:xfrm>
        <a:prstGeom prst="rect">
          <a:avLst/>
        </a:prstGeom>
        <a:noFill/>
        <a:ln w="9525">
          <a:noFill/>
        </a:ln>
      </xdr:spPr>
    </xdr:pic>
    <xdr:clientData/>
  </xdr:twoCellAnchor>
  <xdr:twoCellAnchor editAs="oneCell">
    <xdr:from>
      <xdr:col>20</xdr:col>
      <xdr:colOff>0</xdr:colOff>
      <xdr:row>167</xdr:row>
      <xdr:rowOff>0</xdr:rowOff>
    </xdr:from>
    <xdr:to>
      <xdr:col>20</xdr:col>
      <xdr:colOff>95250</xdr:colOff>
      <xdr:row>168</xdr:row>
      <xdr:rowOff>0</xdr:rowOff>
    </xdr:to>
    <xdr:pic>
      <xdr:nvPicPr>
        <xdr:cNvPr id="250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514575"/>
          <a:ext cx="95250" cy="190500"/>
        </a:xfrm>
        <a:prstGeom prst="rect">
          <a:avLst/>
        </a:prstGeom>
        <a:noFill/>
        <a:ln w="9525">
          <a:noFill/>
        </a:ln>
      </xdr:spPr>
    </xdr:pic>
    <xdr:clientData/>
  </xdr:twoCellAnchor>
  <xdr:twoCellAnchor editAs="oneCell">
    <xdr:from>
      <xdr:col>20</xdr:col>
      <xdr:colOff>0</xdr:colOff>
      <xdr:row>168</xdr:row>
      <xdr:rowOff>0</xdr:rowOff>
    </xdr:from>
    <xdr:to>
      <xdr:col>20</xdr:col>
      <xdr:colOff>95250</xdr:colOff>
      <xdr:row>169</xdr:row>
      <xdr:rowOff>0</xdr:rowOff>
    </xdr:to>
    <xdr:pic>
      <xdr:nvPicPr>
        <xdr:cNvPr id="250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705075"/>
          <a:ext cx="95250" cy="190500"/>
        </a:xfrm>
        <a:prstGeom prst="rect">
          <a:avLst/>
        </a:prstGeom>
        <a:noFill/>
        <a:ln w="9525">
          <a:noFill/>
        </a:ln>
      </xdr:spPr>
    </xdr:pic>
    <xdr:clientData/>
  </xdr:twoCellAnchor>
  <xdr:twoCellAnchor editAs="oneCell">
    <xdr:from>
      <xdr:col>20</xdr:col>
      <xdr:colOff>0</xdr:colOff>
      <xdr:row>169</xdr:row>
      <xdr:rowOff>0</xdr:rowOff>
    </xdr:from>
    <xdr:to>
      <xdr:col>20</xdr:col>
      <xdr:colOff>95250</xdr:colOff>
      <xdr:row>170</xdr:row>
      <xdr:rowOff>0</xdr:rowOff>
    </xdr:to>
    <xdr:pic>
      <xdr:nvPicPr>
        <xdr:cNvPr id="250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895575"/>
          <a:ext cx="95250" cy="190500"/>
        </a:xfrm>
        <a:prstGeom prst="rect">
          <a:avLst/>
        </a:prstGeom>
        <a:noFill/>
        <a:ln w="9525">
          <a:noFill/>
        </a:ln>
      </xdr:spPr>
    </xdr:pic>
    <xdr:clientData/>
  </xdr:twoCellAnchor>
  <xdr:twoCellAnchor editAs="oneCell">
    <xdr:from>
      <xdr:col>20</xdr:col>
      <xdr:colOff>0</xdr:colOff>
      <xdr:row>170</xdr:row>
      <xdr:rowOff>0</xdr:rowOff>
    </xdr:from>
    <xdr:to>
      <xdr:col>20</xdr:col>
      <xdr:colOff>95250</xdr:colOff>
      <xdr:row>171</xdr:row>
      <xdr:rowOff>0</xdr:rowOff>
    </xdr:to>
    <xdr:pic>
      <xdr:nvPicPr>
        <xdr:cNvPr id="250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086075"/>
          <a:ext cx="95250" cy="190500"/>
        </a:xfrm>
        <a:prstGeom prst="rect">
          <a:avLst/>
        </a:prstGeom>
        <a:noFill/>
        <a:ln w="9525">
          <a:noFill/>
        </a:ln>
      </xdr:spPr>
    </xdr:pic>
    <xdr:clientData/>
  </xdr:twoCellAnchor>
  <xdr:twoCellAnchor editAs="oneCell">
    <xdr:from>
      <xdr:col>20</xdr:col>
      <xdr:colOff>0</xdr:colOff>
      <xdr:row>171</xdr:row>
      <xdr:rowOff>0</xdr:rowOff>
    </xdr:from>
    <xdr:to>
      <xdr:col>20</xdr:col>
      <xdr:colOff>95250</xdr:colOff>
      <xdr:row>171</xdr:row>
      <xdr:rowOff>180975</xdr:rowOff>
    </xdr:to>
    <xdr:pic>
      <xdr:nvPicPr>
        <xdr:cNvPr id="250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276575"/>
          <a:ext cx="95250" cy="180975"/>
        </a:xfrm>
        <a:prstGeom prst="rect">
          <a:avLst/>
        </a:prstGeom>
        <a:noFill/>
        <a:ln w="9525">
          <a:noFill/>
        </a:ln>
      </xdr:spPr>
    </xdr:pic>
    <xdr:clientData/>
  </xdr:twoCellAnchor>
  <xdr:twoCellAnchor editAs="oneCell">
    <xdr:from>
      <xdr:col>20</xdr:col>
      <xdr:colOff>0</xdr:colOff>
      <xdr:row>172</xdr:row>
      <xdr:rowOff>0</xdr:rowOff>
    </xdr:from>
    <xdr:to>
      <xdr:col>20</xdr:col>
      <xdr:colOff>95250</xdr:colOff>
      <xdr:row>173</xdr:row>
      <xdr:rowOff>9525</xdr:rowOff>
    </xdr:to>
    <xdr:pic>
      <xdr:nvPicPr>
        <xdr:cNvPr id="250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467075"/>
          <a:ext cx="95250" cy="200025"/>
        </a:xfrm>
        <a:prstGeom prst="rect">
          <a:avLst/>
        </a:prstGeom>
        <a:noFill/>
        <a:ln w="9525">
          <a:noFill/>
        </a:ln>
      </xdr:spPr>
    </xdr:pic>
    <xdr:clientData/>
  </xdr:twoCellAnchor>
  <xdr:twoCellAnchor editAs="oneCell">
    <xdr:from>
      <xdr:col>20</xdr:col>
      <xdr:colOff>0</xdr:colOff>
      <xdr:row>173</xdr:row>
      <xdr:rowOff>0</xdr:rowOff>
    </xdr:from>
    <xdr:to>
      <xdr:col>20</xdr:col>
      <xdr:colOff>95250</xdr:colOff>
      <xdr:row>174</xdr:row>
      <xdr:rowOff>0</xdr:rowOff>
    </xdr:to>
    <xdr:pic>
      <xdr:nvPicPr>
        <xdr:cNvPr id="250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657575"/>
          <a:ext cx="95250" cy="190500"/>
        </a:xfrm>
        <a:prstGeom prst="rect">
          <a:avLst/>
        </a:prstGeom>
        <a:noFill/>
        <a:ln w="9525">
          <a:noFill/>
        </a:ln>
      </xdr:spPr>
    </xdr:pic>
    <xdr:clientData/>
  </xdr:twoCellAnchor>
  <xdr:twoCellAnchor editAs="oneCell">
    <xdr:from>
      <xdr:col>20</xdr:col>
      <xdr:colOff>0</xdr:colOff>
      <xdr:row>174</xdr:row>
      <xdr:rowOff>0</xdr:rowOff>
    </xdr:from>
    <xdr:to>
      <xdr:col>20</xdr:col>
      <xdr:colOff>95250</xdr:colOff>
      <xdr:row>175</xdr:row>
      <xdr:rowOff>0</xdr:rowOff>
    </xdr:to>
    <xdr:pic>
      <xdr:nvPicPr>
        <xdr:cNvPr id="250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848075"/>
          <a:ext cx="95250" cy="190500"/>
        </a:xfrm>
        <a:prstGeom prst="rect">
          <a:avLst/>
        </a:prstGeom>
        <a:noFill/>
        <a:ln w="9525">
          <a:noFill/>
        </a:ln>
      </xdr:spPr>
    </xdr:pic>
    <xdr:clientData/>
  </xdr:twoCellAnchor>
  <xdr:twoCellAnchor editAs="oneCell">
    <xdr:from>
      <xdr:col>20</xdr:col>
      <xdr:colOff>0</xdr:colOff>
      <xdr:row>176</xdr:row>
      <xdr:rowOff>0</xdr:rowOff>
    </xdr:from>
    <xdr:to>
      <xdr:col>20</xdr:col>
      <xdr:colOff>95250</xdr:colOff>
      <xdr:row>177</xdr:row>
      <xdr:rowOff>0</xdr:rowOff>
    </xdr:to>
    <xdr:pic>
      <xdr:nvPicPr>
        <xdr:cNvPr id="251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229075"/>
          <a:ext cx="95250" cy="190500"/>
        </a:xfrm>
        <a:prstGeom prst="rect">
          <a:avLst/>
        </a:prstGeom>
        <a:noFill/>
        <a:ln w="9525">
          <a:noFill/>
        </a:ln>
      </xdr:spPr>
    </xdr:pic>
    <xdr:clientData/>
  </xdr:twoCellAnchor>
  <xdr:twoCellAnchor editAs="oneCell">
    <xdr:from>
      <xdr:col>20</xdr:col>
      <xdr:colOff>0</xdr:colOff>
      <xdr:row>177</xdr:row>
      <xdr:rowOff>0</xdr:rowOff>
    </xdr:from>
    <xdr:to>
      <xdr:col>20</xdr:col>
      <xdr:colOff>95250</xdr:colOff>
      <xdr:row>178</xdr:row>
      <xdr:rowOff>0</xdr:rowOff>
    </xdr:to>
    <xdr:pic>
      <xdr:nvPicPr>
        <xdr:cNvPr id="251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419575"/>
          <a:ext cx="95250" cy="190500"/>
        </a:xfrm>
        <a:prstGeom prst="rect">
          <a:avLst/>
        </a:prstGeom>
        <a:noFill/>
        <a:ln w="9525">
          <a:noFill/>
        </a:ln>
      </xdr:spPr>
    </xdr:pic>
    <xdr:clientData/>
  </xdr:twoCellAnchor>
  <xdr:twoCellAnchor editAs="oneCell">
    <xdr:from>
      <xdr:col>20</xdr:col>
      <xdr:colOff>0</xdr:colOff>
      <xdr:row>178</xdr:row>
      <xdr:rowOff>0</xdr:rowOff>
    </xdr:from>
    <xdr:to>
      <xdr:col>20</xdr:col>
      <xdr:colOff>95250</xdr:colOff>
      <xdr:row>179</xdr:row>
      <xdr:rowOff>0</xdr:rowOff>
    </xdr:to>
    <xdr:pic>
      <xdr:nvPicPr>
        <xdr:cNvPr id="251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610075"/>
          <a:ext cx="95250" cy="190500"/>
        </a:xfrm>
        <a:prstGeom prst="rect">
          <a:avLst/>
        </a:prstGeom>
        <a:noFill/>
        <a:ln w="9525">
          <a:noFill/>
        </a:ln>
      </xdr:spPr>
    </xdr:pic>
    <xdr:clientData/>
  </xdr:twoCellAnchor>
  <xdr:twoCellAnchor editAs="oneCell">
    <xdr:from>
      <xdr:col>20</xdr:col>
      <xdr:colOff>0</xdr:colOff>
      <xdr:row>179</xdr:row>
      <xdr:rowOff>0</xdr:rowOff>
    </xdr:from>
    <xdr:to>
      <xdr:col>20</xdr:col>
      <xdr:colOff>95250</xdr:colOff>
      <xdr:row>180</xdr:row>
      <xdr:rowOff>0</xdr:rowOff>
    </xdr:to>
    <xdr:pic>
      <xdr:nvPicPr>
        <xdr:cNvPr id="251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800575"/>
          <a:ext cx="95250" cy="190500"/>
        </a:xfrm>
        <a:prstGeom prst="rect">
          <a:avLst/>
        </a:prstGeom>
        <a:noFill/>
        <a:ln w="9525">
          <a:noFill/>
        </a:ln>
      </xdr:spPr>
    </xdr:pic>
    <xdr:clientData/>
  </xdr:twoCellAnchor>
  <xdr:twoCellAnchor editAs="oneCell">
    <xdr:from>
      <xdr:col>20</xdr:col>
      <xdr:colOff>0</xdr:colOff>
      <xdr:row>180</xdr:row>
      <xdr:rowOff>0</xdr:rowOff>
    </xdr:from>
    <xdr:to>
      <xdr:col>20</xdr:col>
      <xdr:colOff>95250</xdr:colOff>
      <xdr:row>181</xdr:row>
      <xdr:rowOff>0</xdr:rowOff>
    </xdr:to>
    <xdr:pic>
      <xdr:nvPicPr>
        <xdr:cNvPr id="251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991075"/>
          <a:ext cx="95250" cy="190500"/>
        </a:xfrm>
        <a:prstGeom prst="rect">
          <a:avLst/>
        </a:prstGeom>
        <a:noFill/>
        <a:ln w="9525">
          <a:noFill/>
        </a:ln>
      </xdr:spPr>
    </xdr:pic>
    <xdr:clientData/>
  </xdr:twoCellAnchor>
  <xdr:twoCellAnchor editAs="oneCell">
    <xdr:from>
      <xdr:col>20</xdr:col>
      <xdr:colOff>0</xdr:colOff>
      <xdr:row>182</xdr:row>
      <xdr:rowOff>0</xdr:rowOff>
    </xdr:from>
    <xdr:to>
      <xdr:col>20</xdr:col>
      <xdr:colOff>95250</xdr:colOff>
      <xdr:row>183</xdr:row>
      <xdr:rowOff>0</xdr:rowOff>
    </xdr:to>
    <xdr:pic>
      <xdr:nvPicPr>
        <xdr:cNvPr id="251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372075"/>
          <a:ext cx="95250" cy="190500"/>
        </a:xfrm>
        <a:prstGeom prst="rect">
          <a:avLst/>
        </a:prstGeom>
        <a:noFill/>
        <a:ln w="9525">
          <a:noFill/>
        </a:ln>
      </xdr:spPr>
    </xdr:pic>
    <xdr:clientData/>
  </xdr:twoCellAnchor>
  <xdr:twoCellAnchor editAs="oneCell">
    <xdr:from>
      <xdr:col>20</xdr:col>
      <xdr:colOff>0</xdr:colOff>
      <xdr:row>184</xdr:row>
      <xdr:rowOff>0</xdr:rowOff>
    </xdr:from>
    <xdr:to>
      <xdr:col>20</xdr:col>
      <xdr:colOff>95250</xdr:colOff>
      <xdr:row>185</xdr:row>
      <xdr:rowOff>0</xdr:rowOff>
    </xdr:to>
    <xdr:pic>
      <xdr:nvPicPr>
        <xdr:cNvPr id="251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95250" cy="190500"/>
        </a:xfrm>
        <a:prstGeom prst="rect">
          <a:avLst/>
        </a:prstGeom>
        <a:noFill/>
        <a:ln w="9525">
          <a:noFill/>
        </a:ln>
      </xdr:spPr>
    </xdr:pic>
    <xdr:clientData/>
  </xdr:twoCellAnchor>
  <xdr:twoCellAnchor editAs="oneCell">
    <xdr:from>
      <xdr:col>20</xdr:col>
      <xdr:colOff>0</xdr:colOff>
      <xdr:row>185</xdr:row>
      <xdr:rowOff>0</xdr:rowOff>
    </xdr:from>
    <xdr:to>
      <xdr:col>20</xdr:col>
      <xdr:colOff>95250</xdr:colOff>
      <xdr:row>186</xdr:row>
      <xdr:rowOff>0</xdr:rowOff>
    </xdr:to>
    <xdr:pic>
      <xdr:nvPicPr>
        <xdr:cNvPr id="251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95250" cy="190500"/>
        </a:xfrm>
        <a:prstGeom prst="rect">
          <a:avLst/>
        </a:prstGeom>
        <a:noFill/>
        <a:ln w="9525">
          <a:noFill/>
        </a:ln>
      </xdr:spPr>
    </xdr:pic>
    <xdr:clientData/>
  </xdr:twoCellAnchor>
  <xdr:twoCellAnchor editAs="oneCell">
    <xdr:from>
      <xdr:col>20</xdr:col>
      <xdr:colOff>0</xdr:colOff>
      <xdr:row>185</xdr:row>
      <xdr:rowOff>0</xdr:rowOff>
    </xdr:from>
    <xdr:to>
      <xdr:col>20</xdr:col>
      <xdr:colOff>95250</xdr:colOff>
      <xdr:row>186</xdr:row>
      <xdr:rowOff>0</xdr:rowOff>
    </xdr:to>
    <xdr:pic>
      <xdr:nvPicPr>
        <xdr:cNvPr id="251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95250" cy="190500"/>
        </a:xfrm>
        <a:prstGeom prst="rect">
          <a:avLst/>
        </a:prstGeom>
        <a:noFill/>
        <a:ln w="9525">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251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95250" cy="190500"/>
        </a:xfrm>
        <a:prstGeom prst="rect">
          <a:avLst/>
        </a:prstGeom>
        <a:noFill/>
        <a:ln w="9525">
          <a:noFill/>
        </a:ln>
      </xdr:spPr>
    </xdr:pic>
    <xdr:clientData/>
  </xdr:twoCellAnchor>
  <xdr:twoCellAnchor editAs="oneCell">
    <xdr:from>
      <xdr:col>20</xdr:col>
      <xdr:colOff>0</xdr:colOff>
      <xdr:row>188</xdr:row>
      <xdr:rowOff>0</xdr:rowOff>
    </xdr:from>
    <xdr:to>
      <xdr:col>20</xdr:col>
      <xdr:colOff>95250</xdr:colOff>
      <xdr:row>189</xdr:row>
      <xdr:rowOff>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95250" cy="190500"/>
        </a:xfrm>
        <a:prstGeom prst="rect">
          <a:avLst/>
        </a:prstGeom>
        <a:noFill/>
        <a:ln w="9525">
          <a:noFill/>
        </a:ln>
      </xdr:spPr>
    </xdr:pic>
    <xdr:clientData/>
  </xdr:twoCellAnchor>
  <xdr:twoCellAnchor editAs="oneCell">
    <xdr:from>
      <xdr:col>20</xdr:col>
      <xdr:colOff>0</xdr:colOff>
      <xdr:row>189</xdr:row>
      <xdr:rowOff>0</xdr:rowOff>
    </xdr:from>
    <xdr:to>
      <xdr:col>20</xdr:col>
      <xdr:colOff>95250</xdr:colOff>
      <xdr:row>190</xdr:row>
      <xdr:rowOff>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705575"/>
          <a:ext cx="95250" cy="190500"/>
        </a:xfrm>
        <a:prstGeom prst="rect">
          <a:avLst/>
        </a:prstGeom>
        <a:noFill/>
        <a:ln w="9525">
          <a:noFill/>
        </a:ln>
      </xdr:spPr>
    </xdr:pic>
    <xdr:clientData/>
  </xdr:twoCellAnchor>
  <xdr:twoCellAnchor editAs="oneCell">
    <xdr:from>
      <xdr:col>20</xdr:col>
      <xdr:colOff>0</xdr:colOff>
      <xdr:row>190</xdr:row>
      <xdr:rowOff>0</xdr:rowOff>
    </xdr:from>
    <xdr:to>
      <xdr:col>20</xdr:col>
      <xdr:colOff>95250</xdr:colOff>
      <xdr:row>191</xdr:row>
      <xdr:rowOff>0</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896075"/>
          <a:ext cx="95250" cy="190500"/>
        </a:xfrm>
        <a:prstGeom prst="rect">
          <a:avLst/>
        </a:prstGeom>
        <a:noFill/>
        <a:ln w="9525">
          <a:noFill/>
        </a:ln>
      </xdr:spPr>
    </xdr:pic>
    <xdr:clientData/>
  </xdr:twoCellAnchor>
  <xdr:twoCellAnchor editAs="oneCell">
    <xdr:from>
      <xdr:col>20</xdr:col>
      <xdr:colOff>0</xdr:colOff>
      <xdr:row>191</xdr:row>
      <xdr:rowOff>0</xdr:rowOff>
    </xdr:from>
    <xdr:to>
      <xdr:col>20</xdr:col>
      <xdr:colOff>95250</xdr:colOff>
      <xdr:row>192</xdr:row>
      <xdr:rowOff>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086575"/>
          <a:ext cx="95250" cy="190500"/>
        </a:xfrm>
        <a:prstGeom prst="rect">
          <a:avLst/>
        </a:prstGeom>
        <a:noFill/>
        <a:ln w="9525">
          <a:noFill/>
        </a:ln>
      </xdr:spPr>
    </xdr:pic>
    <xdr:clientData/>
  </xdr:twoCellAnchor>
  <xdr:twoCellAnchor editAs="oneCell">
    <xdr:from>
      <xdr:col>20</xdr:col>
      <xdr:colOff>0</xdr:colOff>
      <xdr:row>195</xdr:row>
      <xdr:rowOff>0</xdr:rowOff>
    </xdr:from>
    <xdr:to>
      <xdr:col>20</xdr:col>
      <xdr:colOff>95250</xdr:colOff>
      <xdr:row>196</xdr:row>
      <xdr:rowOff>0</xdr:rowOff>
    </xdr:to>
    <xdr:pic>
      <xdr:nvPicPr>
        <xdr:cNvPr id="252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95250" cy="190500"/>
        </a:xfrm>
        <a:prstGeom prst="rect">
          <a:avLst/>
        </a:prstGeom>
        <a:noFill/>
        <a:ln w="9525">
          <a:noFill/>
        </a:ln>
      </xdr:spPr>
    </xdr:pic>
    <xdr:clientData/>
  </xdr:twoCellAnchor>
  <xdr:twoCellAnchor editAs="oneCell">
    <xdr:from>
      <xdr:col>20</xdr:col>
      <xdr:colOff>0</xdr:colOff>
      <xdr:row>195</xdr:row>
      <xdr:rowOff>0</xdr:rowOff>
    </xdr:from>
    <xdr:to>
      <xdr:col>20</xdr:col>
      <xdr:colOff>95250</xdr:colOff>
      <xdr:row>196</xdr:row>
      <xdr:rowOff>0</xdr:rowOff>
    </xdr:to>
    <xdr:pic>
      <xdr:nvPicPr>
        <xdr:cNvPr id="252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95250" cy="190500"/>
        </a:xfrm>
        <a:prstGeom prst="rect">
          <a:avLst/>
        </a:prstGeom>
        <a:noFill/>
        <a:ln w="9525">
          <a:noFill/>
        </a:ln>
      </xdr:spPr>
    </xdr:pic>
    <xdr:clientData/>
  </xdr:twoCellAnchor>
  <xdr:twoCellAnchor editAs="oneCell">
    <xdr:from>
      <xdr:col>20</xdr:col>
      <xdr:colOff>0</xdr:colOff>
      <xdr:row>196</xdr:row>
      <xdr:rowOff>0</xdr:rowOff>
    </xdr:from>
    <xdr:to>
      <xdr:col>20</xdr:col>
      <xdr:colOff>95250</xdr:colOff>
      <xdr:row>197</xdr:row>
      <xdr:rowOff>0</xdr:rowOff>
    </xdr:to>
    <xdr:pic>
      <xdr:nvPicPr>
        <xdr:cNvPr id="252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039075"/>
          <a:ext cx="95250" cy="190500"/>
        </a:xfrm>
        <a:prstGeom prst="rect">
          <a:avLst/>
        </a:prstGeom>
        <a:noFill/>
        <a:ln w="9525">
          <a:noFill/>
        </a:ln>
      </xdr:spPr>
    </xdr:pic>
    <xdr:clientData/>
  </xdr:twoCellAnchor>
  <xdr:twoCellAnchor editAs="oneCell">
    <xdr:from>
      <xdr:col>20</xdr:col>
      <xdr:colOff>0</xdr:colOff>
      <xdr:row>197</xdr:row>
      <xdr:rowOff>0</xdr:rowOff>
    </xdr:from>
    <xdr:to>
      <xdr:col>20</xdr:col>
      <xdr:colOff>95250</xdr:colOff>
      <xdr:row>198</xdr:row>
      <xdr:rowOff>0</xdr:rowOff>
    </xdr:to>
    <xdr:pic>
      <xdr:nvPicPr>
        <xdr:cNvPr id="252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229575"/>
          <a:ext cx="95250" cy="190500"/>
        </a:xfrm>
        <a:prstGeom prst="rect">
          <a:avLst/>
        </a:prstGeom>
        <a:noFill/>
        <a:ln w="9525">
          <a:noFill/>
        </a:ln>
      </xdr:spPr>
    </xdr:pic>
    <xdr:clientData/>
  </xdr:twoCellAnchor>
  <xdr:twoCellAnchor editAs="oneCell">
    <xdr:from>
      <xdr:col>20</xdr:col>
      <xdr:colOff>0</xdr:colOff>
      <xdr:row>198</xdr:row>
      <xdr:rowOff>0</xdr:rowOff>
    </xdr:from>
    <xdr:to>
      <xdr:col>20</xdr:col>
      <xdr:colOff>95250</xdr:colOff>
      <xdr:row>199</xdr:row>
      <xdr:rowOff>0</xdr:rowOff>
    </xdr:to>
    <xdr:pic>
      <xdr:nvPicPr>
        <xdr:cNvPr id="252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420075"/>
          <a:ext cx="95250" cy="190500"/>
        </a:xfrm>
        <a:prstGeom prst="rect">
          <a:avLst/>
        </a:prstGeom>
        <a:noFill/>
        <a:ln w="9525">
          <a:noFill/>
        </a:ln>
      </xdr:spPr>
    </xdr:pic>
    <xdr:clientData/>
  </xdr:twoCellAnchor>
  <xdr:twoCellAnchor editAs="oneCell">
    <xdr:from>
      <xdr:col>20</xdr:col>
      <xdr:colOff>0</xdr:colOff>
      <xdr:row>199</xdr:row>
      <xdr:rowOff>0</xdr:rowOff>
    </xdr:from>
    <xdr:to>
      <xdr:col>20</xdr:col>
      <xdr:colOff>95250</xdr:colOff>
      <xdr:row>200</xdr:row>
      <xdr:rowOff>0</xdr:rowOff>
    </xdr:to>
    <xdr:pic>
      <xdr:nvPicPr>
        <xdr:cNvPr id="252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610575"/>
          <a:ext cx="95250" cy="190500"/>
        </a:xfrm>
        <a:prstGeom prst="rect">
          <a:avLst/>
        </a:prstGeom>
        <a:noFill/>
        <a:ln w="9525">
          <a:noFill/>
        </a:ln>
      </xdr:spPr>
    </xdr:pic>
    <xdr:clientData/>
  </xdr:twoCellAnchor>
  <xdr:twoCellAnchor editAs="oneCell">
    <xdr:from>
      <xdr:col>20</xdr:col>
      <xdr:colOff>0</xdr:colOff>
      <xdr:row>200</xdr:row>
      <xdr:rowOff>0</xdr:rowOff>
    </xdr:from>
    <xdr:to>
      <xdr:col>20</xdr:col>
      <xdr:colOff>95250</xdr:colOff>
      <xdr:row>201</xdr:row>
      <xdr:rowOff>0</xdr:rowOff>
    </xdr:to>
    <xdr:pic>
      <xdr:nvPicPr>
        <xdr:cNvPr id="253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801075"/>
          <a:ext cx="95250" cy="190500"/>
        </a:xfrm>
        <a:prstGeom prst="rect">
          <a:avLst/>
        </a:prstGeom>
        <a:noFill/>
        <a:ln w="9525">
          <a:noFill/>
        </a:ln>
      </xdr:spPr>
    </xdr:pic>
    <xdr:clientData/>
  </xdr:twoCellAnchor>
  <xdr:twoCellAnchor editAs="oneCell">
    <xdr:from>
      <xdr:col>20</xdr:col>
      <xdr:colOff>0</xdr:colOff>
      <xdr:row>201</xdr:row>
      <xdr:rowOff>0</xdr:rowOff>
    </xdr:from>
    <xdr:to>
      <xdr:col>20</xdr:col>
      <xdr:colOff>95250</xdr:colOff>
      <xdr:row>202</xdr:row>
      <xdr:rowOff>0</xdr:rowOff>
    </xdr:to>
    <xdr:pic>
      <xdr:nvPicPr>
        <xdr:cNvPr id="253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991575"/>
          <a:ext cx="95250" cy="190500"/>
        </a:xfrm>
        <a:prstGeom prst="rect">
          <a:avLst/>
        </a:prstGeom>
        <a:noFill/>
        <a:ln w="9525">
          <a:noFill/>
        </a:ln>
      </xdr:spPr>
    </xdr:pic>
    <xdr:clientData/>
  </xdr:twoCellAnchor>
  <xdr:twoCellAnchor editAs="oneCell">
    <xdr:from>
      <xdr:col>20</xdr:col>
      <xdr:colOff>0</xdr:colOff>
      <xdr:row>202</xdr:row>
      <xdr:rowOff>0</xdr:rowOff>
    </xdr:from>
    <xdr:to>
      <xdr:col>20</xdr:col>
      <xdr:colOff>95250</xdr:colOff>
      <xdr:row>203</xdr:row>
      <xdr:rowOff>0</xdr:rowOff>
    </xdr:to>
    <xdr:pic>
      <xdr:nvPicPr>
        <xdr:cNvPr id="253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51820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115</xdr:row>
      <xdr:rowOff>133350</xdr:rowOff>
    </xdr:to>
    <xdr:pic>
      <xdr:nvPicPr>
        <xdr:cNvPr id="25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3335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115</xdr:row>
      <xdr:rowOff>133350</xdr:rowOff>
    </xdr:to>
    <xdr:pic>
      <xdr:nvPicPr>
        <xdr:cNvPr id="25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3335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118</xdr:row>
      <xdr:rowOff>19050</xdr:rowOff>
    </xdr:to>
    <xdr:pic>
      <xdr:nvPicPr>
        <xdr:cNvPr id="25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59055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5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255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9525</xdr:rowOff>
    </xdr:to>
    <xdr:pic>
      <xdr:nvPicPr>
        <xdr:cNvPr id="25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200025"/>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7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5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95250</xdr:colOff>
      <xdr:row>116</xdr:row>
      <xdr:rowOff>0</xdr:rowOff>
    </xdr:to>
    <xdr:pic>
      <xdr:nvPicPr>
        <xdr:cNvPr id="26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7"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8"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29"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0"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1"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2"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4"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5"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6"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7"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8"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39"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7"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8"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49"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0"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1"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2"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3"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4"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5"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6"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7"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8"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59"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0"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1"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2"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3"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4"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5"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6"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7"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8"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69"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0"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1"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2"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3"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4"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5"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6"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7"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8"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79"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0"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1"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2"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3"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4"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5"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6"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7"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8"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89"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90"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9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146</xdr:row>
      <xdr:rowOff>0</xdr:rowOff>
    </xdr:from>
    <xdr:to>
      <xdr:col>20</xdr:col>
      <xdr:colOff>95250</xdr:colOff>
      <xdr:row>147</xdr:row>
      <xdr:rowOff>0</xdr:rowOff>
    </xdr:to>
    <xdr:pic>
      <xdr:nvPicPr>
        <xdr:cNvPr id="26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9525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6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6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26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6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6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6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6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7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27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7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7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7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7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27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7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7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27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7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7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7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7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7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7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27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7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7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7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9525</xdr:rowOff>
    </xdr:to>
    <xdr:pic>
      <xdr:nvPicPr>
        <xdr:cNvPr id="27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200025"/>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7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7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7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7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7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7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7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7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7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7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7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27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27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800075"/>
          <a:ext cx="190500" cy="190500"/>
        </a:xfrm>
        <a:prstGeom prst="rect">
          <a:avLst/>
        </a:prstGeom>
        <a:noFill/>
        <a:ln w="9525">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27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990575"/>
          <a:ext cx="190500" cy="190500"/>
        </a:xfrm>
        <a:prstGeom prst="rect">
          <a:avLst/>
        </a:prstGeom>
        <a:noFill/>
        <a:ln w="9525">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27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181075"/>
          <a:ext cx="190500" cy="190500"/>
        </a:xfrm>
        <a:prstGeom prst="rect">
          <a:avLst/>
        </a:prstGeom>
        <a:noFill/>
        <a:ln w="9525">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27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371575"/>
          <a:ext cx="190500" cy="190500"/>
        </a:xfrm>
        <a:prstGeom prst="rect">
          <a:avLst/>
        </a:prstGeom>
        <a:noFill/>
        <a:ln w="9525">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27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562075"/>
          <a:ext cx="190500" cy="190500"/>
        </a:xfrm>
        <a:prstGeom prst="rect">
          <a:avLst/>
        </a:prstGeom>
        <a:noFill/>
        <a:ln w="9525">
          <a:noFill/>
        </a:ln>
      </xdr:spPr>
    </xdr:pic>
    <xdr:clientData/>
  </xdr:twoCellAnchor>
  <xdr:twoCellAnchor editAs="oneCell">
    <xdr:from>
      <xdr:col>20</xdr:col>
      <xdr:colOff>0</xdr:colOff>
      <xdr:row>163</xdr:row>
      <xdr:rowOff>0</xdr:rowOff>
    </xdr:from>
    <xdr:to>
      <xdr:col>20</xdr:col>
      <xdr:colOff>190500</xdr:colOff>
      <xdr:row>163</xdr:row>
      <xdr:rowOff>180975</xdr:rowOff>
    </xdr:to>
    <xdr:pic>
      <xdr:nvPicPr>
        <xdr:cNvPr id="27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752575"/>
          <a:ext cx="190500" cy="180975"/>
        </a:xfrm>
        <a:prstGeom prst="rect">
          <a:avLst/>
        </a:prstGeom>
        <a:noFill/>
        <a:ln w="9525">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27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133575"/>
          <a:ext cx="190500" cy="190500"/>
        </a:xfrm>
        <a:prstGeom prst="rect">
          <a:avLst/>
        </a:prstGeom>
        <a:noFill/>
        <a:ln w="9525">
          <a:noFill/>
        </a:ln>
      </xdr:spPr>
    </xdr:pic>
    <xdr:clientData/>
  </xdr:twoCellAnchor>
  <xdr:twoCellAnchor editAs="oneCell">
    <xdr:from>
      <xdr:col>20</xdr:col>
      <xdr:colOff>0</xdr:colOff>
      <xdr:row>167</xdr:row>
      <xdr:rowOff>0</xdr:rowOff>
    </xdr:from>
    <xdr:to>
      <xdr:col>20</xdr:col>
      <xdr:colOff>190500</xdr:colOff>
      <xdr:row>168</xdr:row>
      <xdr:rowOff>9525</xdr:rowOff>
    </xdr:to>
    <xdr:pic>
      <xdr:nvPicPr>
        <xdr:cNvPr id="27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514575"/>
          <a:ext cx="190500" cy="200025"/>
        </a:xfrm>
        <a:prstGeom prst="rect">
          <a:avLst/>
        </a:prstGeom>
        <a:noFill/>
        <a:ln w="9525">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27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705075"/>
          <a:ext cx="190500" cy="190500"/>
        </a:xfrm>
        <a:prstGeom prst="rect">
          <a:avLst/>
        </a:prstGeom>
        <a:noFill/>
        <a:ln w="9525">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27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895575"/>
          <a:ext cx="190500" cy="190500"/>
        </a:xfrm>
        <a:prstGeom prst="rect">
          <a:avLst/>
        </a:prstGeom>
        <a:noFill/>
        <a:ln w="9525">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27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086075"/>
          <a:ext cx="190500" cy="190500"/>
        </a:xfrm>
        <a:prstGeom prst="rect">
          <a:avLst/>
        </a:prstGeom>
        <a:noFill/>
        <a:ln w="9525">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27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276575"/>
          <a:ext cx="190500" cy="190500"/>
        </a:xfrm>
        <a:prstGeom prst="rect">
          <a:avLst/>
        </a:prstGeom>
        <a:noFill/>
        <a:ln w="9525">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27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467075"/>
          <a:ext cx="190500" cy="190500"/>
        </a:xfrm>
        <a:prstGeom prst="rect">
          <a:avLst/>
        </a:prstGeom>
        <a:noFill/>
        <a:ln w="9525">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27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657575"/>
          <a:ext cx="190500" cy="190500"/>
        </a:xfrm>
        <a:prstGeom prst="rect">
          <a:avLst/>
        </a:prstGeom>
        <a:noFill/>
        <a:ln w="9525">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27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848075"/>
          <a:ext cx="190500" cy="190500"/>
        </a:xfrm>
        <a:prstGeom prst="rect">
          <a:avLst/>
        </a:prstGeom>
        <a:noFill/>
        <a:ln w="9525">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27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229075"/>
          <a:ext cx="190500" cy="190500"/>
        </a:xfrm>
        <a:prstGeom prst="rect">
          <a:avLst/>
        </a:prstGeom>
        <a:noFill/>
        <a:ln w="9525">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27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419575"/>
          <a:ext cx="190500" cy="190500"/>
        </a:xfrm>
        <a:prstGeom prst="rect">
          <a:avLst/>
        </a:prstGeom>
        <a:noFill/>
        <a:ln w="9525">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27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610075"/>
          <a:ext cx="190500" cy="190500"/>
        </a:xfrm>
        <a:prstGeom prst="rect">
          <a:avLst/>
        </a:prstGeom>
        <a:noFill/>
        <a:ln w="9525">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27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800575"/>
          <a:ext cx="190500" cy="190500"/>
        </a:xfrm>
        <a:prstGeom prst="rect">
          <a:avLst/>
        </a:prstGeom>
        <a:noFill/>
        <a:ln w="9525">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27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991075"/>
          <a:ext cx="190500" cy="190500"/>
        </a:xfrm>
        <a:prstGeom prst="rect">
          <a:avLst/>
        </a:prstGeom>
        <a:noFill/>
        <a:ln w="9525">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27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372075"/>
          <a:ext cx="190500" cy="190500"/>
        </a:xfrm>
        <a:prstGeom prst="rect">
          <a:avLst/>
        </a:prstGeom>
        <a:noFill/>
        <a:ln w="9525">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27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7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27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7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27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27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705575"/>
          <a:ext cx="190500" cy="190500"/>
        </a:xfrm>
        <a:prstGeom prst="rect">
          <a:avLst/>
        </a:prstGeom>
        <a:noFill/>
        <a:ln w="9525">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27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896075"/>
          <a:ext cx="190500" cy="190500"/>
        </a:xfrm>
        <a:prstGeom prst="rect">
          <a:avLst/>
        </a:prstGeom>
        <a:noFill/>
        <a:ln w="9525">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27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086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27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27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196</xdr:row>
      <xdr:rowOff>0</xdr:rowOff>
    </xdr:from>
    <xdr:to>
      <xdr:col>20</xdr:col>
      <xdr:colOff>190500</xdr:colOff>
      <xdr:row>197</xdr:row>
      <xdr:rowOff>0</xdr:rowOff>
    </xdr:to>
    <xdr:pic>
      <xdr:nvPicPr>
        <xdr:cNvPr id="27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039075"/>
          <a:ext cx="190500" cy="190500"/>
        </a:xfrm>
        <a:prstGeom prst="rect">
          <a:avLst/>
        </a:prstGeom>
        <a:noFill/>
        <a:ln w="9525">
          <a:noFill/>
        </a:ln>
      </xdr:spPr>
    </xdr:pic>
    <xdr:clientData/>
  </xdr:twoCellAnchor>
  <xdr:twoCellAnchor editAs="oneCell">
    <xdr:from>
      <xdr:col>20</xdr:col>
      <xdr:colOff>0</xdr:colOff>
      <xdr:row>197</xdr:row>
      <xdr:rowOff>0</xdr:rowOff>
    </xdr:from>
    <xdr:to>
      <xdr:col>20</xdr:col>
      <xdr:colOff>190500</xdr:colOff>
      <xdr:row>198</xdr:row>
      <xdr:rowOff>0</xdr:rowOff>
    </xdr:to>
    <xdr:pic>
      <xdr:nvPicPr>
        <xdr:cNvPr id="27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229575"/>
          <a:ext cx="190500" cy="190500"/>
        </a:xfrm>
        <a:prstGeom prst="rect">
          <a:avLst/>
        </a:prstGeom>
        <a:noFill/>
        <a:ln w="9525">
          <a:noFill/>
        </a:ln>
      </xdr:spPr>
    </xdr:pic>
    <xdr:clientData/>
  </xdr:twoCellAnchor>
  <xdr:twoCellAnchor editAs="oneCell">
    <xdr:from>
      <xdr:col>20</xdr:col>
      <xdr:colOff>0</xdr:colOff>
      <xdr:row>198</xdr:row>
      <xdr:rowOff>0</xdr:rowOff>
    </xdr:from>
    <xdr:to>
      <xdr:col>20</xdr:col>
      <xdr:colOff>190500</xdr:colOff>
      <xdr:row>199</xdr:row>
      <xdr:rowOff>0</xdr:rowOff>
    </xdr:to>
    <xdr:pic>
      <xdr:nvPicPr>
        <xdr:cNvPr id="27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420075"/>
          <a:ext cx="190500" cy="190500"/>
        </a:xfrm>
        <a:prstGeom prst="rect">
          <a:avLst/>
        </a:prstGeom>
        <a:noFill/>
        <a:ln w="9525">
          <a:noFill/>
        </a:ln>
      </xdr:spPr>
    </xdr:pic>
    <xdr:clientData/>
  </xdr:twoCellAnchor>
  <xdr:twoCellAnchor editAs="oneCell">
    <xdr:from>
      <xdr:col>20</xdr:col>
      <xdr:colOff>0</xdr:colOff>
      <xdr:row>199</xdr:row>
      <xdr:rowOff>0</xdr:rowOff>
    </xdr:from>
    <xdr:to>
      <xdr:col>20</xdr:col>
      <xdr:colOff>190500</xdr:colOff>
      <xdr:row>200</xdr:row>
      <xdr:rowOff>0</xdr:rowOff>
    </xdr:to>
    <xdr:pic>
      <xdr:nvPicPr>
        <xdr:cNvPr id="27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610575"/>
          <a:ext cx="190500" cy="190500"/>
        </a:xfrm>
        <a:prstGeom prst="rect">
          <a:avLst/>
        </a:prstGeom>
        <a:noFill/>
        <a:ln w="9525">
          <a:noFill/>
        </a:ln>
      </xdr:spPr>
    </xdr:pic>
    <xdr:clientData/>
  </xdr:twoCellAnchor>
  <xdr:twoCellAnchor editAs="oneCell">
    <xdr:from>
      <xdr:col>20</xdr:col>
      <xdr:colOff>0</xdr:colOff>
      <xdr:row>200</xdr:row>
      <xdr:rowOff>0</xdr:rowOff>
    </xdr:from>
    <xdr:to>
      <xdr:col>20</xdr:col>
      <xdr:colOff>190500</xdr:colOff>
      <xdr:row>201</xdr:row>
      <xdr:rowOff>0</xdr:rowOff>
    </xdr:to>
    <xdr:pic>
      <xdr:nvPicPr>
        <xdr:cNvPr id="27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801075"/>
          <a:ext cx="190500" cy="190500"/>
        </a:xfrm>
        <a:prstGeom prst="rect">
          <a:avLst/>
        </a:prstGeom>
        <a:noFill/>
        <a:ln w="9525">
          <a:noFill/>
        </a:ln>
      </xdr:spPr>
    </xdr:pic>
    <xdr:clientData/>
  </xdr:twoCellAnchor>
  <xdr:twoCellAnchor editAs="oneCell">
    <xdr:from>
      <xdr:col>20</xdr:col>
      <xdr:colOff>0</xdr:colOff>
      <xdr:row>201</xdr:row>
      <xdr:rowOff>0</xdr:rowOff>
    </xdr:from>
    <xdr:to>
      <xdr:col>20</xdr:col>
      <xdr:colOff>190500</xdr:colOff>
      <xdr:row>202</xdr:row>
      <xdr:rowOff>9525</xdr:rowOff>
    </xdr:to>
    <xdr:pic>
      <xdr:nvPicPr>
        <xdr:cNvPr id="27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991575"/>
          <a:ext cx="190500" cy="200025"/>
        </a:xfrm>
        <a:prstGeom prst="rect">
          <a:avLst/>
        </a:prstGeom>
        <a:noFill/>
        <a:ln w="9525">
          <a:noFill/>
        </a:ln>
      </xdr:spPr>
    </xdr:pic>
    <xdr:clientData/>
  </xdr:twoCellAnchor>
  <xdr:twoCellAnchor editAs="oneCell">
    <xdr:from>
      <xdr:col>20</xdr:col>
      <xdr:colOff>0</xdr:colOff>
      <xdr:row>202</xdr:row>
      <xdr:rowOff>0</xdr:rowOff>
    </xdr:from>
    <xdr:to>
      <xdr:col>20</xdr:col>
      <xdr:colOff>190500</xdr:colOff>
      <xdr:row>203</xdr:row>
      <xdr:rowOff>0</xdr:rowOff>
    </xdr:to>
    <xdr:pic>
      <xdr:nvPicPr>
        <xdr:cNvPr id="27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51820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7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8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8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8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8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8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28575</xdr:rowOff>
    </xdr:to>
    <xdr:pic>
      <xdr:nvPicPr>
        <xdr:cNvPr id="28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000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28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28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8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28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8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8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8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28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8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28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8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28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28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8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28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7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8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28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8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8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8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8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8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28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8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8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8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8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88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288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8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89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90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0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0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0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290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290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290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290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290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290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291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291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291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291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291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291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291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291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291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291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292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292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9525</xdr:rowOff>
    </xdr:to>
    <xdr:pic>
      <xdr:nvPicPr>
        <xdr:cNvPr id="292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200025"/>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292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292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292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292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292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292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292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293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293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293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293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3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294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4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94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94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295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295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38100</xdr:rowOff>
    </xdr:to>
    <xdr:pic>
      <xdr:nvPicPr>
        <xdr:cNvPr id="29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09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5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5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5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5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295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5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295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29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29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9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9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297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98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98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98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298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298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29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298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29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29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29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000"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0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0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0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30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005"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0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007"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0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0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95250</xdr:rowOff>
    </xdr:to>
    <xdr:pic>
      <xdr:nvPicPr>
        <xdr:cNvPr id="3013"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95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0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18"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19"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302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3"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3024"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302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0"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1"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4"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6"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03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39"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4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4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304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304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304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3045"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304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304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126</xdr:row>
      <xdr:rowOff>0</xdr:rowOff>
    </xdr:from>
    <xdr:to>
      <xdr:col>20</xdr:col>
      <xdr:colOff>190500</xdr:colOff>
      <xdr:row>127</xdr:row>
      <xdr:rowOff>0</xdr:rowOff>
    </xdr:to>
    <xdr:pic>
      <xdr:nvPicPr>
        <xdr:cNvPr id="304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704075"/>
          <a:ext cx="190500" cy="190500"/>
        </a:xfrm>
        <a:prstGeom prst="rect">
          <a:avLst/>
        </a:prstGeom>
        <a:noFill/>
        <a:ln w="9525">
          <a:noFill/>
        </a:ln>
      </xdr:spPr>
    </xdr:pic>
    <xdr:clientData/>
  </xdr:twoCellAnchor>
  <xdr:twoCellAnchor editAs="oneCell">
    <xdr:from>
      <xdr:col>20</xdr:col>
      <xdr:colOff>0</xdr:colOff>
      <xdr:row>127</xdr:row>
      <xdr:rowOff>0</xdr:rowOff>
    </xdr:from>
    <xdr:to>
      <xdr:col>20</xdr:col>
      <xdr:colOff>190500</xdr:colOff>
      <xdr:row>128</xdr:row>
      <xdr:rowOff>9525</xdr:rowOff>
    </xdr:to>
    <xdr:pic>
      <xdr:nvPicPr>
        <xdr:cNvPr id="304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894575"/>
          <a:ext cx="190500" cy="200025"/>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3050"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3051"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305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305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305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3055"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3056"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9525</xdr:rowOff>
    </xdr:to>
    <xdr:pic>
      <xdr:nvPicPr>
        <xdr:cNvPr id="30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200025"/>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3058"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3059"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30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3061"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30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06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06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0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0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07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07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07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7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7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7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307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8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0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0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0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0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0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38100</xdr:rowOff>
    </xdr:to>
    <xdr:pic>
      <xdr:nvPicPr>
        <xdr:cNvPr id="30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09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31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31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1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2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312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1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31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1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1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1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1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31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51"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153"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1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157"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95250</xdr:rowOff>
    </xdr:to>
    <xdr:pic>
      <xdr:nvPicPr>
        <xdr:cNvPr id="3158"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95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59"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1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1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5"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167"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6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6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1"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3172"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31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7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1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319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9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9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1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1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1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1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19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20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20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20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0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0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0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20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20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20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320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1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2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22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2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2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22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322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322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32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32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32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32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32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32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32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323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323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323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323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323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323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324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324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9525</xdr:rowOff>
    </xdr:to>
    <xdr:pic>
      <xdr:nvPicPr>
        <xdr:cNvPr id="324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200025"/>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0</xdr:rowOff>
    </xdr:to>
    <xdr:pic>
      <xdr:nvPicPr>
        <xdr:cNvPr id="324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324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324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324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324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324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325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325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325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325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325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325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325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800075"/>
          <a:ext cx="190500" cy="190500"/>
        </a:xfrm>
        <a:prstGeom prst="rect">
          <a:avLst/>
        </a:prstGeom>
        <a:noFill/>
        <a:ln w="9525">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325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990575"/>
          <a:ext cx="190500" cy="190500"/>
        </a:xfrm>
        <a:prstGeom prst="rect">
          <a:avLst/>
        </a:prstGeom>
        <a:noFill/>
        <a:ln w="9525">
          <a:noFill/>
        </a:ln>
      </xdr:spPr>
    </xdr:pic>
    <xdr:clientData/>
  </xdr:twoCellAnchor>
  <xdr:twoCellAnchor editAs="oneCell">
    <xdr:from>
      <xdr:col>20</xdr:col>
      <xdr:colOff>0</xdr:colOff>
      <xdr:row>160</xdr:row>
      <xdr:rowOff>0</xdr:rowOff>
    </xdr:from>
    <xdr:to>
      <xdr:col>20</xdr:col>
      <xdr:colOff>190500</xdr:colOff>
      <xdr:row>161</xdr:row>
      <xdr:rowOff>0</xdr:rowOff>
    </xdr:to>
    <xdr:pic>
      <xdr:nvPicPr>
        <xdr:cNvPr id="325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181075"/>
          <a:ext cx="190500" cy="190500"/>
        </a:xfrm>
        <a:prstGeom prst="rect">
          <a:avLst/>
        </a:prstGeom>
        <a:noFill/>
        <a:ln w="9525">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325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371575"/>
          <a:ext cx="190500" cy="190500"/>
        </a:xfrm>
        <a:prstGeom prst="rect">
          <a:avLst/>
        </a:prstGeom>
        <a:noFill/>
        <a:ln w="9525">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326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562075"/>
          <a:ext cx="190500" cy="190500"/>
        </a:xfrm>
        <a:prstGeom prst="rect">
          <a:avLst/>
        </a:prstGeom>
        <a:noFill/>
        <a:ln w="9525">
          <a:noFill/>
        </a:ln>
      </xdr:spPr>
    </xdr:pic>
    <xdr:clientData/>
  </xdr:twoCellAnchor>
  <xdr:twoCellAnchor editAs="oneCell">
    <xdr:from>
      <xdr:col>20</xdr:col>
      <xdr:colOff>0</xdr:colOff>
      <xdr:row>163</xdr:row>
      <xdr:rowOff>0</xdr:rowOff>
    </xdr:from>
    <xdr:to>
      <xdr:col>20</xdr:col>
      <xdr:colOff>190500</xdr:colOff>
      <xdr:row>163</xdr:row>
      <xdr:rowOff>180975</xdr:rowOff>
    </xdr:to>
    <xdr:pic>
      <xdr:nvPicPr>
        <xdr:cNvPr id="326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752575"/>
          <a:ext cx="190500" cy="180975"/>
        </a:xfrm>
        <a:prstGeom prst="rect">
          <a:avLst/>
        </a:prstGeom>
        <a:noFill/>
        <a:ln w="9525">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326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133575"/>
          <a:ext cx="190500" cy="190500"/>
        </a:xfrm>
        <a:prstGeom prst="rect">
          <a:avLst/>
        </a:prstGeom>
        <a:noFill/>
        <a:ln w="9525">
          <a:noFill/>
        </a:ln>
      </xdr:spPr>
    </xdr:pic>
    <xdr:clientData/>
  </xdr:twoCellAnchor>
  <xdr:twoCellAnchor editAs="oneCell">
    <xdr:from>
      <xdr:col>20</xdr:col>
      <xdr:colOff>0</xdr:colOff>
      <xdr:row>167</xdr:row>
      <xdr:rowOff>0</xdr:rowOff>
    </xdr:from>
    <xdr:to>
      <xdr:col>20</xdr:col>
      <xdr:colOff>190500</xdr:colOff>
      <xdr:row>168</xdr:row>
      <xdr:rowOff>9525</xdr:rowOff>
    </xdr:to>
    <xdr:pic>
      <xdr:nvPicPr>
        <xdr:cNvPr id="326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514575"/>
          <a:ext cx="190500" cy="200025"/>
        </a:xfrm>
        <a:prstGeom prst="rect">
          <a:avLst/>
        </a:prstGeom>
        <a:noFill/>
        <a:ln w="9525">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326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705075"/>
          <a:ext cx="190500" cy="190500"/>
        </a:xfrm>
        <a:prstGeom prst="rect">
          <a:avLst/>
        </a:prstGeom>
        <a:noFill/>
        <a:ln w="9525">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326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895575"/>
          <a:ext cx="190500" cy="190500"/>
        </a:xfrm>
        <a:prstGeom prst="rect">
          <a:avLst/>
        </a:prstGeom>
        <a:noFill/>
        <a:ln w="9525">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326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086075"/>
          <a:ext cx="190500" cy="190500"/>
        </a:xfrm>
        <a:prstGeom prst="rect">
          <a:avLst/>
        </a:prstGeom>
        <a:noFill/>
        <a:ln w="9525">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326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276575"/>
          <a:ext cx="190500" cy="190500"/>
        </a:xfrm>
        <a:prstGeom prst="rect">
          <a:avLst/>
        </a:prstGeom>
        <a:noFill/>
        <a:ln w="9525">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326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467075"/>
          <a:ext cx="190500" cy="190500"/>
        </a:xfrm>
        <a:prstGeom prst="rect">
          <a:avLst/>
        </a:prstGeom>
        <a:noFill/>
        <a:ln w="9525">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326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657575"/>
          <a:ext cx="190500" cy="190500"/>
        </a:xfrm>
        <a:prstGeom prst="rect">
          <a:avLst/>
        </a:prstGeom>
        <a:noFill/>
        <a:ln w="9525">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327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848075"/>
          <a:ext cx="190500" cy="190500"/>
        </a:xfrm>
        <a:prstGeom prst="rect">
          <a:avLst/>
        </a:prstGeom>
        <a:noFill/>
        <a:ln w="9525">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327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229075"/>
          <a:ext cx="190500" cy="190500"/>
        </a:xfrm>
        <a:prstGeom prst="rect">
          <a:avLst/>
        </a:prstGeom>
        <a:noFill/>
        <a:ln w="9525">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327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419575"/>
          <a:ext cx="190500" cy="190500"/>
        </a:xfrm>
        <a:prstGeom prst="rect">
          <a:avLst/>
        </a:prstGeom>
        <a:noFill/>
        <a:ln w="9525">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327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610075"/>
          <a:ext cx="190500" cy="190500"/>
        </a:xfrm>
        <a:prstGeom prst="rect">
          <a:avLst/>
        </a:prstGeom>
        <a:noFill/>
        <a:ln w="9525">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327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800575"/>
          <a:ext cx="190500" cy="190500"/>
        </a:xfrm>
        <a:prstGeom prst="rect">
          <a:avLst/>
        </a:prstGeom>
        <a:noFill/>
        <a:ln w="9525">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327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991075"/>
          <a:ext cx="190500" cy="190500"/>
        </a:xfrm>
        <a:prstGeom prst="rect">
          <a:avLst/>
        </a:prstGeom>
        <a:noFill/>
        <a:ln w="9525">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327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372075"/>
          <a:ext cx="190500" cy="190500"/>
        </a:xfrm>
        <a:prstGeom prst="rect">
          <a:avLst/>
        </a:prstGeom>
        <a:noFill/>
        <a:ln w="9525">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327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327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327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328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32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32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705575"/>
          <a:ext cx="190500" cy="190500"/>
        </a:xfrm>
        <a:prstGeom prst="rect">
          <a:avLst/>
        </a:prstGeom>
        <a:noFill/>
        <a:ln w="9525">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32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896075"/>
          <a:ext cx="190500" cy="190500"/>
        </a:xfrm>
        <a:prstGeom prst="rect">
          <a:avLst/>
        </a:prstGeom>
        <a:noFill/>
        <a:ln w="9525">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32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086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328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328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196</xdr:row>
      <xdr:rowOff>0</xdr:rowOff>
    </xdr:from>
    <xdr:to>
      <xdr:col>20</xdr:col>
      <xdr:colOff>190500</xdr:colOff>
      <xdr:row>197</xdr:row>
      <xdr:rowOff>0</xdr:rowOff>
    </xdr:to>
    <xdr:pic>
      <xdr:nvPicPr>
        <xdr:cNvPr id="328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039075"/>
          <a:ext cx="190500" cy="190500"/>
        </a:xfrm>
        <a:prstGeom prst="rect">
          <a:avLst/>
        </a:prstGeom>
        <a:noFill/>
        <a:ln w="9525">
          <a:noFill/>
        </a:ln>
      </xdr:spPr>
    </xdr:pic>
    <xdr:clientData/>
  </xdr:twoCellAnchor>
  <xdr:twoCellAnchor editAs="oneCell">
    <xdr:from>
      <xdr:col>20</xdr:col>
      <xdr:colOff>0</xdr:colOff>
      <xdr:row>197</xdr:row>
      <xdr:rowOff>0</xdr:rowOff>
    </xdr:from>
    <xdr:to>
      <xdr:col>20</xdr:col>
      <xdr:colOff>190500</xdr:colOff>
      <xdr:row>198</xdr:row>
      <xdr:rowOff>0</xdr:rowOff>
    </xdr:to>
    <xdr:pic>
      <xdr:nvPicPr>
        <xdr:cNvPr id="328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229575"/>
          <a:ext cx="190500" cy="190500"/>
        </a:xfrm>
        <a:prstGeom prst="rect">
          <a:avLst/>
        </a:prstGeom>
        <a:noFill/>
        <a:ln w="9525">
          <a:noFill/>
        </a:ln>
      </xdr:spPr>
    </xdr:pic>
    <xdr:clientData/>
  </xdr:twoCellAnchor>
  <xdr:twoCellAnchor editAs="oneCell">
    <xdr:from>
      <xdr:col>20</xdr:col>
      <xdr:colOff>0</xdr:colOff>
      <xdr:row>198</xdr:row>
      <xdr:rowOff>0</xdr:rowOff>
    </xdr:from>
    <xdr:to>
      <xdr:col>20</xdr:col>
      <xdr:colOff>190500</xdr:colOff>
      <xdr:row>199</xdr:row>
      <xdr:rowOff>0</xdr:rowOff>
    </xdr:to>
    <xdr:pic>
      <xdr:nvPicPr>
        <xdr:cNvPr id="328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420075"/>
          <a:ext cx="190500" cy="190500"/>
        </a:xfrm>
        <a:prstGeom prst="rect">
          <a:avLst/>
        </a:prstGeom>
        <a:noFill/>
        <a:ln w="9525">
          <a:noFill/>
        </a:ln>
      </xdr:spPr>
    </xdr:pic>
    <xdr:clientData/>
  </xdr:twoCellAnchor>
  <xdr:twoCellAnchor editAs="oneCell">
    <xdr:from>
      <xdr:col>20</xdr:col>
      <xdr:colOff>0</xdr:colOff>
      <xdr:row>199</xdr:row>
      <xdr:rowOff>0</xdr:rowOff>
    </xdr:from>
    <xdr:to>
      <xdr:col>20</xdr:col>
      <xdr:colOff>190500</xdr:colOff>
      <xdr:row>200</xdr:row>
      <xdr:rowOff>0</xdr:rowOff>
    </xdr:to>
    <xdr:pic>
      <xdr:nvPicPr>
        <xdr:cNvPr id="329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610575"/>
          <a:ext cx="190500" cy="190500"/>
        </a:xfrm>
        <a:prstGeom prst="rect">
          <a:avLst/>
        </a:prstGeom>
        <a:noFill/>
        <a:ln w="9525">
          <a:noFill/>
        </a:ln>
      </xdr:spPr>
    </xdr:pic>
    <xdr:clientData/>
  </xdr:twoCellAnchor>
  <xdr:twoCellAnchor editAs="oneCell">
    <xdr:from>
      <xdr:col>20</xdr:col>
      <xdr:colOff>0</xdr:colOff>
      <xdr:row>200</xdr:row>
      <xdr:rowOff>0</xdr:rowOff>
    </xdr:from>
    <xdr:to>
      <xdr:col>20</xdr:col>
      <xdr:colOff>190500</xdr:colOff>
      <xdr:row>201</xdr:row>
      <xdr:rowOff>0</xdr:rowOff>
    </xdr:to>
    <xdr:pic>
      <xdr:nvPicPr>
        <xdr:cNvPr id="32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801075"/>
          <a:ext cx="190500" cy="190500"/>
        </a:xfrm>
        <a:prstGeom prst="rect">
          <a:avLst/>
        </a:prstGeom>
        <a:noFill/>
        <a:ln w="9525">
          <a:noFill/>
        </a:ln>
      </xdr:spPr>
    </xdr:pic>
    <xdr:clientData/>
  </xdr:twoCellAnchor>
  <xdr:twoCellAnchor editAs="oneCell">
    <xdr:from>
      <xdr:col>20</xdr:col>
      <xdr:colOff>0</xdr:colOff>
      <xdr:row>201</xdr:row>
      <xdr:rowOff>0</xdr:rowOff>
    </xdr:from>
    <xdr:to>
      <xdr:col>20</xdr:col>
      <xdr:colOff>190500</xdr:colOff>
      <xdr:row>202</xdr:row>
      <xdr:rowOff>9525</xdr:rowOff>
    </xdr:to>
    <xdr:pic>
      <xdr:nvPicPr>
        <xdr:cNvPr id="329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991575"/>
          <a:ext cx="190500" cy="200025"/>
        </a:xfrm>
        <a:prstGeom prst="rect">
          <a:avLst/>
        </a:prstGeom>
        <a:noFill/>
        <a:ln w="9525">
          <a:noFill/>
        </a:ln>
      </xdr:spPr>
    </xdr:pic>
    <xdr:clientData/>
  </xdr:twoCellAnchor>
  <xdr:twoCellAnchor editAs="oneCell">
    <xdr:from>
      <xdr:col>20</xdr:col>
      <xdr:colOff>0</xdr:colOff>
      <xdr:row>202</xdr:row>
      <xdr:rowOff>0</xdr:rowOff>
    </xdr:from>
    <xdr:to>
      <xdr:col>20</xdr:col>
      <xdr:colOff>190500</xdr:colOff>
      <xdr:row>203</xdr:row>
      <xdr:rowOff>0</xdr:rowOff>
    </xdr:to>
    <xdr:pic>
      <xdr:nvPicPr>
        <xdr:cNvPr id="329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51820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2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3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3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3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57150</xdr:rowOff>
    </xdr:to>
    <xdr:pic>
      <xdr:nvPicPr>
        <xdr:cNvPr id="33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47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31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38100</xdr:rowOff>
    </xdr:to>
    <xdr:pic>
      <xdr:nvPicPr>
        <xdr:cNvPr id="331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09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1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1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1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1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331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1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331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2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3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3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3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3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3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333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33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3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3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33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34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3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3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3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3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3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3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3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3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7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8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8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8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8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8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19050</xdr:rowOff>
    </xdr:to>
    <xdr:pic>
      <xdr:nvPicPr>
        <xdr:cNvPr id="338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81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38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8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8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38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9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9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9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142875</xdr:rowOff>
    </xdr:to>
    <xdr:pic>
      <xdr:nvPicPr>
        <xdr:cNvPr id="339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7143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39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39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39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3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3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3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31"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35"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36"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7"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8"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39"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0"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1"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2"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443"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4"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5"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446"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9525</xdr:rowOff>
    </xdr:to>
    <xdr:pic>
      <xdr:nvPicPr>
        <xdr:cNvPr id="3447"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200025"/>
        </a:xfrm>
        <a:prstGeom prst="rect">
          <a:avLst/>
        </a:prstGeom>
        <a:noFill/>
        <a:ln w="9525">
          <a:noFill/>
        </a:ln>
      </xdr:spPr>
    </xdr:pic>
    <xdr:clientData/>
  </xdr:twoCellAnchor>
  <xdr:twoCellAnchor editAs="oneCell">
    <xdr:from>
      <xdr:col>20</xdr:col>
      <xdr:colOff>0</xdr:colOff>
      <xdr:row>118</xdr:row>
      <xdr:rowOff>0</xdr:rowOff>
    </xdr:from>
    <xdr:to>
      <xdr:col>20</xdr:col>
      <xdr:colOff>190500</xdr:colOff>
      <xdr:row>119</xdr:row>
      <xdr:rowOff>0</xdr:rowOff>
    </xdr:to>
    <xdr:pic>
      <xdr:nvPicPr>
        <xdr:cNvPr id="344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1800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344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9525</xdr:rowOff>
    </xdr:to>
    <xdr:pic>
      <xdr:nvPicPr>
        <xdr:cNvPr id="345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200025"/>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345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9525</xdr:rowOff>
    </xdr:to>
    <xdr:pic>
      <xdr:nvPicPr>
        <xdr:cNvPr id="345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200025"/>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345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9525</xdr:rowOff>
    </xdr:to>
    <xdr:pic>
      <xdr:nvPicPr>
        <xdr:cNvPr id="345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200025"/>
        </a:xfrm>
        <a:prstGeom prst="rect">
          <a:avLst/>
        </a:prstGeom>
        <a:noFill/>
        <a:ln w="9525">
          <a:noFill/>
        </a:ln>
      </xdr:spPr>
    </xdr:pic>
    <xdr:clientData/>
  </xdr:twoCellAnchor>
  <xdr:twoCellAnchor editAs="oneCell">
    <xdr:from>
      <xdr:col>20</xdr:col>
      <xdr:colOff>0</xdr:colOff>
      <xdr:row>128</xdr:row>
      <xdr:rowOff>0</xdr:rowOff>
    </xdr:from>
    <xdr:to>
      <xdr:col>20</xdr:col>
      <xdr:colOff>190500</xdr:colOff>
      <xdr:row>129</xdr:row>
      <xdr:rowOff>0</xdr:rowOff>
    </xdr:to>
    <xdr:pic>
      <xdr:nvPicPr>
        <xdr:cNvPr id="3455"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0850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3456"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3457"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3458"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3459"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134</xdr:row>
      <xdr:rowOff>0</xdr:rowOff>
    </xdr:from>
    <xdr:to>
      <xdr:col>20</xdr:col>
      <xdr:colOff>190500</xdr:colOff>
      <xdr:row>135</xdr:row>
      <xdr:rowOff>0</xdr:rowOff>
    </xdr:to>
    <xdr:pic>
      <xdr:nvPicPr>
        <xdr:cNvPr id="3460"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2280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3461"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3462"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346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140</xdr:row>
      <xdr:rowOff>0</xdr:rowOff>
    </xdr:from>
    <xdr:to>
      <xdr:col>20</xdr:col>
      <xdr:colOff>190500</xdr:colOff>
      <xdr:row>141</xdr:row>
      <xdr:rowOff>0</xdr:rowOff>
    </xdr:to>
    <xdr:pic>
      <xdr:nvPicPr>
        <xdr:cNvPr id="3464"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371075"/>
          <a:ext cx="190500" cy="190500"/>
        </a:xfrm>
        <a:prstGeom prst="rect">
          <a:avLst/>
        </a:prstGeom>
        <a:noFill/>
        <a:ln w="9525">
          <a:noFill/>
        </a:ln>
      </xdr:spPr>
    </xdr:pic>
    <xdr:clientData/>
  </xdr:twoCellAnchor>
  <xdr:twoCellAnchor editAs="oneCell">
    <xdr:from>
      <xdr:col>20</xdr:col>
      <xdr:colOff>0</xdr:colOff>
      <xdr:row>142</xdr:row>
      <xdr:rowOff>0</xdr:rowOff>
    </xdr:from>
    <xdr:to>
      <xdr:col>20</xdr:col>
      <xdr:colOff>190500</xdr:colOff>
      <xdr:row>143</xdr:row>
      <xdr:rowOff>0</xdr:rowOff>
    </xdr:to>
    <xdr:pic>
      <xdr:nvPicPr>
        <xdr:cNvPr id="3465"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752075"/>
          <a:ext cx="190500" cy="190500"/>
        </a:xfrm>
        <a:prstGeom prst="rect">
          <a:avLst/>
        </a:prstGeom>
        <a:noFill/>
        <a:ln w="9525">
          <a:noFill/>
        </a:ln>
      </xdr:spPr>
    </xdr:pic>
    <xdr:clientData/>
  </xdr:twoCellAnchor>
  <xdr:twoCellAnchor editAs="oneCell">
    <xdr:from>
      <xdr:col>20</xdr:col>
      <xdr:colOff>0</xdr:colOff>
      <xdr:row>144</xdr:row>
      <xdr:rowOff>0</xdr:rowOff>
    </xdr:from>
    <xdr:to>
      <xdr:col>20</xdr:col>
      <xdr:colOff>190500</xdr:colOff>
      <xdr:row>145</xdr:row>
      <xdr:rowOff>0</xdr:rowOff>
    </xdr:to>
    <xdr:pic>
      <xdr:nvPicPr>
        <xdr:cNvPr id="3466"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133075"/>
          <a:ext cx="190500" cy="190500"/>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9525</xdr:rowOff>
    </xdr:to>
    <xdr:pic>
      <xdr:nvPicPr>
        <xdr:cNvPr id="3467"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200025"/>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9525</xdr:rowOff>
    </xdr:to>
    <xdr:pic>
      <xdr:nvPicPr>
        <xdr:cNvPr id="3468"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200025"/>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3469"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3470"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3471"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3472"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152</xdr:row>
      <xdr:rowOff>0</xdr:rowOff>
    </xdr:from>
    <xdr:to>
      <xdr:col>20</xdr:col>
      <xdr:colOff>190500</xdr:colOff>
      <xdr:row>153</xdr:row>
      <xdr:rowOff>9525</xdr:rowOff>
    </xdr:to>
    <xdr:pic>
      <xdr:nvPicPr>
        <xdr:cNvPr id="3473"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657075"/>
          <a:ext cx="190500" cy="200025"/>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3474"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9525</xdr:rowOff>
    </xdr:to>
    <xdr:pic>
      <xdr:nvPicPr>
        <xdr:cNvPr id="3475"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200025"/>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3476"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157</xdr:row>
      <xdr:rowOff>0</xdr:rowOff>
    </xdr:from>
    <xdr:to>
      <xdr:col>20</xdr:col>
      <xdr:colOff>190500</xdr:colOff>
      <xdr:row>158</xdr:row>
      <xdr:rowOff>0</xdr:rowOff>
    </xdr:to>
    <xdr:pic>
      <xdr:nvPicPr>
        <xdr:cNvPr id="3477"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609575"/>
          <a:ext cx="190500" cy="190500"/>
        </a:xfrm>
        <a:prstGeom prst="rect">
          <a:avLst/>
        </a:prstGeom>
        <a:noFill/>
        <a:ln w="9525">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3478"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800075"/>
          <a:ext cx="190500" cy="190500"/>
        </a:xfrm>
        <a:prstGeom prst="rect">
          <a:avLst/>
        </a:prstGeom>
        <a:noFill/>
        <a:ln w="9525">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3479"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990575"/>
          <a:ext cx="190500" cy="190500"/>
        </a:xfrm>
        <a:prstGeom prst="rect">
          <a:avLst/>
        </a:prstGeom>
        <a:noFill/>
        <a:ln w="9525">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3480"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181075"/>
          <a:ext cx="190500" cy="200025"/>
        </a:xfrm>
        <a:prstGeom prst="rect">
          <a:avLst/>
        </a:prstGeom>
        <a:noFill/>
        <a:ln w="9525">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3481"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371575"/>
          <a:ext cx="190500" cy="190500"/>
        </a:xfrm>
        <a:prstGeom prst="rect">
          <a:avLst/>
        </a:prstGeom>
        <a:noFill/>
        <a:ln w="9525">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3482"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562075"/>
          <a:ext cx="190500" cy="190500"/>
        </a:xfrm>
        <a:prstGeom prst="rect">
          <a:avLst/>
        </a:prstGeom>
        <a:noFill/>
        <a:ln w="9525">
          <a:noFill/>
        </a:ln>
      </xdr:spPr>
    </xdr:pic>
    <xdr:clientData/>
  </xdr:twoCellAnchor>
  <xdr:twoCellAnchor editAs="oneCell">
    <xdr:from>
      <xdr:col>20</xdr:col>
      <xdr:colOff>0</xdr:colOff>
      <xdr:row>164</xdr:row>
      <xdr:rowOff>0</xdr:rowOff>
    </xdr:from>
    <xdr:to>
      <xdr:col>20</xdr:col>
      <xdr:colOff>190500</xdr:colOff>
      <xdr:row>165</xdr:row>
      <xdr:rowOff>0</xdr:rowOff>
    </xdr:to>
    <xdr:pic>
      <xdr:nvPicPr>
        <xdr:cNvPr id="3483"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943075"/>
          <a:ext cx="190500" cy="190500"/>
        </a:xfrm>
        <a:prstGeom prst="rect">
          <a:avLst/>
        </a:prstGeom>
        <a:noFill/>
        <a:ln w="9525">
          <a:noFill/>
        </a:ln>
      </xdr:spPr>
    </xdr:pic>
    <xdr:clientData/>
  </xdr:twoCellAnchor>
  <xdr:twoCellAnchor editAs="oneCell">
    <xdr:from>
      <xdr:col>20</xdr:col>
      <xdr:colOff>0</xdr:colOff>
      <xdr:row>166</xdr:row>
      <xdr:rowOff>0</xdr:rowOff>
    </xdr:from>
    <xdr:to>
      <xdr:col>20</xdr:col>
      <xdr:colOff>190500</xdr:colOff>
      <xdr:row>167</xdr:row>
      <xdr:rowOff>0</xdr:rowOff>
    </xdr:to>
    <xdr:pic>
      <xdr:nvPicPr>
        <xdr:cNvPr id="3484"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324075"/>
          <a:ext cx="190500" cy="190500"/>
        </a:xfrm>
        <a:prstGeom prst="rect">
          <a:avLst/>
        </a:prstGeom>
        <a:noFill/>
        <a:ln w="9525">
          <a:noFill/>
        </a:ln>
      </xdr:spPr>
    </xdr:pic>
    <xdr:clientData/>
  </xdr:twoCellAnchor>
  <xdr:twoCellAnchor editAs="oneCell">
    <xdr:from>
      <xdr:col>20</xdr:col>
      <xdr:colOff>0</xdr:colOff>
      <xdr:row>167</xdr:row>
      <xdr:rowOff>0</xdr:rowOff>
    </xdr:from>
    <xdr:to>
      <xdr:col>20</xdr:col>
      <xdr:colOff>190500</xdr:colOff>
      <xdr:row>168</xdr:row>
      <xdr:rowOff>9525</xdr:rowOff>
    </xdr:to>
    <xdr:pic>
      <xdr:nvPicPr>
        <xdr:cNvPr id="3485"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514575"/>
          <a:ext cx="190500" cy="200025"/>
        </a:xfrm>
        <a:prstGeom prst="rect">
          <a:avLst/>
        </a:prstGeom>
        <a:noFill/>
        <a:ln w="9525">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3486"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705075"/>
          <a:ext cx="190500" cy="190500"/>
        </a:xfrm>
        <a:prstGeom prst="rect">
          <a:avLst/>
        </a:prstGeom>
        <a:noFill/>
        <a:ln w="9525">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3487"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895575"/>
          <a:ext cx="190500" cy="190500"/>
        </a:xfrm>
        <a:prstGeom prst="rect">
          <a:avLst/>
        </a:prstGeom>
        <a:noFill/>
        <a:ln w="9525">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3488"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086075"/>
          <a:ext cx="190500" cy="190500"/>
        </a:xfrm>
        <a:prstGeom prst="rect">
          <a:avLst/>
        </a:prstGeom>
        <a:noFill/>
        <a:ln w="9525">
          <a:noFill/>
        </a:ln>
      </xdr:spPr>
    </xdr:pic>
    <xdr:clientData/>
  </xdr:twoCellAnchor>
  <xdr:twoCellAnchor editAs="oneCell">
    <xdr:from>
      <xdr:col>20</xdr:col>
      <xdr:colOff>0</xdr:colOff>
      <xdr:row>171</xdr:row>
      <xdr:rowOff>0</xdr:rowOff>
    </xdr:from>
    <xdr:to>
      <xdr:col>20</xdr:col>
      <xdr:colOff>190500</xdr:colOff>
      <xdr:row>172</xdr:row>
      <xdr:rowOff>9525</xdr:rowOff>
    </xdr:to>
    <xdr:pic>
      <xdr:nvPicPr>
        <xdr:cNvPr id="3489"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276575"/>
          <a:ext cx="190500" cy="200025"/>
        </a:xfrm>
        <a:prstGeom prst="rect">
          <a:avLst/>
        </a:prstGeom>
        <a:noFill/>
        <a:ln w="9525">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3490"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467075"/>
          <a:ext cx="190500" cy="190500"/>
        </a:xfrm>
        <a:prstGeom prst="rect">
          <a:avLst/>
        </a:prstGeom>
        <a:noFill/>
        <a:ln w="9525">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3491"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657575"/>
          <a:ext cx="190500" cy="190500"/>
        </a:xfrm>
        <a:prstGeom prst="rect">
          <a:avLst/>
        </a:prstGeom>
        <a:noFill/>
        <a:ln w="9525">
          <a:noFill/>
        </a:ln>
      </xdr:spPr>
    </xdr:pic>
    <xdr:clientData/>
  </xdr:twoCellAnchor>
  <xdr:twoCellAnchor editAs="oneCell">
    <xdr:from>
      <xdr:col>20</xdr:col>
      <xdr:colOff>0</xdr:colOff>
      <xdr:row>175</xdr:row>
      <xdr:rowOff>0</xdr:rowOff>
    </xdr:from>
    <xdr:to>
      <xdr:col>20</xdr:col>
      <xdr:colOff>190500</xdr:colOff>
      <xdr:row>176</xdr:row>
      <xdr:rowOff>9525</xdr:rowOff>
    </xdr:to>
    <xdr:pic>
      <xdr:nvPicPr>
        <xdr:cNvPr id="3492"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038575"/>
          <a:ext cx="190500" cy="200025"/>
        </a:xfrm>
        <a:prstGeom prst="rect">
          <a:avLst/>
        </a:prstGeom>
        <a:noFill/>
        <a:ln w="9525">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3493"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229075"/>
          <a:ext cx="190500" cy="190500"/>
        </a:xfrm>
        <a:prstGeom prst="rect">
          <a:avLst/>
        </a:prstGeom>
        <a:noFill/>
        <a:ln w="9525">
          <a:noFill/>
        </a:ln>
      </xdr:spPr>
    </xdr:pic>
    <xdr:clientData/>
  </xdr:twoCellAnchor>
  <xdr:twoCellAnchor editAs="oneCell">
    <xdr:from>
      <xdr:col>20</xdr:col>
      <xdr:colOff>0</xdr:colOff>
      <xdr:row>177</xdr:row>
      <xdr:rowOff>0</xdr:rowOff>
    </xdr:from>
    <xdr:to>
      <xdr:col>20</xdr:col>
      <xdr:colOff>190500</xdr:colOff>
      <xdr:row>178</xdr:row>
      <xdr:rowOff>9525</xdr:rowOff>
    </xdr:to>
    <xdr:pic>
      <xdr:nvPicPr>
        <xdr:cNvPr id="3494"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419575"/>
          <a:ext cx="190500" cy="200025"/>
        </a:xfrm>
        <a:prstGeom prst="rect">
          <a:avLst/>
        </a:prstGeom>
        <a:noFill/>
        <a:ln w="9525">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3495"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610075"/>
          <a:ext cx="190500" cy="190500"/>
        </a:xfrm>
        <a:prstGeom prst="rect">
          <a:avLst/>
        </a:prstGeom>
        <a:noFill/>
        <a:ln w="9525">
          <a:noFill/>
        </a:ln>
      </xdr:spPr>
    </xdr:pic>
    <xdr:clientData/>
  </xdr:twoCellAnchor>
  <xdr:twoCellAnchor editAs="oneCell">
    <xdr:from>
      <xdr:col>20</xdr:col>
      <xdr:colOff>0</xdr:colOff>
      <xdr:row>179</xdr:row>
      <xdr:rowOff>0</xdr:rowOff>
    </xdr:from>
    <xdr:to>
      <xdr:col>20</xdr:col>
      <xdr:colOff>190500</xdr:colOff>
      <xdr:row>180</xdr:row>
      <xdr:rowOff>9525</xdr:rowOff>
    </xdr:to>
    <xdr:pic>
      <xdr:nvPicPr>
        <xdr:cNvPr id="3496"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800575"/>
          <a:ext cx="190500" cy="200025"/>
        </a:xfrm>
        <a:prstGeom prst="rect">
          <a:avLst/>
        </a:prstGeom>
        <a:noFill/>
        <a:ln w="9525">
          <a:noFill/>
        </a:ln>
      </xdr:spPr>
    </xdr:pic>
    <xdr:clientData/>
  </xdr:twoCellAnchor>
  <xdr:twoCellAnchor editAs="oneCell">
    <xdr:from>
      <xdr:col>20</xdr:col>
      <xdr:colOff>0</xdr:colOff>
      <xdr:row>181</xdr:row>
      <xdr:rowOff>0</xdr:rowOff>
    </xdr:from>
    <xdr:to>
      <xdr:col>20</xdr:col>
      <xdr:colOff>190500</xdr:colOff>
      <xdr:row>182</xdr:row>
      <xdr:rowOff>0</xdr:rowOff>
    </xdr:to>
    <xdr:pic>
      <xdr:nvPicPr>
        <xdr:cNvPr id="3497"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181575"/>
          <a:ext cx="190500" cy="190500"/>
        </a:xfrm>
        <a:prstGeom prst="rect">
          <a:avLst/>
        </a:prstGeom>
        <a:noFill/>
        <a:ln w="9525">
          <a:noFill/>
        </a:ln>
      </xdr:spPr>
    </xdr:pic>
    <xdr:clientData/>
  </xdr:twoCellAnchor>
  <xdr:twoCellAnchor editAs="oneCell">
    <xdr:from>
      <xdr:col>20</xdr:col>
      <xdr:colOff>0</xdr:colOff>
      <xdr:row>183</xdr:row>
      <xdr:rowOff>0</xdr:rowOff>
    </xdr:from>
    <xdr:to>
      <xdr:col>20</xdr:col>
      <xdr:colOff>190500</xdr:colOff>
      <xdr:row>184</xdr:row>
      <xdr:rowOff>0</xdr:rowOff>
    </xdr:to>
    <xdr:pic>
      <xdr:nvPicPr>
        <xdr:cNvPr id="3498"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562575"/>
          <a:ext cx="190500" cy="190500"/>
        </a:xfrm>
        <a:prstGeom prst="rect">
          <a:avLst/>
        </a:prstGeom>
        <a:noFill/>
        <a:ln w="9525">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3499"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190500" cy="190500"/>
        </a:xfrm>
        <a:prstGeom prst="rect">
          <a:avLst/>
        </a:prstGeom>
        <a:noFill/>
        <a:ln w="9525">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350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190500" cy="190500"/>
        </a:xfrm>
        <a:prstGeom prst="rect">
          <a:avLst/>
        </a:prstGeom>
        <a:noFill/>
        <a:ln w="9525">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3501"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324575"/>
          <a:ext cx="190500" cy="190500"/>
        </a:xfrm>
        <a:prstGeom prst="rect">
          <a:avLst/>
        </a:prstGeom>
        <a:noFill/>
        <a:ln w="9525">
          <a:noFill/>
        </a:ln>
      </xdr:spPr>
    </xdr:pic>
    <xdr:clientData/>
  </xdr:twoCellAnchor>
  <xdr:twoCellAnchor editAs="oneCell">
    <xdr:from>
      <xdr:col>20</xdr:col>
      <xdr:colOff>0</xdr:colOff>
      <xdr:row>187</xdr:row>
      <xdr:rowOff>0</xdr:rowOff>
    </xdr:from>
    <xdr:to>
      <xdr:col>20</xdr:col>
      <xdr:colOff>190500</xdr:colOff>
      <xdr:row>188</xdr:row>
      <xdr:rowOff>0</xdr:rowOff>
    </xdr:to>
    <xdr:pic>
      <xdr:nvPicPr>
        <xdr:cNvPr id="35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3245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9525</xdr:rowOff>
    </xdr:to>
    <xdr:pic>
      <xdr:nvPicPr>
        <xdr:cNvPr id="35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200025"/>
        </a:xfrm>
        <a:prstGeom prst="rect">
          <a:avLst/>
        </a:prstGeom>
        <a:noFill/>
        <a:ln w="9525">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35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705575"/>
          <a:ext cx="190500" cy="190500"/>
        </a:xfrm>
        <a:prstGeom prst="rect">
          <a:avLst/>
        </a:prstGeom>
        <a:noFill/>
        <a:ln w="9525">
          <a:noFill/>
        </a:ln>
      </xdr:spPr>
    </xdr:pic>
    <xdr:clientData/>
  </xdr:twoCellAnchor>
  <xdr:twoCellAnchor editAs="oneCell">
    <xdr:from>
      <xdr:col>20</xdr:col>
      <xdr:colOff>0</xdr:colOff>
      <xdr:row>190</xdr:row>
      <xdr:rowOff>0</xdr:rowOff>
    </xdr:from>
    <xdr:to>
      <xdr:col>20</xdr:col>
      <xdr:colOff>190500</xdr:colOff>
      <xdr:row>191</xdr:row>
      <xdr:rowOff>9525</xdr:rowOff>
    </xdr:to>
    <xdr:pic>
      <xdr:nvPicPr>
        <xdr:cNvPr id="35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896075"/>
          <a:ext cx="190500" cy="200025"/>
        </a:xfrm>
        <a:prstGeom prst="rect">
          <a:avLst/>
        </a:prstGeom>
        <a:noFill/>
        <a:ln w="9525">
          <a:noFill/>
        </a:ln>
      </xdr:spPr>
    </xdr:pic>
    <xdr:clientData/>
  </xdr:twoCellAnchor>
  <xdr:twoCellAnchor editAs="oneCell">
    <xdr:from>
      <xdr:col>20</xdr:col>
      <xdr:colOff>0</xdr:colOff>
      <xdr:row>194</xdr:row>
      <xdr:rowOff>0</xdr:rowOff>
    </xdr:from>
    <xdr:to>
      <xdr:col>20</xdr:col>
      <xdr:colOff>190500</xdr:colOff>
      <xdr:row>195</xdr:row>
      <xdr:rowOff>0</xdr:rowOff>
    </xdr:to>
    <xdr:pic>
      <xdr:nvPicPr>
        <xdr:cNvPr id="3506"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658075"/>
          <a:ext cx="190500" cy="190500"/>
        </a:xfrm>
        <a:prstGeom prst="rect">
          <a:avLst/>
        </a:prstGeom>
        <a:noFill/>
        <a:ln w="9525">
          <a:noFill/>
        </a:ln>
      </xdr:spPr>
    </xdr:pic>
    <xdr:clientData/>
  </xdr:twoCellAnchor>
  <xdr:twoCellAnchor editAs="oneCell">
    <xdr:from>
      <xdr:col>20</xdr:col>
      <xdr:colOff>0</xdr:colOff>
      <xdr:row>194</xdr:row>
      <xdr:rowOff>0</xdr:rowOff>
    </xdr:from>
    <xdr:to>
      <xdr:col>20</xdr:col>
      <xdr:colOff>190500</xdr:colOff>
      <xdr:row>195</xdr:row>
      <xdr:rowOff>0</xdr:rowOff>
    </xdr:to>
    <xdr:pic>
      <xdr:nvPicPr>
        <xdr:cNvPr id="3507"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6580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3508"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196</xdr:row>
      <xdr:rowOff>0</xdr:rowOff>
    </xdr:from>
    <xdr:to>
      <xdr:col>20</xdr:col>
      <xdr:colOff>190500</xdr:colOff>
      <xdr:row>197</xdr:row>
      <xdr:rowOff>9525</xdr:rowOff>
    </xdr:to>
    <xdr:pic>
      <xdr:nvPicPr>
        <xdr:cNvPr id="350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039075"/>
          <a:ext cx="190500" cy="200025"/>
        </a:xfrm>
        <a:prstGeom prst="rect">
          <a:avLst/>
        </a:prstGeom>
        <a:noFill/>
        <a:ln w="9525">
          <a:noFill/>
        </a:ln>
      </xdr:spPr>
    </xdr:pic>
    <xdr:clientData/>
  </xdr:twoCellAnchor>
  <xdr:twoCellAnchor editAs="oneCell">
    <xdr:from>
      <xdr:col>20</xdr:col>
      <xdr:colOff>0</xdr:colOff>
      <xdr:row>197</xdr:row>
      <xdr:rowOff>0</xdr:rowOff>
    </xdr:from>
    <xdr:to>
      <xdr:col>20</xdr:col>
      <xdr:colOff>190500</xdr:colOff>
      <xdr:row>198</xdr:row>
      <xdr:rowOff>0</xdr:rowOff>
    </xdr:to>
    <xdr:pic>
      <xdr:nvPicPr>
        <xdr:cNvPr id="3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229575"/>
          <a:ext cx="190500" cy="190500"/>
        </a:xfrm>
        <a:prstGeom prst="rect">
          <a:avLst/>
        </a:prstGeom>
        <a:noFill/>
        <a:ln w="9525">
          <a:noFill/>
        </a:ln>
      </xdr:spPr>
    </xdr:pic>
    <xdr:clientData/>
  </xdr:twoCellAnchor>
  <xdr:twoCellAnchor editAs="oneCell">
    <xdr:from>
      <xdr:col>20</xdr:col>
      <xdr:colOff>0</xdr:colOff>
      <xdr:row>198</xdr:row>
      <xdr:rowOff>0</xdr:rowOff>
    </xdr:from>
    <xdr:to>
      <xdr:col>20</xdr:col>
      <xdr:colOff>190500</xdr:colOff>
      <xdr:row>199</xdr:row>
      <xdr:rowOff>0</xdr:rowOff>
    </xdr:to>
    <xdr:pic>
      <xdr:nvPicPr>
        <xdr:cNvPr id="3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420075"/>
          <a:ext cx="190500" cy="190500"/>
        </a:xfrm>
        <a:prstGeom prst="rect">
          <a:avLst/>
        </a:prstGeom>
        <a:noFill/>
        <a:ln w="9525">
          <a:noFill/>
        </a:ln>
      </xdr:spPr>
    </xdr:pic>
    <xdr:clientData/>
  </xdr:twoCellAnchor>
  <xdr:twoCellAnchor editAs="oneCell">
    <xdr:from>
      <xdr:col>20</xdr:col>
      <xdr:colOff>0</xdr:colOff>
      <xdr:row>199</xdr:row>
      <xdr:rowOff>0</xdr:rowOff>
    </xdr:from>
    <xdr:to>
      <xdr:col>20</xdr:col>
      <xdr:colOff>190500</xdr:colOff>
      <xdr:row>200</xdr:row>
      <xdr:rowOff>0</xdr:rowOff>
    </xdr:to>
    <xdr:pic>
      <xdr:nvPicPr>
        <xdr:cNvPr id="3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610575"/>
          <a:ext cx="190500" cy="190500"/>
        </a:xfrm>
        <a:prstGeom prst="rect">
          <a:avLst/>
        </a:prstGeom>
        <a:noFill/>
        <a:ln w="9525">
          <a:noFill/>
        </a:ln>
      </xdr:spPr>
    </xdr:pic>
    <xdr:clientData/>
  </xdr:twoCellAnchor>
  <xdr:twoCellAnchor editAs="oneCell">
    <xdr:from>
      <xdr:col>20</xdr:col>
      <xdr:colOff>0</xdr:colOff>
      <xdr:row>200</xdr:row>
      <xdr:rowOff>0</xdr:rowOff>
    </xdr:from>
    <xdr:to>
      <xdr:col>20</xdr:col>
      <xdr:colOff>190500</xdr:colOff>
      <xdr:row>201</xdr:row>
      <xdr:rowOff>0</xdr:rowOff>
    </xdr:to>
    <xdr:pic>
      <xdr:nvPicPr>
        <xdr:cNvPr id="3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801075"/>
          <a:ext cx="190500" cy="190500"/>
        </a:xfrm>
        <a:prstGeom prst="rect">
          <a:avLst/>
        </a:prstGeom>
        <a:noFill/>
        <a:ln w="9525">
          <a:noFill/>
        </a:ln>
      </xdr:spPr>
    </xdr:pic>
    <xdr:clientData/>
  </xdr:twoCellAnchor>
  <xdr:twoCellAnchor editAs="oneCell">
    <xdr:from>
      <xdr:col>20</xdr:col>
      <xdr:colOff>0</xdr:colOff>
      <xdr:row>201</xdr:row>
      <xdr:rowOff>0</xdr:rowOff>
    </xdr:from>
    <xdr:to>
      <xdr:col>20</xdr:col>
      <xdr:colOff>190500</xdr:colOff>
      <xdr:row>202</xdr:row>
      <xdr:rowOff>9525</xdr:rowOff>
    </xdr:to>
    <xdr:pic>
      <xdr:nvPicPr>
        <xdr:cNvPr id="3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991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95250</xdr:rowOff>
    </xdr:to>
    <xdr:pic>
      <xdr:nvPicPr>
        <xdr:cNvPr id="35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95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5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5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171450</xdr:rowOff>
    </xdr:to>
    <xdr:pic>
      <xdr:nvPicPr>
        <xdr:cNvPr id="3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714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53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3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4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54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4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171450</xdr:rowOff>
    </xdr:to>
    <xdr:pic>
      <xdr:nvPicPr>
        <xdr:cNvPr id="35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524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5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119</xdr:row>
      <xdr:rowOff>123825</xdr:rowOff>
    </xdr:to>
    <xdr:pic>
      <xdr:nvPicPr>
        <xdr:cNvPr id="35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8858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152400</xdr:rowOff>
    </xdr:to>
    <xdr:pic>
      <xdr:nvPicPr>
        <xdr:cNvPr id="35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334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161925</xdr:rowOff>
    </xdr:to>
    <xdr:pic>
      <xdr:nvPicPr>
        <xdr:cNvPr id="35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5429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171450</xdr:rowOff>
    </xdr:to>
    <xdr:pic>
      <xdr:nvPicPr>
        <xdr:cNvPr id="35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619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5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121</xdr:row>
      <xdr:rowOff>95250</xdr:rowOff>
    </xdr:to>
    <xdr:pic>
      <xdr:nvPicPr>
        <xdr:cNvPr id="35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2382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9525</xdr:rowOff>
    </xdr:to>
    <xdr:pic>
      <xdr:nvPicPr>
        <xdr:cNvPr id="35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3905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5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5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19050</xdr:rowOff>
    </xdr:to>
    <xdr:pic>
      <xdr:nvPicPr>
        <xdr:cNvPr id="3559"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95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9525</xdr:rowOff>
    </xdr:to>
    <xdr:pic>
      <xdr:nvPicPr>
        <xdr:cNvPr id="35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0002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5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116</xdr:row>
      <xdr:rowOff>0</xdr:rowOff>
    </xdr:from>
    <xdr:to>
      <xdr:col>20</xdr:col>
      <xdr:colOff>190500</xdr:colOff>
      <xdr:row>117</xdr:row>
      <xdr:rowOff>0</xdr:rowOff>
    </xdr:to>
    <xdr:pic>
      <xdr:nvPicPr>
        <xdr:cNvPr id="35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799075"/>
          <a:ext cx="190500" cy="190500"/>
        </a:xfrm>
        <a:prstGeom prst="rect">
          <a:avLst/>
        </a:prstGeom>
        <a:noFill/>
        <a:ln w="9525">
          <a:noFill/>
        </a:ln>
      </xdr:spPr>
    </xdr:pic>
    <xdr:clientData/>
  </xdr:twoCellAnchor>
  <xdr:twoCellAnchor editAs="oneCell">
    <xdr:from>
      <xdr:col>20</xdr:col>
      <xdr:colOff>0</xdr:colOff>
      <xdr:row>117</xdr:row>
      <xdr:rowOff>0</xdr:rowOff>
    </xdr:from>
    <xdr:to>
      <xdr:col>20</xdr:col>
      <xdr:colOff>190500</xdr:colOff>
      <xdr:row>118</xdr:row>
      <xdr:rowOff>0</xdr:rowOff>
    </xdr:to>
    <xdr:pic>
      <xdr:nvPicPr>
        <xdr:cNvPr id="35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989575"/>
          <a:ext cx="190500" cy="190500"/>
        </a:xfrm>
        <a:prstGeom prst="rect">
          <a:avLst/>
        </a:prstGeom>
        <a:noFill/>
        <a:ln w="9525">
          <a:noFill/>
        </a:ln>
      </xdr:spPr>
    </xdr:pic>
    <xdr:clientData/>
  </xdr:twoCellAnchor>
  <xdr:twoCellAnchor editAs="oneCell">
    <xdr:from>
      <xdr:col>20</xdr:col>
      <xdr:colOff>0</xdr:colOff>
      <xdr:row>119</xdr:row>
      <xdr:rowOff>0</xdr:rowOff>
    </xdr:from>
    <xdr:to>
      <xdr:col>20</xdr:col>
      <xdr:colOff>190500</xdr:colOff>
      <xdr:row>120</xdr:row>
      <xdr:rowOff>0</xdr:rowOff>
    </xdr:to>
    <xdr:pic>
      <xdr:nvPicPr>
        <xdr:cNvPr id="35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370575"/>
          <a:ext cx="190500" cy="190500"/>
        </a:xfrm>
        <a:prstGeom prst="rect">
          <a:avLst/>
        </a:prstGeom>
        <a:noFill/>
        <a:ln w="9525">
          <a:noFill/>
        </a:ln>
      </xdr:spPr>
    </xdr:pic>
    <xdr:clientData/>
  </xdr:twoCellAnchor>
  <xdr:twoCellAnchor editAs="oneCell">
    <xdr:from>
      <xdr:col>20</xdr:col>
      <xdr:colOff>0</xdr:colOff>
      <xdr:row>120</xdr:row>
      <xdr:rowOff>0</xdr:rowOff>
    </xdr:from>
    <xdr:to>
      <xdr:col>20</xdr:col>
      <xdr:colOff>190500</xdr:colOff>
      <xdr:row>121</xdr:row>
      <xdr:rowOff>0</xdr:rowOff>
    </xdr:to>
    <xdr:pic>
      <xdr:nvPicPr>
        <xdr:cNvPr id="35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561075"/>
          <a:ext cx="190500" cy="190500"/>
        </a:xfrm>
        <a:prstGeom prst="rect">
          <a:avLst/>
        </a:prstGeom>
        <a:noFill/>
        <a:ln w="9525">
          <a:noFill/>
        </a:ln>
      </xdr:spPr>
    </xdr:pic>
    <xdr:clientData/>
  </xdr:twoCellAnchor>
  <xdr:twoCellAnchor editAs="oneCell">
    <xdr:from>
      <xdr:col>20</xdr:col>
      <xdr:colOff>0</xdr:colOff>
      <xdr:row>121</xdr:row>
      <xdr:rowOff>0</xdr:rowOff>
    </xdr:from>
    <xdr:to>
      <xdr:col>20</xdr:col>
      <xdr:colOff>190500</xdr:colOff>
      <xdr:row>122</xdr:row>
      <xdr:rowOff>0</xdr:rowOff>
    </xdr:to>
    <xdr:pic>
      <xdr:nvPicPr>
        <xdr:cNvPr id="35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751575"/>
          <a:ext cx="190500" cy="190500"/>
        </a:xfrm>
        <a:prstGeom prst="rect">
          <a:avLst/>
        </a:prstGeom>
        <a:noFill/>
        <a:ln w="9525">
          <a:noFill/>
        </a:ln>
      </xdr:spPr>
    </xdr:pic>
    <xdr:clientData/>
  </xdr:twoCellAnchor>
  <xdr:twoCellAnchor editAs="oneCell">
    <xdr:from>
      <xdr:col>20</xdr:col>
      <xdr:colOff>0</xdr:colOff>
      <xdr:row>122</xdr:row>
      <xdr:rowOff>0</xdr:rowOff>
    </xdr:from>
    <xdr:to>
      <xdr:col>20</xdr:col>
      <xdr:colOff>190500</xdr:colOff>
      <xdr:row>123</xdr:row>
      <xdr:rowOff>0</xdr:rowOff>
    </xdr:to>
    <xdr:pic>
      <xdr:nvPicPr>
        <xdr:cNvPr id="35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9942075"/>
          <a:ext cx="190500" cy="190500"/>
        </a:xfrm>
        <a:prstGeom prst="rect">
          <a:avLst/>
        </a:prstGeom>
        <a:noFill/>
        <a:ln w="9525">
          <a:noFill/>
        </a:ln>
      </xdr:spPr>
    </xdr:pic>
    <xdr:clientData/>
  </xdr:twoCellAnchor>
  <xdr:twoCellAnchor editAs="oneCell">
    <xdr:from>
      <xdr:col>20</xdr:col>
      <xdr:colOff>0</xdr:colOff>
      <xdr:row>123</xdr:row>
      <xdr:rowOff>0</xdr:rowOff>
    </xdr:from>
    <xdr:to>
      <xdr:col>20</xdr:col>
      <xdr:colOff>190500</xdr:colOff>
      <xdr:row>124</xdr:row>
      <xdr:rowOff>0</xdr:rowOff>
    </xdr:to>
    <xdr:pic>
      <xdr:nvPicPr>
        <xdr:cNvPr id="35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132575"/>
          <a:ext cx="190500" cy="190500"/>
        </a:xfrm>
        <a:prstGeom prst="rect">
          <a:avLst/>
        </a:prstGeom>
        <a:noFill/>
        <a:ln w="9525">
          <a:noFill/>
        </a:ln>
      </xdr:spPr>
    </xdr:pic>
    <xdr:clientData/>
  </xdr:twoCellAnchor>
  <xdr:twoCellAnchor editAs="oneCell">
    <xdr:from>
      <xdr:col>20</xdr:col>
      <xdr:colOff>0</xdr:colOff>
      <xdr:row>124</xdr:row>
      <xdr:rowOff>0</xdr:rowOff>
    </xdr:from>
    <xdr:to>
      <xdr:col>20</xdr:col>
      <xdr:colOff>190500</xdr:colOff>
      <xdr:row>125</xdr:row>
      <xdr:rowOff>0</xdr:rowOff>
    </xdr:to>
    <xdr:pic>
      <xdr:nvPicPr>
        <xdr:cNvPr id="35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323075"/>
          <a:ext cx="190500" cy="190500"/>
        </a:xfrm>
        <a:prstGeom prst="rect">
          <a:avLst/>
        </a:prstGeom>
        <a:noFill/>
        <a:ln w="9525">
          <a:noFill/>
        </a:ln>
      </xdr:spPr>
    </xdr:pic>
    <xdr:clientData/>
  </xdr:twoCellAnchor>
  <xdr:twoCellAnchor editAs="oneCell">
    <xdr:from>
      <xdr:col>20</xdr:col>
      <xdr:colOff>0</xdr:colOff>
      <xdr:row>125</xdr:row>
      <xdr:rowOff>0</xdr:rowOff>
    </xdr:from>
    <xdr:to>
      <xdr:col>20</xdr:col>
      <xdr:colOff>190500</xdr:colOff>
      <xdr:row>126</xdr:row>
      <xdr:rowOff>0</xdr:rowOff>
    </xdr:to>
    <xdr:pic>
      <xdr:nvPicPr>
        <xdr:cNvPr id="35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0513575"/>
          <a:ext cx="190500" cy="190500"/>
        </a:xfrm>
        <a:prstGeom prst="rect">
          <a:avLst/>
        </a:prstGeom>
        <a:noFill/>
        <a:ln w="9525">
          <a:noFill/>
        </a:ln>
      </xdr:spPr>
    </xdr:pic>
    <xdr:clientData/>
  </xdr:twoCellAnchor>
  <xdr:twoCellAnchor editAs="oneCell">
    <xdr:from>
      <xdr:col>20</xdr:col>
      <xdr:colOff>0</xdr:colOff>
      <xdr:row>129</xdr:row>
      <xdr:rowOff>0</xdr:rowOff>
    </xdr:from>
    <xdr:to>
      <xdr:col>20</xdr:col>
      <xdr:colOff>190500</xdr:colOff>
      <xdr:row>130</xdr:row>
      <xdr:rowOff>0</xdr:rowOff>
    </xdr:to>
    <xdr:pic>
      <xdr:nvPicPr>
        <xdr:cNvPr id="35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275575"/>
          <a:ext cx="190500" cy="190500"/>
        </a:xfrm>
        <a:prstGeom prst="rect">
          <a:avLst/>
        </a:prstGeom>
        <a:noFill/>
        <a:ln w="9525">
          <a:noFill/>
        </a:ln>
      </xdr:spPr>
    </xdr:pic>
    <xdr:clientData/>
  </xdr:twoCellAnchor>
  <xdr:twoCellAnchor editAs="oneCell">
    <xdr:from>
      <xdr:col>20</xdr:col>
      <xdr:colOff>0</xdr:colOff>
      <xdr:row>130</xdr:row>
      <xdr:rowOff>0</xdr:rowOff>
    </xdr:from>
    <xdr:to>
      <xdr:col>20</xdr:col>
      <xdr:colOff>190500</xdr:colOff>
      <xdr:row>131</xdr:row>
      <xdr:rowOff>0</xdr:rowOff>
    </xdr:to>
    <xdr:pic>
      <xdr:nvPicPr>
        <xdr:cNvPr id="35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466075"/>
          <a:ext cx="190500" cy="190500"/>
        </a:xfrm>
        <a:prstGeom prst="rect">
          <a:avLst/>
        </a:prstGeom>
        <a:noFill/>
        <a:ln w="9525">
          <a:noFill/>
        </a:ln>
      </xdr:spPr>
    </xdr:pic>
    <xdr:clientData/>
  </xdr:twoCellAnchor>
  <xdr:twoCellAnchor editAs="oneCell">
    <xdr:from>
      <xdr:col>20</xdr:col>
      <xdr:colOff>0</xdr:colOff>
      <xdr:row>131</xdr:row>
      <xdr:rowOff>0</xdr:rowOff>
    </xdr:from>
    <xdr:to>
      <xdr:col>20</xdr:col>
      <xdr:colOff>190500</xdr:colOff>
      <xdr:row>132</xdr:row>
      <xdr:rowOff>0</xdr:rowOff>
    </xdr:to>
    <xdr:pic>
      <xdr:nvPicPr>
        <xdr:cNvPr id="35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656575"/>
          <a:ext cx="190500" cy="190500"/>
        </a:xfrm>
        <a:prstGeom prst="rect">
          <a:avLst/>
        </a:prstGeom>
        <a:noFill/>
        <a:ln w="9525">
          <a:noFill/>
        </a:ln>
      </xdr:spPr>
    </xdr:pic>
    <xdr:clientData/>
  </xdr:twoCellAnchor>
  <xdr:twoCellAnchor editAs="oneCell">
    <xdr:from>
      <xdr:col>20</xdr:col>
      <xdr:colOff>0</xdr:colOff>
      <xdr:row>132</xdr:row>
      <xdr:rowOff>0</xdr:rowOff>
    </xdr:from>
    <xdr:to>
      <xdr:col>20</xdr:col>
      <xdr:colOff>190500</xdr:colOff>
      <xdr:row>133</xdr:row>
      <xdr:rowOff>0</xdr:rowOff>
    </xdr:to>
    <xdr:pic>
      <xdr:nvPicPr>
        <xdr:cNvPr id="35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1847075"/>
          <a:ext cx="190500" cy="190500"/>
        </a:xfrm>
        <a:prstGeom prst="rect">
          <a:avLst/>
        </a:prstGeom>
        <a:noFill/>
        <a:ln w="9525">
          <a:noFill/>
        </a:ln>
      </xdr:spPr>
    </xdr:pic>
    <xdr:clientData/>
  </xdr:twoCellAnchor>
  <xdr:twoCellAnchor editAs="oneCell">
    <xdr:from>
      <xdr:col>20</xdr:col>
      <xdr:colOff>0</xdr:colOff>
      <xdr:row>133</xdr:row>
      <xdr:rowOff>0</xdr:rowOff>
    </xdr:from>
    <xdr:to>
      <xdr:col>20</xdr:col>
      <xdr:colOff>190500</xdr:colOff>
      <xdr:row>134</xdr:row>
      <xdr:rowOff>0</xdr:rowOff>
    </xdr:to>
    <xdr:pic>
      <xdr:nvPicPr>
        <xdr:cNvPr id="35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037575"/>
          <a:ext cx="190500" cy="190500"/>
        </a:xfrm>
        <a:prstGeom prst="rect">
          <a:avLst/>
        </a:prstGeom>
        <a:noFill/>
        <a:ln w="9525">
          <a:noFill/>
        </a:ln>
      </xdr:spPr>
    </xdr:pic>
    <xdr:clientData/>
  </xdr:twoCellAnchor>
  <xdr:twoCellAnchor editAs="oneCell">
    <xdr:from>
      <xdr:col>20</xdr:col>
      <xdr:colOff>0</xdr:colOff>
      <xdr:row>135</xdr:row>
      <xdr:rowOff>0</xdr:rowOff>
    </xdr:from>
    <xdr:to>
      <xdr:col>20</xdr:col>
      <xdr:colOff>190500</xdr:colOff>
      <xdr:row>136</xdr:row>
      <xdr:rowOff>9525</xdr:rowOff>
    </xdr:to>
    <xdr:pic>
      <xdr:nvPicPr>
        <xdr:cNvPr id="35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418575"/>
          <a:ext cx="190500" cy="200025"/>
        </a:xfrm>
        <a:prstGeom prst="rect">
          <a:avLst/>
        </a:prstGeom>
        <a:noFill/>
        <a:ln w="9525">
          <a:noFill/>
        </a:ln>
      </xdr:spPr>
    </xdr:pic>
    <xdr:clientData/>
  </xdr:twoCellAnchor>
  <xdr:twoCellAnchor editAs="oneCell">
    <xdr:from>
      <xdr:col>20</xdr:col>
      <xdr:colOff>0</xdr:colOff>
      <xdr:row>136</xdr:row>
      <xdr:rowOff>0</xdr:rowOff>
    </xdr:from>
    <xdr:to>
      <xdr:col>20</xdr:col>
      <xdr:colOff>190500</xdr:colOff>
      <xdr:row>137</xdr:row>
      <xdr:rowOff>0</xdr:rowOff>
    </xdr:to>
    <xdr:pic>
      <xdr:nvPicPr>
        <xdr:cNvPr id="35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609075"/>
          <a:ext cx="190500" cy="190500"/>
        </a:xfrm>
        <a:prstGeom prst="rect">
          <a:avLst/>
        </a:prstGeom>
        <a:noFill/>
        <a:ln w="9525">
          <a:noFill/>
        </a:ln>
      </xdr:spPr>
    </xdr:pic>
    <xdr:clientData/>
  </xdr:twoCellAnchor>
  <xdr:twoCellAnchor editAs="oneCell">
    <xdr:from>
      <xdr:col>20</xdr:col>
      <xdr:colOff>0</xdr:colOff>
      <xdr:row>137</xdr:row>
      <xdr:rowOff>0</xdr:rowOff>
    </xdr:from>
    <xdr:to>
      <xdr:col>20</xdr:col>
      <xdr:colOff>190500</xdr:colOff>
      <xdr:row>138</xdr:row>
      <xdr:rowOff>0</xdr:rowOff>
    </xdr:to>
    <xdr:pic>
      <xdr:nvPicPr>
        <xdr:cNvPr id="35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799575"/>
          <a:ext cx="190500" cy="190500"/>
        </a:xfrm>
        <a:prstGeom prst="rect">
          <a:avLst/>
        </a:prstGeom>
        <a:noFill/>
        <a:ln w="9525">
          <a:noFill/>
        </a:ln>
      </xdr:spPr>
    </xdr:pic>
    <xdr:clientData/>
  </xdr:twoCellAnchor>
  <xdr:twoCellAnchor editAs="oneCell">
    <xdr:from>
      <xdr:col>20</xdr:col>
      <xdr:colOff>0</xdr:colOff>
      <xdr:row>138</xdr:row>
      <xdr:rowOff>0</xdr:rowOff>
    </xdr:from>
    <xdr:to>
      <xdr:col>20</xdr:col>
      <xdr:colOff>190500</xdr:colOff>
      <xdr:row>139</xdr:row>
      <xdr:rowOff>0</xdr:rowOff>
    </xdr:to>
    <xdr:pic>
      <xdr:nvPicPr>
        <xdr:cNvPr id="359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2990075"/>
          <a:ext cx="190500" cy="190500"/>
        </a:xfrm>
        <a:prstGeom prst="rect">
          <a:avLst/>
        </a:prstGeom>
        <a:noFill/>
        <a:ln w="9525">
          <a:noFill/>
        </a:ln>
      </xdr:spPr>
    </xdr:pic>
    <xdr:clientData/>
  </xdr:twoCellAnchor>
  <xdr:twoCellAnchor editAs="oneCell">
    <xdr:from>
      <xdr:col>20</xdr:col>
      <xdr:colOff>0</xdr:colOff>
      <xdr:row>141</xdr:row>
      <xdr:rowOff>0</xdr:rowOff>
    </xdr:from>
    <xdr:to>
      <xdr:col>20</xdr:col>
      <xdr:colOff>190500</xdr:colOff>
      <xdr:row>142</xdr:row>
      <xdr:rowOff>0</xdr:rowOff>
    </xdr:to>
    <xdr:pic>
      <xdr:nvPicPr>
        <xdr:cNvPr id="3593"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561575"/>
          <a:ext cx="190500" cy="190500"/>
        </a:xfrm>
        <a:prstGeom prst="rect">
          <a:avLst/>
        </a:prstGeom>
        <a:noFill/>
        <a:ln w="9525">
          <a:noFill/>
        </a:ln>
      </xdr:spPr>
    </xdr:pic>
    <xdr:clientData/>
  </xdr:twoCellAnchor>
  <xdr:twoCellAnchor editAs="oneCell">
    <xdr:from>
      <xdr:col>20</xdr:col>
      <xdr:colOff>0</xdr:colOff>
      <xdr:row>143</xdr:row>
      <xdr:rowOff>0</xdr:rowOff>
    </xdr:from>
    <xdr:to>
      <xdr:col>20</xdr:col>
      <xdr:colOff>190500</xdr:colOff>
      <xdr:row>144</xdr:row>
      <xdr:rowOff>9525</xdr:rowOff>
    </xdr:to>
    <xdr:pic>
      <xdr:nvPicPr>
        <xdr:cNvPr id="3594"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3942575"/>
          <a:ext cx="190500" cy="200025"/>
        </a:xfrm>
        <a:prstGeom prst="rect">
          <a:avLst/>
        </a:prstGeom>
        <a:noFill/>
        <a:ln w="9525">
          <a:noFill/>
        </a:ln>
      </xdr:spPr>
    </xdr:pic>
    <xdr:clientData/>
  </xdr:twoCellAnchor>
  <xdr:twoCellAnchor editAs="oneCell">
    <xdr:from>
      <xdr:col>20</xdr:col>
      <xdr:colOff>0</xdr:colOff>
      <xdr:row>145</xdr:row>
      <xdr:rowOff>0</xdr:rowOff>
    </xdr:from>
    <xdr:to>
      <xdr:col>20</xdr:col>
      <xdr:colOff>190500</xdr:colOff>
      <xdr:row>146</xdr:row>
      <xdr:rowOff>0</xdr:rowOff>
    </xdr:to>
    <xdr:pic>
      <xdr:nvPicPr>
        <xdr:cNvPr id="3595"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323575"/>
          <a:ext cx="190500" cy="190500"/>
        </a:xfrm>
        <a:prstGeom prst="rect">
          <a:avLst/>
        </a:prstGeom>
        <a:noFill/>
        <a:ln w="9525">
          <a:noFill/>
        </a:ln>
      </xdr:spPr>
    </xdr:pic>
    <xdr:clientData/>
  </xdr:twoCellAnchor>
  <xdr:twoCellAnchor editAs="oneCell">
    <xdr:from>
      <xdr:col>20</xdr:col>
      <xdr:colOff>0</xdr:colOff>
      <xdr:row>146</xdr:row>
      <xdr:rowOff>0</xdr:rowOff>
    </xdr:from>
    <xdr:to>
      <xdr:col>20</xdr:col>
      <xdr:colOff>190500</xdr:colOff>
      <xdr:row>147</xdr:row>
      <xdr:rowOff>0</xdr:rowOff>
    </xdr:to>
    <xdr:pic>
      <xdr:nvPicPr>
        <xdr:cNvPr id="3596"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514075"/>
          <a:ext cx="190500" cy="190500"/>
        </a:xfrm>
        <a:prstGeom prst="rect">
          <a:avLst/>
        </a:prstGeom>
        <a:noFill/>
        <a:ln w="9525">
          <a:noFill/>
        </a:ln>
      </xdr:spPr>
    </xdr:pic>
    <xdr:clientData/>
  </xdr:twoCellAnchor>
  <xdr:twoCellAnchor editAs="oneCell">
    <xdr:from>
      <xdr:col>20</xdr:col>
      <xdr:colOff>0</xdr:colOff>
      <xdr:row>147</xdr:row>
      <xdr:rowOff>0</xdr:rowOff>
    </xdr:from>
    <xdr:to>
      <xdr:col>20</xdr:col>
      <xdr:colOff>190500</xdr:colOff>
      <xdr:row>148</xdr:row>
      <xdr:rowOff>0</xdr:rowOff>
    </xdr:to>
    <xdr:pic>
      <xdr:nvPicPr>
        <xdr:cNvPr id="3597"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704575"/>
          <a:ext cx="190500" cy="190500"/>
        </a:xfrm>
        <a:prstGeom prst="rect">
          <a:avLst/>
        </a:prstGeom>
        <a:noFill/>
        <a:ln w="9525">
          <a:noFill/>
        </a:ln>
      </xdr:spPr>
    </xdr:pic>
    <xdr:clientData/>
  </xdr:twoCellAnchor>
  <xdr:twoCellAnchor editAs="oneCell">
    <xdr:from>
      <xdr:col>20</xdr:col>
      <xdr:colOff>0</xdr:colOff>
      <xdr:row>148</xdr:row>
      <xdr:rowOff>0</xdr:rowOff>
    </xdr:from>
    <xdr:to>
      <xdr:col>20</xdr:col>
      <xdr:colOff>190500</xdr:colOff>
      <xdr:row>149</xdr:row>
      <xdr:rowOff>0</xdr:rowOff>
    </xdr:to>
    <xdr:pic>
      <xdr:nvPicPr>
        <xdr:cNvPr id="3598"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4895075"/>
          <a:ext cx="190500" cy="190500"/>
        </a:xfrm>
        <a:prstGeom prst="rect">
          <a:avLst/>
        </a:prstGeom>
        <a:noFill/>
        <a:ln w="9525">
          <a:noFill/>
        </a:ln>
      </xdr:spPr>
    </xdr:pic>
    <xdr:clientData/>
  </xdr:twoCellAnchor>
  <xdr:twoCellAnchor editAs="oneCell">
    <xdr:from>
      <xdr:col>20</xdr:col>
      <xdr:colOff>0</xdr:colOff>
      <xdr:row>149</xdr:row>
      <xdr:rowOff>0</xdr:rowOff>
    </xdr:from>
    <xdr:to>
      <xdr:col>20</xdr:col>
      <xdr:colOff>190500</xdr:colOff>
      <xdr:row>150</xdr:row>
      <xdr:rowOff>0</xdr:rowOff>
    </xdr:to>
    <xdr:pic>
      <xdr:nvPicPr>
        <xdr:cNvPr id="3599"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085575"/>
          <a:ext cx="190500" cy="190500"/>
        </a:xfrm>
        <a:prstGeom prst="rect">
          <a:avLst/>
        </a:prstGeom>
        <a:noFill/>
        <a:ln w="9525">
          <a:noFill/>
        </a:ln>
      </xdr:spPr>
    </xdr:pic>
    <xdr:clientData/>
  </xdr:twoCellAnchor>
  <xdr:twoCellAnchor editAs="oneCell">
    <xdr:from>
      <xdr:col>20</xdr:col>
      <xdr:colOff>0</xdr:colOff>
      <xdr:row>150</xdr:row>
      <xdr:rowOff>0</xdr:rowOff>
    </xdr:from>
    <xdr:to>
      <xdr:col>20</xdr:col>
      <xdr:colOff>190500</xdr:colOff>
      <xdr:row>151</xdr:row>
      <xdr:rowOff>0</xdr:rowOff>
    </xdr:to>
    <xdr:pic>
      <xdr:nvPicPr>
        <xdr:cNvPr id="3600"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276075"/>
          <a:ext cx="190500" cy="190500"/>
        </a:xfrm>
        <a:prstGeom prst="rect">
          <a:avLst/>
        </a:prstGeom>
        <a:noFill/>
        <a:ln w="9525">
          <a:noFill/>
        </a:ln>
      </xdr:spPr>
    </xdr:pic>
    <xdr:clientData/>
  </xdr:twoCellAnchor>
  <xdr:twoCellAnchor editAs="oneCell">
    <xdr:from>
      <xdr:col>20</xdr:col>
      <xdr:colOff>0</xdr:colOff>
      <xdr:row>151</xdr:row>
      <xdr:rowOff>0</xdr:rowOff>
    </xdr:from>
    <xdr:to>
      <xdr:col>20</xdr:col>
      <xdr:colOff>190500</xdr:colOff>
      <xdr:row>152</xdr:row>
      <xdr:rowOff>0</xdr:rowOff>
    </xdr:to>
    <xdr:pic>
      <xdr:nvPicPr>
        <xdr:cNvPr id="3601"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466575"/>
          <a:ext cx="190500" cy="190500"/>
        </a:xfrm>
        <a:prstGeom prst="rect">
          <a:avLst/>
        </a:prstGeom>
        <a:noFill/>
        <a:ln w="9525">
          <a:noFill/>
        </a:ln>
      </xdr:spPr>
    </xdr:pic>
    <xdr:clientData/>
  </xdr:twoCellAnchor>
  <xdr:twoCellAnchor editAs="oneCell">
    <xdr:from>
      <xdr:col>20</xdr:col>
      <xdr:colOff>0</xdr:colOff>
      <xdr:row>153</xdr:row>
      <xdr:rowOff>0</xdr:rowOff>
    </xdr:from>
    <xdr:to>
      <xdr:col>20</xdr:col>
      <xdr:colOff>190500</xdr:colOff>
      <xdr:row>154</xdr:row>
      <xdr:rowOff>0</xdr:rowOff>
    </xdr:to>
    <xdr:pic>
      <xdr:nvPicPr>
        <xdr:cNvPr id="3602"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5847575"/>
          <a:ext cx="190500" cy="190500"/>
        </a:xfrm>
        <a:prstGeom prst="rect">
          <a:avLst/>
        </a:prstGeom>
        <a:noFill/>
        <a:ln w="9525">
          <a:noFill/>
        </a:ln>
      </xdr:spPr>
    </xdr:pic>
    <xdr:clientData/>
  </xdr:twoCellAnchor>
  <xdr:twoCellAnchor editAs="oneCell">
    <xdr:from>
      <xdr:col>20</xdr:col>
      <xdr:colOff>0</xdr:colOff>
      <xdr:row>154</xdr:row>
      <xdr:rowOff>0</xdr:rowOff>
    </xdr:from>
    <xdr:to>
      <xdr:col>20</xdr:col>
      <xdr:colOff>190500</xdr:colOff>
      <xdr:row>155</xdr:row>
      <xdr:rowOff>0</xdr:rowOff>
    </xdr:to>
    <xdr:pic>
      <xdr:nvPicPr>
        <xdr:cNvPr id="3603"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038075"/>
          <a:ext cx="190500" cy="190500"/>
        </a:xfrm>
        <a:prstGeom prst="rect">
          <a:avLst/>
        </a:prstGeom>
        <a:noFill/>
        <a:ln w="9525">
          <a:noFill/>
        </a:ln>
      </xdr:spPr>
    </xdr:pic>
    <xdr:clientData/>
  </xdr:twoCellAnchor>
  <xdr:twoCellAnchor editAs="oneCell">
    <xdr:from>
      <xdr:col>20</xdr:col>
      <xdr:colOff>0</xdr:colOff>
      <xdr:row>155</xdr:row>
      <xdr:rowOff>0</xdr:rowOff>
    </xdr:from>
    <xdr:to>
      <xdr:col>20</xdr:col>
      <xdr:colOff>190500</xdr:colOff>
      <xdr:row>156</xdr:row>
      <xdr:rowOff>0</xdr:rowOff>
    </xdr:to>
    <xdr:pic>
      <xdr:nvPicPr>
        <xdr:cNvPr id="3604"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228575"/>
          <a:ext cx="190500" cy="190500"/>
        </a:xfrm>
        <a:prstGeom prst="rect">
          <a:avLst/>
        </a:prstGeom>
        <a:noFill/>
        <a:ln w="9525">
          <a:noFill/>
        </a:ln>
      </xdr:spPr>
    </xdr:pic>
    <xdr:clientData/>
  </xdr:twoCellAnchor>
  <xdr:twoCellAnchor editAs="oneCell">
    <xdr:from>
      <xdr:col>20</xdr:col>
      <xdr:colOff>0</xdr:colOff>
      <xdr:row>156</xdr:row>
      <xdr:rowOff>0</xdr:rowOff>
    </xdr:from>
    <xdr:to>
      <xdr:col>20</xdr:col>
      <xdr:colOff>190500</xdr:colOff>
      <xdr:row>157</xdr:row>
      <xdr:rowOff>0</xdr:rowOff>
    </xdr:to>
    <xdr:pic>
      <xdr:nvPicPr>
        <xdr:cNvPr id="3605"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419075"/>
          <a:ext cx="190500" cy="190500"/>
        </a:xfrm>
        <a:prstGeom prst="rect">
          <a:avLst/>
        </a:prstGeom>
        <a:noFill/>
        <a:ln w="9525">
          <a:noFill/>
        </a:ln>
      </xdr:spPr>
    </xdr:pic>
    <xdr:clientData/>
  </xdr:twoCellAnchor>
  <xdr:twoCellAnchor editAs="oneCell">
    <xdr:from>
      <xdr:col>20</xdr:col>
      <xdr:colOff>0</xdr:colOff>
      <xdr:row>158</xdr:row>
      <xdr:rowOff>0</xdr:rowOff>
    </xdr:from>
    <xdr:to>
      <xdr:col>20</xdr:col>
      <xdr:colOff>190500</xdr:colOff>
      <xdr:row>159</xdr:row>
      <xdr:rowOff>0</xdr:rowOff>
    </xdr:to>
    <xdr:pic>
      <xdr:nvPicPr>
        <xdr:cNvPr id="3606"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800075"/>
          <a:ext cx="190500" cy="190500"/>
        </a:xfrm>
        <a:prstGeom prst="rect">
          <a:avLst/>
        </a:prstGeom>
        <a:noFill/>
        <a:ln w="9525">
          <a:noFill/>
        </a:ln>
      </xdr:spPr>
    </xdr:pic>
    <xdr:clientData/>
  </xdr:twoCellAnchor>
  <xdr:twoCellAnchor editAs="oneCell">
    <xdr:from>
      <xdr:col>20</xdr:col>
      <xdr:colOff>0</xdr:colOff>
      <xdr:row>159</xdr:row>
      <xdr:rowOff>0</xdr:rowOff>
    </xdr:from>
    <xdr:to>
      <xdr:col>20</xdr:col>
      <xdr:colOff>190500</xdr:colOff>
      <xdr:row>160</xdr:row>
      <xdr:rowOff>0</xdr:rowOff>
    </xdr:to>
    <xdr:pic>
      <xdr:nvPicPr>
        <xdr:cNvPr id="3607"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6990575"/>
          <a:ext cx="190500" cy="190500"/>
        </a:xfrm>
        <a:prstGeom prst="rect">
          <a:avLst/>
        </a:prstGeom>
        <a:noFill/>
        <a:ln w="9525">
          <a:noFill/>
        </a:ln>
      </xdr:spPr>
    </xdr:pic>
    <xdr:clientData/>
  </xdr:twoCellAnchor>
  <xdr:twoCellAnchor editAs="oneCell">
    <xdr:from>
      <xdr:col>20</xdr:col>
      <xdr:colOff>0</xdr:colOff>
      <xdr:row>160</xdr:row>
      <xdr:rowOff>0</xdr:rowOff>
    </xdr:from>
    <xdr:to>
      <xdr:col>20</xdr:col>
      <xdr:colOff>190500</xdr:colOff>
      <xdr:row>161</xdr:row>
      <xdr:rowOff>9525</xdr:rowOff>
    </xdr:to>
    <xdr:pic>
      <xdr:nvPicPr>
        <xdr:cNvPr id="3608"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181075"/>
          <a:ext cx="190500" cy="200025"/>
        </a:xfrm>
        <a:prstGeom prst="rect">
          <a:avLst/>
        </a:prstGeom>
        <a:noFill/>
        <a:ln w="9525">
          <a:noFill/>
        </a:ln>
      </xdr:spPr>
    </xdr:pic>
    <xdr:clientData/>
  </xdr:twoCellAnchor>
  <xdr:twoCellAnchor editAs="oneCell">
    <xdr:from>
      <xdr:col>20</xdr:col>
      <xdr:colOff>0</xdr:colOff>
      <xdr:row>161</xdr:row>
      <xdr:rowOff>0</xdr:rowOff>
    </xdr:from>
    <xdr:to>
      <xdr:col>20</xdr:col>
      <xdr:colOff>190500</xdr:colOff>
      <xdr:row>162</xdr:row>
      <xdr:rowOff>0</xdr:rowOff>
    </xdr:to>
    <xdr:pic>
      <xdr:nvPicPr>
        <xdr:cNvPr id="3609"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371575"/>
          <a:ext cx="190500" cy="190500"/>
        </a:xfrm>
        <a:prstGeom prst="rect">
          <a:avLst/>
        </a:prstGeom>
        <a:noFill/>
        <a:ln w="9525">
          <a:noFill/>
        </a:ln>
      </xdr:spPr>
    </xdr:pic>
    <xdr:clientData/>
  </xdr:twoCellAnchor>
  <xdr:twoCellAnchor editAs="oneCell">
    <xdr:from>
      <xdr:col>20</xdr:col>
      <xdr:colOff>0</xdr:colOff>
      <xdr:row>162</xdr:row>
      <xdr:rowOff>0</xdr:rowOff>
    </xdr:from>
    <xdr:to>
      <xdr:col>20</xdr:col>
      <xdr:colOff>190500</xdr:colOff>
      <xdr:row>163</xdr:row>
      <xdr:rowOff>0</xdr:rowOff>
    </xdr:to>
    <xdr:pic>
      <xdr:nvPicPr>
        <xdr:cNvPr id="3610"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562075"/>
          <a:ext cx="190500" cy="190500"/>
        </a:xfrm>
        <a:prstGeom prst="rect">
          <a:avLst/>
        </a:prstGeom>
        <a:noFill/>
        <a:ln w="9525">
          <a:noFill/>
        </a:ln>
      </xdr:spPr>
    </xdr:pic>
    <xdr:clientData/>
  </xdr:twoCellAnchor>
  <xdr:twoCellAnchor editAs="oneCell">
    <xdr:from>
      <xdr:col>20</xdr:col>
      <xdr:colOff>0</xdr:colOff>
      <xdr:row>163</xdr:row>
      <xdr:rowOff>0</xdr:rowOff>
    </xdr:from>
    <xdr:to>
      <xdr:col>20</xdr:col>
      <xdr:colOff>190500</xdr:colOff>
      <xdr:row>163</xdr:row>
      <xdr:rowOff>180975</xdr:rowOff>
    </xdr:to>
    <xdr:pic>
      <xdr:nvPicPr>
        <xdr:cNvPr id="3611"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7752575"/>
          <a:ext cx="190500" cy="180975"/>
        </a:xfrm>
        <a:prstGeom prst="rect">
          <a:avLst/>
        </a:prstGeom>
        <a:noFill/>
        <a:ln w="9525">
          <a:noFill/>
        </a:ln>
      </xdr:spPr>
    </xdr:pic>
    <xdr:clientData/>
  </xdr:twoCellAnchor>
  <xdr:twoCellAnchor editAs="oneCell">
    <xdr:from>
      <xdr:col>20</xdr:col>
      <xdr:colOff>0</xdr:colOff>
      <xdr:row>165</xdr:row>
      <xdr:rowOff>0</xdr:rowOff>
    </xdr:from>
    <xdr:to>
      <xdr:col>20</xdr:col>
      <xdr:colOff>190500</xdr:colOff>
      <xdr:row>166</xdr:row>
      <xdr:rowOff>0</xdr:rowOff>
    </xdr:to>
    <xdr:pic>
      <xdr:nvPicPr>
        <xdr:cNvPr id="3612"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133575"/>
          <a:ext cx="190500" cy="190500"/>
        </a:xfrm>
        <a:prstGeom prst="rect">
          <a:avLst/>
        </a:prstGeom>
        <a:noFill/>
        <a:ln w="9525">
          <a:noFill/>
        </a:ln>
      </xdr:spPr>
    </xdr:pic>
    <xdr:clientData/>
  </xdr:twoCellAnchor>
  <xdr:twoCellAnchor editAs="oneCell">
    <xdr:from>
      <xdr:col>20</xdr:col>
      <xdr:colOff>0</xdr:colOff>
      <xdr:row>167</xdr:row>
      <xdr:rowOff>0</xdr:rowOff>
    </xdr:from>
    <xdr:to>
      <xdr:col>20</xdr:col>
      <xdr:colOff>190500</xdr:colOff>
      <xdr:row>168</xdr:row>
      <xdr:rowOff>0</xdr:rowOff>
    </xdr:to>
    <xdr:pic>
      <xdr:nvPicPr>
        <xdr:cNvPr id="3613"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514575"/>
          <a:ext cx="190500" cy="190500"/>
        </a:xfrm>
        <a:prstGeom prst="rect">
          <a:avLst/>
        </a:prstGeom>
        <a:noFill/>
        <a:ln w="9525">
          <a:noFill/>
        </a:ln>
      </xdr:spPr>
    </xdr:pic>
    <xdr:clientData/>
  </xdr:twoCellAnchor>
  <xdr:twoCellAnchor editAs="oneCell">
    <xdr:from>
      <xdr:col>20</xdr:col>
      <xdr:colOff>0</xdr:colOff>
      <xdr:row>168</xdr:row>
      <xdr:rowOff>0</xdr:rowOff>
    </xdr:from>
    <xdr:to>
      <xdr:col>20</xdr:col>
      <xdr:colOff>190500</xdr:colOff>
      <xdr:row>169</xdr:row>
      <xdr:rowOff>0</xdr:rowOff>
    </xdr:to>
    <xdr:pic>
      <xdr:nvPicPr>
        <xdr:cNvPr id="3614"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705075"/>
          <a:ext cx="190500" cy="190500"/>
        </a:xfrm>
        <a:prstGeom prst="rect">
          <a:avLst/>
        </a:prstGeom>
        <a:noFill/>
        <a:ln w="9525">
          <a:noFill/>
        </a:ln>
      </xdr:spPr>
    </xdr:pic>
    <xdr:clientData/>
  </xdr:twoCellAnchor>
  <xdr:twoCellAnchor editAs="oneCell">
    <xdr:from>
      <xdr:col>20</xdr:col>
      <xdr:colOff>0</xdr:colOff>
      <xdr:row>169</xdr:row>
      <xdr:rowOff>0</xdr:rowOff>
    </xdr:from>
    <xdr:to>
      <xdr:col>20</xdr:col>
      <xdr:colOff>190500</xdr:colOff>
      <xdr:row>170</xdr:row>
      <xdr:rowOff>0</xdr:rowOff>
    </xdr:to>
    <xdr:pic>
      <xdr:nvPicPr>
        <xdr:cNvPr id="3615"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8895575"/>
          <a:ext cx="190500" cy="190500"/>
        </a:xfrm>
        <a:prstGeom prst="rect">
          <a:avLst/>
        </a:prstGeom>
        <a:noFill/>
        <a:ln w="9525">
          <a:noFill/>
        </a:ln>
      </xdr:spPr>
    </xdr:pic>
    <xdr:clientData/>
  </xdr:twoCellAnchor>
  <xdr:twoCellAnchor editAs="oneCell">
    <xdr:from>
      <xdr:col>20</xdr:col>
      <xdr:colOff>0</xdr:colOff>
      <xdr:row>170</xdr:row>
      <xdr:rowOff>0</xdr:rowOff>
    </xdr:from>
    <xdr:to>
      <xdr:col>20</xdr:col>
      <xdr:colOff>190500</xdr:colOff>
      <xdr:row>171</xdr:row>
      <xdr:rowOff>0</xdr:rowOff>
    </xdr:to>
    <xdr:pic>
      <xdr:nvPicPr>
        <xdr:cNvPr id="3616"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086075"/>
          <a:ext cx="190500" cy="190500"/>
        </a:xfrm>
        <a:prstGeom prst="rect">
          <a:avLst/>
        </a:prstGeom>
        <a:noFill/>
        <a:ln w="9525">
          <a:noFill/>
        </a:ln>
      </xdr:spPr>
    </xdr:pic>
    <xdr:clientData/>
  </xdr:twoCellAnchor>
  <xdr:twoCellAnchor editAs="oneCell">
    <xdr:from>
      <xdr:col>20</xdr:col>
      <xdr:colOff>0</xdr:colOff>
      <xdr:row>171</xdr:row>
      <xdr:rowOff>0</xdr:rowOff>
    </xdr:from>
    <xdr:to>
      <xdr:col>20</xdr:col>
      <xdr:colOff>190500</xdr:colOff>
      <xdr:row>172</xdr:row>
      <xdr:rowOff>0</xdr:rowOff>
    </xdr:to>
    <xdr:pic>
      <xdr:nvPicPr>
        <xdr:cNvPr id="3617"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276575"/>
          <a:ext cx="190500" cy="190500"/>
        </a:xfrm>
        <a:prstGeom prst="rect">
          <a:avLst/>
        </a:prstGeom>
        <a:noFill/>
        <a:ln w="9525">
          <a:noFill/>
        </a:ln>
      </xdr:spPr>
    </xdr:pic>
    <xdr:clientData/>
  </xdr:twoCellAnchor>
  <xdr:twoCellAnchor editAs="oneCell">
    <xdr:from>
      <xdr:col>20</xdr:col>
      <xdr:colOff>0</xdr:colOff>
      <xdr:row>172</xdr:row>
      <xdr:rowOff>0</xdr:rowOff>
    </xdr:from>
    <xdr:to>
      <xdr:col>20</xdr:col>
      <xdr:colOff>190500</xdr:colOff>
      <xdr:row>173</xdr:row>
      <xdr:rowOff>0</xdr:rowOff>
    </xdr:to>
    <xdr:pic>
      <xdr:nvPicPr>
        <xdr:cNvPr id="3618"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467075"/>
          <a:ext cx="190500" cy="190500"/>
        </a:xfrm>
        <a:prstGeom prst="rect">
          <a:avLst/>
        </a:prstGeom>
        <a:noFill/>
        <a:ln w="9525">
          <a:noFill/>
        </a:ln>
      </xdr:spPr>
    </xdr:pic>
    <xdr:clientData/>
  </xdr:twoCellAnchor>
  <xdr:twoCellAnchor editAs="oneCell">
    <xdr:from>
      <xdr:col>20</xdr:col>
      <xdr:colOff>0</xdr:colOff>
      <xdr:row>173</xdr:row>
      <xdr:rowOff>0</xdr:rowOff>
    </xdr:from>
    <xdr:to>
      <xdr:col>20</xdr:col>
      <xdr:colOff>190500</xdr:colOff>
      <xdr:row>174</xdr:row>
      <xdr:rowOff>0</xdr:rowOff>
    </xdr:to>
    <xdr:pic>
      <xdr:nvPicPr>
        <xdr:cNvPr id="3619"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657575"/>
          <a:ext cx="190500" cy="190500"/>
        </a:xfrm>
        <a:prstGeom prst="rect">
          <a:avLst/>
        </a:prstGeom>
        <a:noFill/>
        <a:ln w="9525">
          <a:noFill/>
        </a:ln>
      </xdr:spPr>
    </xdr:pic>
    <xdr:clientData/>
  </xdr:twoCellAnchor>
  <xdr:twoCellAnchor editAs="oneCell">
    <xdr:from>
      <xdr:col>20</xdr:col>
      <xdr:colOff>0</xdr:colOff>
      <xdr:row>174</xdr:row>
      <xdr:rowOff>0</xdr:rowOff>
    </xdr:from>
    <xdr:to>
      <xdr:col>20</xdr:col>
      <xdr:colOff>190500</xdr:colOff>
      <xdr:row>175</xdr:row>
      <xdr:rowOff>0</xdr:rowOff>
    </xdr:to>
    <xdr:pic>
      <xdr:nvPicPr>
        <xdr:cNvPr id="3620"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79848075"/>
          <a:ext cx="190500" cy="190500"/>
        </a:xfrm>
        <a:prstGeom prst="rect">
          <a:avLst/>
        </a:prstGeom>
        <a:noFill/>
        <a:ln w="9525">
          <a:noFill/>
        </a:ln>
      </xdr:spPr>
    </xdr:pic>
    <xdr:clientData/>
  </xdr:twoCellAnchor>
  <xdr:twoCellAnchor editAs="oneCell">
    <xdr:from>
      <xdr:col>20</xdr:col>
      <xdr:colOff>0</xdr:colOff>
      <xdr:row>176</xdr:row>
      <xdr:rowOff>0</xdr:rowOff>
    </xdr:from>
    <xdr:to>
      <xdr:col>20</xdr:col>
      <xdr:colOff>190500</xdr:colOff>
      <xdr:row>177</xdr:row>
      <xdr:rowOff>0</xdr:rowOff>
    </xdr:to>
    <xdr:pic>
      <xdr:nvPicPr>
        <xdr:cNvPr id="3621"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229075"/>
          <a:ext cx="190500" cy="190500"/>
        </a:xfrm>
        <a:prstGeom prst="rect">
          <a:avLst/>
        </a:prstGeom>
        <a:noFill/>
        <a:ln w="9525">
          <a:noFill/>
        </a:ln>
      </xdr:spPr>
    </xdr:pic>
    <xdr:clientData/>
  </xdr:twoCellAnchor>
  <xdr:twoCellAnchor editAs="oneCell">
    <xdr:from>
      <xdr:col>20</xdr:col>
      <xdr:colOff>0</xdr:colOff>
      <xdr:row>177</xdr:row>
      <xdr:rowOff>0</xdr:rowOff>
    </xdr:from>
    <xdr:to>
      <xdr:col>20</xdr:col>
      <xdr:colOff>190500</xdr:colOff>
      <xdr:row>178</xdr:row>
      <xdr:rowOff>0</xdr:rowOff>
    </xdr:to>
    <xdr:pic>
      <xdr:nvPicPr>
        <xdr:cNvPr id="3622"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419575"/>
          <a:ext cx="190500" cy="190500"/>
        </a:xfrm>
        <a:prstGeom prst="rect">
          <a:avLst/>
        </a:prstGeom>
        <a:noFill/>
        <a:ln w="9525">
          <a:noFill/>
        </a:ln>
      </xdr:spPr>
    </xdr:pic>
    <xdr:clientData/>
  </xdr:twoCellAnchor>
  <xdr:twoCellAnchor editAs="oneCell">
    <xdr:from>
      <xdr:col>20</xdr:col>
      <xdr:colOff>0</xdr:colOff>
      <xdr:row>178</xdr:row>
      <xdr:rowOff>0</xdr:rowOff>
    </xdr:from>
    <xdr:to>
      <xdr:col>20</xdr:col>
      <xdr:colOff>190500</xdr:colOff>
      <xdr:row>179</xdr:row>
      <xdr:rowOff>0</xdr:rowOff>
    </xdr:to>
    <xdr:pic>
      <xdr:nvPicPr>
        <xdr:cNvPr id="3623"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610075"/>
          <a:ext cx="190500" cy="190500"/>
        </a:xfrm>
        <a:prstGeom prst="rect">
          <a:avLst/>
        </a:prstGeom>
        <a:noFill/>
        <a:ln w="9525">
          <a:noFill/>
        </a:ln>
      </xdr:spPr>
    </xdr:pic>
    <xdr:clientData/>
  </xdr:twoCellAnchor>
  <xdr:twoCellAnchor editAs="oneCell">
    <xdr:from>
      <xdr:col>20</xdr:col>
      <xdr:colOff>0</xdr:colOff>
      <xdr:row>179</xdr:row>
      <xdr:rowOff>0</xdr:rowOff>
    </xdr:from>
    <xdr:to>
      <xdr:col>20</xdr:col>
      <xdr:colOff>190500</xdr:colOff>
      <xdr:row>180</xdr:row>
      <xdr:rowOff>0</xdr:rowOff>
    </xdr:to>
    <xdr:pic>
      <xdr:nvPicPr>
        <xdr:cNvPr id="3624"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800575"/>
          <a:ext cx="190500" cy="190500"/>
        </a:xfrm>
        <a:prstGeom prst="rect">
          <a:avLst/>
        </a:prstGeom>
        <a:noFill/>
        <a:ln w="9525">
          <a:noFill/>
        </a:ln>
      </xdr:spPr>
    </xdr:pic>
    <xdr:clientData/>
  </xdr:twoCellAnchor>
  <xdr:twoCellAnchor editAs="oneCell">
    <xdr:from>
      <xdr:col>20</xdr:col>
      <xdr:colOff>0</xdr:colOff>
      <xdr:row>180</xdr:row>
      <xdr:rowOff>0</xdr:rowOff>
    </xdr:from>
    <xdr:to>
      <xdr:col>20</xdr:col>
      <xdr:colOff>190500</xdr:colOff>
      <xdr:row>181</xdr:row>
      <xdr:rowOff>0</xdr:rowOff>
    </xdr:to>
    <xdr:pic>
      <xdr:nvPicPr>
        <xdr:cNvPr id="3625"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0991075"/>
          <a:ext cx="190500" cy="190500"/>
        </a:xfrm>
        <a:prstGeom prst="rect">
          <a:avLst/>
        </a:prstGeom>
        <a:noFill/>
        <a:ln w="9525">
          <a:noFill/>
        </a:ln>
      </xdr:spPr>
    </xdr:pic>
    <xdr:clientData/>
  </xdr:twoCellAnchor>
  <xdr:twoCellAnchor editAs="oneCell">
    <xdr:from>
      <xdr:col>20</xdr:col>
      <xdr:colOff>0</xdr:colOff>
      <xdr:row>182</xdr:row>
      <xdr:rowOff>0</xdr:rowOff>
    </xdr:from>
    <xdr:to>
      <xdr:col>20</xdr:col>
      <xdr:colOff>190500</xdr:colOff>
      <xdr:row>183</xdr:row>
      <xdr:rowOff>0</xdr:rowOff>
    </xdr:to>
    <xdr:pic>
      <xdr:nvPicPr>
        <xdr:cNvPr id="3626"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372075"/>
          <a:ext cx="190500" cy="190500"/>
        </a:xfrm>
        <a:prstGeom prst="rect">
          <a:avLst/>
        </a:prstGeom>
        <a:noFill/>
        <a:ln w="9525">
          <a:noFill/>
        </a:ln>
      </xdr:spPr>
    </xdr:pic>
    <xdr:clientData/>
  </xdr:twoCellAnchor>
  <xdr:twoCellAnchor editAs="oneCell">
    <xdr:from>
      <xdr:col>20</xdr:col>
      <xdr:colOff>0</xdr:colOff>
      <xdr:row>184</xdr:row>
      <xdr:rowOff>0</xdr:rowOff>
    </xdr:from>
    <xdr:to>
      <xdr:col>20</xdr:col>
      <xdr:colOff>190500</xdr:colOff>
      <xdr:row>185</xdr:row>
      <xdr:rowOff>0</xdr:rowOff>
    </xdr:to>
    <xdr:pic>
      <xdr:nvPicPr>
        <xdr:cNvPr id="3627"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7530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3628"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185</xdr:row>
      <xdr:rowOff>0</xdr:rowOff>
    </xdr:from>
    <xdr:to>
      <xdr:col>20</xdr:col>
      <xdr:colOff>190500</xdr:colOff>
      <xdr:row>186</xdr:row>
      <xdr:rowOff>0</xdr:rowOff>
    </xdr:to>
    <xdr:pic>
      <xdr:nvPicPr>
        <xdr:cNvPr id="3629"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19435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3630"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188</xdr:row>
      <xdr:rowOff>0</xdr:rowOff>
    </xdr:from>
    <xdr:to>
      <xdr:col>20</xdr:col>
      <xdr:colOff>190500</xdr:colOff>
      <xdr:row>189</xdr:row>
      <xdr:rowOff>0</xdr:rowOff>
    </xdr:to>
    <xdr:pic>
      <xdr:nvPicPr>
        <xdr:cNvPr id="36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515075"/>
          <a:ext cx="190500" cy="190500"/>
        </a:xfrm>
        <a:prstGeom prst="rect">
          <a:avLst/>
        </a:prstGeom>
        <a:noFill/>
        <a:ln w="9525">
          <a:noFill/>
        </a:ln>
      </xdr:spPr>
    </xdr:pic>
    <xdr:clientData/>
  </xdr:twoCellAnchor>
  <xdr:twoCellAnchor editAs="oneCell">
    <xdr:from>
      <xdr:col>20</xdr:col>
      <xdr:colOff>0</xdr:colOff>
      <xdr:row>189</xdr:row>
      <xdr:rowOff>0</xdr:rowOff>
    </xdr:from>
    <xdr:to>
      <xdr:col>20</xdr:col>
      <xdr:colOff>190500</xdr:colOff>
      <xdr:row>190</xdr:row>
      <xdr:rowOff>0</xdr:rowOff>
    </xdr:to>
    <xdr:pic>
      <xdr:nvPicPr>
        <xdr:cNvPr id="36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705575"/>
          <a:ext cx="190500" cy="190500"/>
        </a:xfrm>
        <a:prstGeom prst="rect">
          <a:avLst/>
        </a:prstGeom>
        <a:noFill/>
        <a:ln w="9525">
          <a:noFill/>
        </a:ln>
      </xdr:spPr>
    </xdr:pic>
    <xdr:clientData/>
  </xdr:twoCellAnchor>
  <xdr:twoCellAnchor editAs="oneCell">
    <xdr:from>
      <xdr:col>20</xdr:col>
      <xdr:colOff>0</xdr:colOff>
      <xdr:row>190</xdr:row>
      <xdr:rowOff>0</xdr:rowOff>
    </xdr:from>
    <xdr:to>
      <xdr:col>20</xdr:col>
      <xdr:colOff>190500</xdr:colOff>
      <xdr:row>191</xdr:row>
      <xdr:rowOff>0</xdr:rowOff>
    </xdr:to>
    <xdr:pic>
      <xdr:nvPicPr>
        <xdr:cNvPr id="36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2896075"/>
          <a:ext cx="190500" cy="190500"/>
        </a:xfrm>
        <a:prstGeom prst="rect">
          <a:avLst/>
        </a:prstGeom>
        <a:noFill/>
        <a:ln w="9525">
          <a:noFill/>
        </a:ln>
      </xdr:spPr>
    </xdr:pic>
    <xdr:clientData/>
  </xdr:twoCellAnchor>
  <xdr:twoCellAnchor editAs="oneCell">
    <xdr:from>
      <xdr:col>20</xdr:col>
      <xdr:colOff>0</xdr:colOff>
      <xdr:row>191</xdr:row>
      <xdr:rowOff>0</xdr:rowOff>
    </xdr:from>
    <xdr:to>
      <xdr:col>20</xdr:col>
      <xdr:colOff>190500</xdr:colOff>
      <xdr:row>192</xdr:row>
      <xdr:rowOff>0</xdr:rowOff>
    </xdr:to>
    <xdr:pic>
      <xdr:nvPicPr>
        <xdr:cNvPr id="36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086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3635"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195</xdr:row>
      <xdr:rowOff>0</xdr:rowOff>
    </xdr:from>
    <xdr:to>
      <xdr:col>20</xdr:col>
      <xdr:colOff>190500</xdr:colOff>
      <xdr:row>196</xdr:row>
      <xdr:rowOff>0</xdr:rowOff>
    </xdr:to>
    <xdr:pic>
      <xdr:nvPicPr>
        <xdr:cNvPr id="3636"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3848575"/>
          <a:ext cx="190500" cy="190500"/>
        </a:xfrm>
        <a:prstGeom prst="rect">
          <a:avLst/>
        </a:prstGeom>
        <a:noFill/>
        <a:ln w="9525">
          <a:noFill/>
        </a:ln>
      </xdr:spPr>
    </xdr:pic>
    <xdr:clientData/>
  </xdr:twoCellAnchor>
  <xdr:twoCellAnchor editAs="oneCell">
    <xdr:from>
      <xdr:col>20</xdr:col>
      <xdr:colOff>0</xdr:colOff>
      <xdr:row>196</xdr:row>
      <xdr:rowOff>0</xdr:rowOff>
    </xdr:from>
    <xdr:to>
      <xdr:col>20</xdr:col>
      <xdr:colOff>190500</xdr:colOff>
      <xdr:row>197</xdr:row>
      <xdr:rowOff>0</xdr:rowOff>
    </xdr:to>
    <xdr:pic>
      <xdr:nvPicPr>
        <xdr:cNvPr id="36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039075"/>
          <a:ext cx="190500" cy="190500"/>
        </a:xfrm>
        <a:prstGeom prst="rect">
          <a:avLst/>
        </a:prstGeom>
        <a:noFill/>
        <a:ln w="9525">
          <a:noFill/>
        </a:ln>
      </xdr:spPr>
    </xdr:pic>
    <xdr:clientData/>
  </xdr:twoCellAnchor>
  <xdr:twoCellAnchor editAs="oneCell">
    <xdr:from>
      <xdr:col>20</xdr:col>
      <xdr:colOff>0</xdr:colOff>
      <xdr:row>197</xdr:row>
      <xdr:rowOff>0</xdr:rowOff>
    </xdr:from>
    <xdr:to>
      <xdr:col>20</xdr:col>
      <xdr:colOff>190500</xdr:colOff>
      <xdr:row>198</xdr:row>
      <xdr:rowOff>0</xdr:rowOff>
    </xdr:to>
    <xdr:pic>
      <xdr:nvPicPr>
        <xdr:cNvPr id="36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229575"/>
          <a:ext cx="190500" cy="190500"/>
        </a:xfrm>
        <a:prstGeom prst="rect">
          <a:avLst/>
        </a:prstGeom>
        <a:noFill/>
        <a:ln w="9525">
          <a:noFill/>
        </a:ln>
      </xdr:spPr>
    </xdr:pic>
    <xdr:clientData/>
  </xdr:twoCellAnchor>
  <xdr:twoCellAnchor editAs="oneCell">
    <xdr:from>
      <xdr:col>20</xdr:col>
      <xdr:colOff>0</xdr:colOff>
      <xdr:row>198</xdr:row>
      <xdr:rowOff>0</xdr:rowOff>
    </xdr:from>
    <xdr:to>
      <xdr:col>20</xdr:col>
      <xdr:colOff>190500</xdr:colOff>
      <xdr:row>199</xdr:row>
      <xdr:rowOff>0</xdr:rowOff>
    </xdr:to>
    <xdr:pic>
      <xdr:nvPicPr>
        <xdr:cNvPr id="36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420075"/>
          <a:ext cx="190500" cy="190500"/>
        </a:xfrm>
        <a:prstGeom prst="rect">
          <a:avLst/>
        </a:prstGeom>
        <a:noFill/>
        <a:ln w="9525">
          <a:noFill/>
        </a:ln>
      </xdr:spPr>
    </xdr:pic>
    <xdr:clientData/>
  </xdr:twoCellAnchor>
  <xdr:twoCellAnchor editAs="oneCell">
    <xdr:from>
      <xdr:col>20</xdr:col>
      <xdr:colOff>0</xdr:colOff>
      <xdr:row>199</xdr:row>
      <xdr:rowOff>0</xdr:rowOff>
    </xdr:from>
    <xdr:to>
      <xdr:col>20</xdr:col>
      <xdr:colOff>190500</xdr:colOff>
      <xdr:row>200</xdr:row>
      <xdr:rowOff>0</xdr:rowOff>
    </xdr:to>
    <xdr:pic>
      <xdr:nvPicPr>
        <xdr:cNvPr id="36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610575"/>
          <a:ext cx="190500" cy="190500"/>
        </a:xfrm>
        <a:prstGeom prst="rect">
          <a:avLst/>
        </a:prstGeom>
        <a:noFill/>
        <a:ln w="9525">
          <a:noFill/>
        </a:ln>
      </xdr:spPr>
    </xdr:pic>
    <xdr:clientData/>
  </xdr:twoCellAnchor>
  <xdr:twoCellAnchor editAs="oneCell">
    <xdr:from>
      <xdr:col>20</xdr:col>
      <xdr:colOff>0</xdr:colOff>
      <xdr:row>200</xdr:row>
      <xdr:rowOff>0</xdr:rowOff>
    </xdr:from>
    <xdr:to>
      <xdr:col>20</xdr:col>
      <xdr:colOff>190500</xdr:colOff>
      <xdr:row>201</xdr:row>
      <xdr:rowOff>0</xdr:rowOff>
    </xdr:to>
    <xdr:pic>
      <xdr:nvPicPr>
        <xdr:cNvPr id="36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801075"/>
          <a:ext cx="190500" cy="190500"/>
        </a:xfrm>
        <a:prstGeom prst="rect">
          <a:avLst/>
        </a:prstGeom>
        <a:noFill/>
        <a:ln w="9525">
          <a:noFill/>
        </a:ln>
      </xdr:spPr>
    </xdr:pic>
    <xdr:clientData/>
  </xdr:twoCellAnchor>
  <xdr:twoCellAnchor editAs="oneCell">
    <xdr:from>
      <xdr:col>20</xdr:col>
      <xdr:colOff>0</xdr:colOff>
      <xdr:row>201</xdr:row>
      <xdr:rowOff>0</xdr:rowOff>
    </xdr:from>
    <xdr:to>
      <xdr:col>20</xdr:col>
      <xdr:colOff>190500</xdr:colOff>
      <xdr:row>202</xdr:row>
      <xdr:rowOff>0</xdr:rowOff>
    </xdr:to>
    <xdr:pic>
      <xdr:nvPicPr>
        <xdr:cNvPr id="36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4991575"/>
          <a:ext cx="190500" cy="190500"/>
        </a:xfrm>
        <a:prstGeom prst="rect">
          <a:avLst/>
        </a:prstGeom>
        <a:noFill/>
        <a:ln w="9525">
          <a:noFill/>
        </a:ln>
      </xdr:spPr>
    </xdr:pic>
    <xdr:clientData/>
  </xdr:twoCellAnchor>
  <xdr:twoCellAnchor editAs="oneCell">
    <xdr:from>
      <xdr:col>20</xdr:col>
      <xdr:colOff>0</xdr:colOff>
      <xdr:row>202</xdr:row>
      <xdr:rowOff>0</xdr:rowOff>
    </xdr:from>
    <xdr:to>
      <xdr:col>20</xdr:col>
      <xdr:colOff>190500</xdr:colOff>
      <xdr:row>203</xdr:row>
      <xdr:rowOff>0</xdr:rowOff>
    </xdr:to>
    <xdr:pic>
      <xdr:nvPicPr>
        <xdr:cNvPr id="36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851820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104775</xdr:rowOff>
    </xdr:to>
    <xdr:pic>
      <xdr:nvPicPr>
        <xdr:cNvPr id="365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2952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5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133350</xdr:rowOff>
    </xdr:to>
    <xdr:pic>
      <xdr:nvPicPr>
        <xdr:cNvPr id="365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333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5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115</xdr:row>
      <xdr:rowOff>142875</xdr:rowOff>
    </xdr:to>
    <xdr:pic>
      <xdr:nvPicPr>
        <xdr:cNvPr id="366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42875"/>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38100</xdr:rowOff>
    </xdr:to>
    <xdr:pic>
      <xdr:nvPicPr>
        <xdr:cNvPr id="36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096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118</xdr:row>
      <xdr:rowOff>57150</xdr:rowOff>
    </xdr:to>
    <xdr:pic>
      <xdr:nvPicPr>
        <xdr:cNvPr id="366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6286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6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117</xdr:row>
      <xdr:rowOff>19050</xdr:rowOff>
    </xdr:to>
    <xdr:pic>
      <xdr:nvPicPr>
        <xdr:cNvPr id="36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40005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20</xdr:col>
      <xdr:colOff>0</xdr:colOff>
      <xdr:row>115</xdr:row>
      <xdr:rowOff>0</xdr:rowOff>
    </xdr:from>
    <xdr:to>
      <xdr:col>20</xdr:col>
      <xdr:colOff>190500</xdr:colOff>
      <xdr:row>116</xdr:row>
      <xdr:rowOff>0</xdr:rowOff>
    </xdr:to>
    <xdr:pic>
      <xdr:nvPicPr>
        <xdr:cNvPr id="36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608575"/>
          <a:ext cx="190500" cy="190500"/>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115</xdr:row>
      <xdr:rowOff>180975</xdr:rowOff>
    </xdr:to>
    <xdr:pic>
      <xdr:nvPicPr>
        <xdr:cNvPr id="3672"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180975"/>
        </a:xfrm>
        <a:prstGeom prst="rect">
          <a:avLst/>
        </a:prstGeom>
        <a:noFill/>
        <a:ln w="9525">
          <a:noFill/>
        </a:ln>
      </xdr:spPr>
    </xdr:pic>
    <xdr:clientData/>
  </xdr:twoCellAnchor>
  <xdr:twoCellAnchor editAs="oneCell">
    <xdr:from>
      <xdr:col>3</xdr:col>
      <xdr:colOff>0</xdr:colOff>
      <xdr:row>115</xdr:row>
      <xdr:rowOff>0</xdr:rowOff>
    </xdr:from>
    <xdr:to>
      <xdr:col>3</xdr:col>
      <xdr:colOff>190500</xdr:colOff>
      <xdr:row>116</xdr:row>
      <xdr:rowOff>9525</xdr:rowOff>
    </xdr:to>
    <xdr:pic>
      <xdr:nvPicPr>
        <xdr:cNvPr id="36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68608575"/>
          <a:ext cx="190500" cy="200025"/>
        </a:xfrm>
        <a:prstGeom prst="rect">
          <a:avLst/>
        </a:prstGeom>
        <a:noFill/>
        <a:ln w="9525">
          <a:noFill/>
        </a:ln>
      </xdr:spPr>
    </xdr:pic>
    <xdr:clientData/>
  </xdr:twoCellAnchor>
  <xdr:twoCellAnchor editAs="oneCell">
    <xdr:from>
      <xdr:col>2</xdr:col>
      <xdr:colOff>0</xdr:colOff>
      <xdr:row>115</xdr:row>
      <xdr:rowOff>0</xdr:rowOff>
    </xdr:from>
    <xdr:to>
      <xdr:col>2</xdr:col>
      <xdr:colOff>190500</xdr:colOff>
      <xdr:row>116</xdr:row>
      <xdr:rowOff>9525</xdr:rowOff>
    </xdr:to>
    <xdr:pic>
      <xdr:nvPicPr>
        <xdr:cNvPr id="3674"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23875" y="68608575"/>
          <a:ext cx="190500" cy="200025"/>
        </a:xfrm>
        <a:prstGeom prst="rect">
          <a:avLst/>
        </a:prstGeom>
        <a:noFill/>
        <a:ln w="9525">
          <a:noFill/>
        </a:ln>
      </xdr:spPr>
    </xdr:pic>
    <xdr:clientData/>
  </xdr:twoCellAnchor>
  <xdr:twoCellAnchor editAs="oneCell">
    <xdr:from>
      <xdr:col>1</xdr:col>
      <xdr:colOff>47625</xdr:colOff>
      <xdr:row>115</xdr:row>
      <xdr:rowOff>0</xdr:rowOff>
    </xdr:from>
    <xdr:to>
      <xdr:col>1</xdr:col>
      <xdr:colOff>238125</xdr:colOff>
      <xdr:row>116</xdr:row>
      <xdr:rowOff>9525</xdr:rowOff>
    </xdr:to>
    <xdr:pic>
      <xdr:nvPicPr>
        <xdr:cNvPr id="367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00"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67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20002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6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6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108</xdr:row>
      <xdr:rowOff>200025</xdr:rowOff>
    </xdr:to>
    <xdr:pic>
      <xdr:nvPicPr>
        <xdr:cNvPr id="370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20002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19050</xdr:rowOff>
    </xdr:to>
    <xdr:pic>
      <xdr:nvPicPr>
        <xdr:cNvPr id="3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20002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108</xdr:row>
      <xdr:rowOff>0</xdr:rowOff>
    </xdr:from>
    <xdr:to>
      <xdr:col>18</xdr:col>
      <xdr:colOff>95250</xdr:colOff>
      <xdr:row>108</xdr:row>
      <xdr:rowOff>180975</xdr:rowOff>
    </xdr:to>
    <xdr:pic>
      <xdr:nvPicPr>
        <xdr:cNvPr id="3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19050</xdr:rowOff>
    </xdr:to>
    <xdr:pic>
      <xdr:nvPicPr>
        <xdr:cNvPr id="372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20002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2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95250</xdr:colOff>
      <xdr:row>112</xdr:row>
      <xdr:rowOff>0</xdr:rowOff>
    </xdr:to>
    <xdr:pic>
      <xdr:nvPicPr>
        <xdr:cNvPr id="37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9525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4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4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4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4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74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4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76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6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6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6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6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6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77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7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8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8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8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8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8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78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78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7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7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8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8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0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1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2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109</xdr:row>
      <xdr:rowOff>323850</xdr:rowOff>
    </xdr:to>
    <xdr:pic>
      <xdr:nvPicPr>
        <xdr:cNvPr id="38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571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2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2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2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4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4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108</xdr:row>
      <xdr:rowOff>209550</xdr:rowOff>
    </xdr:to>
    <xdr:pic>
      <xdr:nvPicPr>
        <xdr:cNvPr id="38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209550"/>
        </a:xfrm>
        <a:prstGeom prst="rect">
          <a:avLst/>
        </a:prstGeom>
        <a:noFill/>
        <a:ln w="9525">
          <a:noFill/>
        </a:ln>
      </xdr:spPr>
    </xdr:pic>
    <xdr:clientData/>
  </xdr:twoCellAnchor>
  <xdr:twoCellAnchor editAs="oneCell">
    <xdr:from>
      <xdr:col>18</xdr:col>
      <xdr:colOff>0</xdr:colOff>
      <xdr:row>108</xdr:row>
      <xdr:rowOff>0</xdr:rowOff>
    </xdr:from>
    <xdr:to>
      <xdr:col>18</xdr:col>
      <xdr:colOff>190500</xdr:colOff>
      <xdr:row>108</xdr:row>
      <xdr:rowOff>209550</xdr:rowOff>
    </xdr:to>
    <xdr:pic>
      <xdr:nvPicPr>
        <xdr:cNvPr id="38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274950"/>
          <a:ext cx="190500" cy="2095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19050</xdr:rowOff>
    </xdr:to>
    <xdr:pic>
      <xdr:nvPicPr>
        <xdr:cNvPr id="38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20002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113</xdr:row>
      <xdr:rowOff>38100</xdr:rowOff>
    </xdr:to>
    <xdr:pic>
      <xdr:nvPicPr>
        <xdr:cNvPr id="38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40005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9525</xdr:rowOff>
    </xdr:to>
    <xdr:pic>
      <xdr:nvPicPr>
        <xdr:cNvPr id="38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90500"/>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18</xdr:col>
      <xdr:colOff>0</xdr:colOff>
      <xdr:row>111</xdr:row>
      <xdr:rowOff>0</xdr:rowOff>
    </xdr:from>
    <xdr:to>
      <xdr:col>18</xdr:col>
      <xdr:colOff>190500</xdr:colOff>
      <xdr:row>112</xdr:row>
      <xdr:rowOff>0</xdr:rowOff>
    </xdr:to>
    <xdr:pic>
      <xdr:nvPicPr>
        <xdr:cNvPr id="38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7884675"/>
          <a:ext cx="190500" cy="18097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115</xdr:row>
      <xdr:rowOff>180975</xdr:rowOff>
    </xdr:to>
    <xdr:pic>
      <xdr:nvPicPr>
        <xdr:cNvPr id="3853"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180975"/>
        </a:xfrm>
        <a:prstGeom prst="rect">
          <a:avLst/>
        </a:prstGeom>
        <a:noFill/>
        <a:ln w="9525">
          <a:noFill/>
        </a:ln>
      </xdr:spPr>
    </xdr:pic>
    <xdr:clientData/>
  </xdr:twoCellAnchor>
  <xdr:twoCellAnchor editAs="oneCell">
    <xdr:from>
      <xdr:col>3</xdr:col>
      <xdr:colOff>0</xdr:colOff>
      <xdr:row>115</xdr:row>
      <xdr:rowOff>0</xdr:rowOff>
    </xdr:from>
    <xdr:to>
      <xdr:col>3</xdr:col>
      <xdr:colOff>190500</xdr:colOff>
      <xdr:row>116</xdr:row>
      <xdr:rowOff>9525</xdr:rowOff>
    </xdr:to>
    <xdr:pic>
      <xdr:nvPicPr>
        <xdr:cNvPr id="385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68608575"/>
          <a:ext cx="190500" cy="200025"/>
        </a:xfrm>
        <a:prstGeom prst="rect">
          <a:avLst/>
        </a:prstGeom>
        <a:noFill/>
        <a:ln w="9525">
          <a:noFill/>
        </a:ln>
      </xdr:spPr>
    </xdr:pic>
    <xdr:clientData/>
  </xdr:twoCellAnchor>
  <xdr:twoCellAnchor editAs="oneCell">
    <xdr:from>
      <xdr:col>1</xdr:col>
      <xdr:colOff>381000</xdr:colOff>
      <xdr:row>115</xdr:row>
      <xdr:rowOff>0</xdr:rowOff>
    </xdr:from>
    <xdr:to>
      <xdr:col>2</xdr:col>
      <xdr:colOff>190500</xdr:colOff>
      <xdr:row>116</xdr:row>
      <xdr:rowOff>9525</xdr:rowOff>
    </xdr:to>
    <xdr:pic>
      <xdr:nvPicPr>
        <xdr:cNvPr id="3855"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23875"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856"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8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85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115</xdr:row>
      <xdr:rowOff>180975</xdr:rowOff>
    </xdr:to>
    <xdr:pic>
      <xdr:nvPicPr>
        <xdr:cNvPr id="385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180975"/>
        </a:xfrm>
        <a:prstGeom prst="rect">
          <a:avLst/>
        </a:prstGeom>
        <a:noFill/>
        <a:ln w="9525">
          <a:noFill/>
        </a:ln>
      </xdr:spPr>
    </xdr:pic>
    <xdr:clientData/>
  </xdr:twoCellAnchor>
  <xdr:twoCellAnchor editAs="oneCell">
    <xdr:from>
      <xdr:col>3</xdr:col>
      <xdr:colOff>0</xdr:colOff>
      <xdr:row>115</xdr:row>
      <xdr:rowOff>0</xdr:rowOff>
    </xdr:from>
    <xdr:to>
      <xdr:col>3</xdr:col>
      <xdr:colOff>190500</xdr:colOff>
      <xdr:row>116</xdr:row>
      <xdr:rowOff>9525</xdr:rowOff>
    </xdr:to>
    <xdr:pic>
      <xdr:nvPicPr>
        <xdr:cNvPr id="386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68608575"/>
          <a:ext cx="190500" cy="200025"/>
        </a:xfrm>
        <a:prstGeom prst="rect">
          <a:avLst/>
        </a:prstGeom>
        <a:noFill/>
        <a:ln w="9525">
          <a:noFill/>
        </a:ln>
      </xdr:spPr>
    </xdr:pic>
    <xdr:clientData/>
  </xdr:twoCellAnchor>
  <xdr:twoCellAnchor editAs="oneCell">
    <xdr:from>
      <xdr:col>2</xdr:col>
      <xdr:colOff>0</xdr:colOff>
      <xdr:row>115</xdr:row>
      <xdr:rowOff>0</xdr:rowOff>
    </xdr:from>
    <xdr:to>
      <xdr:col>2</xdr:col>
      <xdr:colOff>190500</xdr:colOff>
      <xdr:row>116</xdr:row>
      <xdr:rowOff>9525</xdr:rowOff>
    </xdr:to>
    <xdr:pic>
      <xdr:nvPicPr>
        <xdr:cNvPr id="386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523875" y="68608575"/>
          <a:ext cx="190500" cy="200025"/>
        </a:xfrm>
        <a:prstGeom prst="rect">
          <a:avLst/>
        </a:prstGeom>
        <a:noFill/>
        <a:ln w="9525">
          <a:noFill/>
        </a:ln>
      </xdr:spPr>
    </xdr:pic>
    <xdr:clientData/>
  </xdr:twoCellAnchor>
  <xdr:twoCellAnchor editAs="oneCell">
    <xdr:from>
      <xdr:col>1</xdr:col>
      <xdr:colOff>47625</xdr:colOff>
      <xdr:row>115</xdr:row>
      <xdr:rowOff>0</xdr:rowOff>
    </xdr:from>
    <xdr:to>
      <xdr:col>1</xdr:col>
      <xdr:colOff>238125</xdr:colOff>
      <xdr:row>116</xdr:row>
      <xdr:rowOff>9525</xdr:rowOff>
    </xdr:to>
    <xdr:pic>
      <xdr:nvPicPr>
        <xdr:cNvPr id="386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0500" y="68608575"/>
          <a:ext cx="190500" cy="200025"/>
        </a:xfrm>
        <a:prstGeom prst="rect">
          <a:avLst/>
        </a:prstGeom>
        <a:noFill/>
        <a:ln w="9525">
          <a:noFill/>
        </a:ln>
      </xdr:spPr>
    </xdr:pic>
    <xdr:clientData/>
  </xdr:twoCellAnchor>
  <xdr:twoCellAnchor editAs="oneCell">
    <xdr:from>
      <xdr:col>1</xdr:col>
      <xdr:colOff>0</xdr:colOff>
      <xdr:row>115</xdr:row>
      <xdr:rowOff>0</xdr:rowOff>
    </xdr:from>
    <xdr:to>
      <xdr:col>1</xdr:col>
      <xdr:colOff>190500</xdr:colOff>
      <xdr:row>116</xdr:row>
      <xdr:rowOff>9525</xdr:rowOff>
    </xdr:to>
    <xdr:pic>
      <xdr:nvPicPr>
        <xdr:cNvPr id="386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68608575"/>
          <a:ext cx="190500" cy="2000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180975</xdr:rowOff>
    </xdr:to>
    <xdr:pic>
      <xdr:nvPicPr>
        <xdr:cNvPr id="38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180975</xdr:rowOff>
    </xdr:to>
    <xdr:pic>
      <xdr:nvPicPr>
        <xdr:cNvPr id="38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8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0</xdr:rowOff>
    </xdr:to>
    <xdr:pic>
      <xdr:nvPicPr>
        <xdr:cNvPr id="387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8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8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180975</xdr:rowOff>
    </xdr:to>
    <xdr:pic>
      <xdr:nvPicPr>
        <xdr:cNvPr id="389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9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9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9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3898"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180975</xdr:rowOff>
    </xdr:to>
    <xdr:pic>
      <xdr:nvPicPr>
        <xdr:cNvPr id="3899"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80975"/>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110</xdr:row>
      <xdr:rowOff>200025</xdr:rowOff>
    </xdr:to>
    <xdr:pic>
      <xdr:nvPicPr>
        <xdr:cNvPr id="39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2000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19050</xdr:rowOff>
    </xdr:to>
    <xdr:pic>
      <xdr:nvPicPr>
        <xdr:cNvPr id="3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20002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2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2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2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95250</xdr:colOff>
      <xdr:row>106</xdr:row>
      <xdr:rowOff>180975</xdr:rowOff>
    </xdr:to>
    <xdr:pic>
      <xdr:nvPicPr>
        <xdr:cNvPr id="393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95250" cy="180975"/>
        </a:xfrm>
        <a:prstGeom prst="rect">
          <a:avLst/>
        </a:prstGeom>
        <a:noFill/>
        <a:ln w="9525">
          <a:noFill/>
        </a:ln>
      </xdr:spPr>
    </xdr:pic>
    <xdr:clientData/>
  </xdr:twoCellAnchor>
  <xdr:twoCellAnchor editAs="oneCell">
    <xdr:from>
      <xdr:col>20</xdr:col>
      <xdr:colOff>0</xdr:colOff>
      <xdr:row>110</xdr:row>
      <xdr:rowOff>0</xdr:rowOff>
    </xdr:from>
    <xdr:to>
      <xdr:col>20</xdr:col>
      <xdr:colOff>95250</xdr:colOff>
      <xdr:row>110</xdr:row>
      <xdr:rowOff>180975</xdr:rowOff>
    </xdr:to>
    <xdr:pic>
      <xdr:nvPicPr>
        <xdr:cNvPr id="39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19050</xdr:rowOff>
    </xdr:to>
    <xdr:pic>
      <xdr:nvPicPr>
        <xdr:cNvPr id="39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20002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20</xdr:col>
      <xdr:colOff>0</xdr:colOff>
      <xdr:row>113</xdr:row>
      <xdr:rowOff>0</xdr:rowOff>
    </xdr:from>
    <xdr:to>
      <xdr:col>20</xdr:col>
      <xdr:colOff>95250</xdr:colOff>
      <xdr:row>114</xdr:row>
      <xdr:rowOff>0</xdr:rowOff>
    </xdr:to>
    <xdr:pic>
      <xdr:nvPicPr>
        <xdr:cNvPr id="39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95250" cy="180975"/>
        </a:xfrm>
        <a:prstGeom prst="rect">
          <a:avLst/>
        </a:prstGeom>
        <a:noFill/>
        <a:ln w="9525">
          <a:noFill/>
        </a:ln>
      </xdr:spPr>
    </xdr:pic>
    <xdr:clientData/>
  </xdr:twoCellAnchor>
  <xdr:twoCellAnchor editAs="oneCell">
    <xdr:from>
      <xdr:col>19</xdr:col>
      <xdr:colOff>0</xdr:colOff>
      <xdr:row>106</xdr:row>
      <xdr:rowOff>0</xdr:rowOff>
    </xdr:from>
    <xdr:to>
      <xdr:col>19</xdr:col>
      <xdr:colOff>200025</xdr:colOff>
      <xdr:row>108</xdr:row>
      <xdr:rowOff>0</xdr:rowOff>
    </xdr:to>
    <xdr:pic>
      <xdr:nvPicPr>
        <xdr:cNvPr id="39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200025"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39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394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39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39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39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39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39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39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39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39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39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39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39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39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39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39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39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39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1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1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401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1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1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1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0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40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2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40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404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4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4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40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5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5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40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5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6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6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40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6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7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8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40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09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09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111</xdr:row>
      <xdr:rowOff>104775</xdr:rowOff>
    </xdr:to>
    <xdr:pic>
      <xdr:nvPicPr>
        <xdr:cNvPr id="409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561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09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0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0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0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10"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12"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13"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41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41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106</xdr:row>
      <xdr:rowOff>190500</xdr:rowOff>
    </xdr:to>
    <xdr:pic>
      <xdr:nvPicPr>
        <xdr:cNvPr id="41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19050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110</xdr:row>
      <xdr:rowOff>209550</xdr:rowOff>
    </xdr:to>
    <xdr:pic>
      <xdr:nvPicPr>
        <xdr:cNvPr id="41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209550"/>
        </a:xfrm>
        <a:prstGeom prst="rect">
          <a:avLst/>
        </a:prstGeom>
        <a:noFill/>
        <a:ln w="9525">
          <a:noFill/>
        </a:ln>
      </xdr:spPr>
    </xdr:pic>
    <xdr:clientData/>
  </xdr:twoCellAnchor>
  <xdr:twoCellAnchor editAs="oneCell">
    <xdr:from>
      <xdr:col>20</xdr:col>
      <xdr:colOff>0</xdr:colOff>
      <xdr:row>110</xdr:row>
      <xdr:rowOff>0</xdr:rowOff>
    </xdr:from>
    <xdr:to>
      <xdr:col>20</xdr:col>
      <xdr:colOff>190500</xdr:colOff>
      <xdr:row>110</xdr:row>
      <xdr:rowOff>209550</xdr:rowOff>
    </xdr:to>
    <xdr:pic>
      <xdr:nvPicPr>
        <xdr:cNvPr id="41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7427475"/>
          <a:ext cx="190500" cy="20955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1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19050</xdr:rowOff>
    </xdr:to>
    <xdr:pic>
      <xdr:nvPicPr>
        <xdr:cNvPr id="41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2000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1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20</xdr:col>
      <xdr:colOff>0</xdr:colOff>
      <xdr:row>114</xdr:row>
      <xdr:rowOff>0</xdr:rowOff>
    </xdr:from>
    <xdr:to>
      <xdr:col>20</xdr:col>
      <xdr:colOff>190500</xdr:colOff>
      <xdr:row>115</xdr:row>
      <xdr:rowOff>9525</xdr:rowOff>
    </xdr:to>
    <xdr:pic>
      <xdr:nvPicPr>
        <xdr:cNvPr id="413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427600"/>
          <a:ext cx="190500" cy="1905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1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108</xdr:row>
      <xdr:rowOff>0</xdr:rowOff>
    </xdr:to>
    <xdr:pic>
      <xdr:nvPicPr>
        <xdr:cNvPr id="413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923925"/>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114300</xdr:rowOff>
    </xdr:to>
    <xdr:pic>
      <xdr:nvPicPr>
        <xdr:cNvPr id="413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533400"/>
        </a:xfrm>
        <a:prstGeom prst="rect">
          <a:avLst/>
        </a:prstGeom>
        <a:noFill/>
        <a:ln w="9525">
          <a:noFill/>
        </a:ln>
      </xdr:spPr>
    </xdr:pic>
    <xdr:clientData/>
  </xdr:twoCellAnchor>
  <xdr:twoCellAnchor editAs="oneCell">
    <xdr:from>
      <xdr:col>19</xdr:col>
      <xdr:colOff>0</xdr:colOff>
      <xdr:row>106</xdr:row>
      <xdr:rowOff>0</xdr:rowOff>
    </xdr:from>
    <xdr:to>
      <xdr:col>19</xdr:col>
      <xdr:colOff>190500</xdr:colOff>
      <xdr:row>107</xdr:row>
      <xdr:rowOff>0</xdr:rowOff>
    </xdr:to>
    <xdr:pic>
      <xdr:nvPicPr>
        <xdr:cNvPr id="414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0650200" y="65351025"/>
          <a:ext cx="190500" cy="4191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115</xdr:row>
      <xdr:rowOff>28575</xdr:rowOff>
    </xdr:to>
    <xdr:pic>
      <xdr:nvPicPr>
        <xdr:cNvPr id="41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39052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9525</xdr:rowOff>
    </xdr:to>
    <xdr:pic>
      <xdr:nvPicPr>
        <xdr:cNvPr id="41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90500"/>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20</xdr:col>
      <xdr:colOff>0</xdr:colOff>
      <xdr:row>113</xdr:row>
      <xdr:rowOff>0</xdr:rowOff>
    </xdr:from>
    <xdr:to>
      <xdr:col>20</xdr:col>
      <xdr:colOff>190500</xdr:colOff>
      <xdr:row>114</xdr:row>
      <xdr:rowOff>0</xdr:rowOff>
    </xdr:to>
    <xdr:pic>
      <xdr:nvPicPr>
        <xdr:cNvPr id="41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68246625"/>
          <a:ext cx="190500" cy="180975"/>
        </a:xfrm>
        <a:prstGeom prst="rect">
          <a:avLst/>
        </a:prstGeom>
        <a:noFill/>
        <a:ln w="9525">
          <a:noFill/>
        </a:ln>
      </xdr:spPr>
    </xdr:pic>
    <xdr:clientData/>
  </xdr:twoCellAnchor>
  <xdr:twoCellAnchor editAs="oneCell">
    <xdr:from>
      <xdr:col>15</xdr:col>
      <xdr:colOff>914400</xdr:colOff>
      <xdr:row>108</xdr:row>
      <xdr:rowOff>171450</xdr:rowOff>
    </xdr:from>
    <xdr:to>
      <xdr:col>15</xdr:col>
      <xdr:colOff>1104900</xdr:colOff>
      <xdr:row>109</xdr:row>
      <xdr:rowOff>104775</xdr:rowOff>
    </xdr:to>
    <xdr:pic>
      <xdr:nvPicPr>
        <xdr:cNvPr id="41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6249650" y="664464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1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1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200025</xdr:rowOff>
    </xdr:to>
    <xdr:pic>
      <xdr:nvPicPr>
        <xdr:cNvPr id="417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20002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1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1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200025</xdr:rowOff>
    </xdr:to>
    <xdr:pic>
      <xdr:nvPicPr>
        <xdr:cNvPr id="4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20002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107</xdr:row>
      <xdr:rowOff>0</xdr:rowOff>
    </xdr:from>
    <xdr:to>
      <xdr:col>18</xdr:col>
      <xdr:colOff>95250</xdr:colOff>
      <xdr:row>107</xdr:row>
      <xdr:rowOff>180975</xdr:rowOff>
    </xdr:to>
    <xdr:pic>
      <xdr:nvPicPr>
        <xdr:cNvPr id="4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200025</xdr:rowOff>
    </xdr:to>
    <xdr:pic>
      <xdr:nvPicPr>
        <xdr:cNvPr id="419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20002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19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95250</xdr:colOff>
      <xdr:row>109</xdr:row>
      <xdr:rowOff>180975</xdr:rowOff>
    </xdr:to>
    <xdr:pic>
      <xdr:nvPicPr>
        <xdr:cNvPr id="42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9525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1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1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1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1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1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1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2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3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4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4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4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5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5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5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5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5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6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6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7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7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7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7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7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0"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1"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2"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3"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4"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5"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6"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7"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108</xdr:row>
      <xdr:rowOff>66675</xdr:rowOff>
    </xdr:to>
    <xdr:pic>
      <xdr:nvPicPr>
        <xdr:cNvPr id="4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571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98"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299"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0"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1"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2"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3"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4"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5"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8"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0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10"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209550</xdr:rowOff>
    </xdr:to>
    <xdr:pic>
      <xdr:nvPicPr>
        <xdr:cNvPr id="431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209550"/>
        </a:xfrm>
        <a:prstGeom prst="rect">
          <a:avLst/>
        </a:prstGeom>
        <a:noFill/>
        <a:ln w="9525">
          <a:noFill/>
        </a:ln>
      </xdr:spPr>
    </xdr:pic>
    <xdr:clientData/>
  </xdr:twoCellAnchor>
  <xdr:twoCellAnchor editAs="oneCell">
    <xdr:from>
      <xdr:col>18</xdr:col>
      <xdr:colOff>0</xdr:colOff>
      <xdr:row>107</xdr:row>
      <xdr:rowOff>0</xdr:rowOff>
    </xdr:from>
    <xdr:to>
      <xdr:col>18</xdr:col>
      <xdr:colOff>190500</xdr:colOff>
      <xdr:row>107</xdr:row>
      <xdr:rowOff>209550</xdr:rowOff>
    </xdr:to>
    <xdr:pic>
      <xdr:nvPicPr>
        <xdr:cNvPr id="431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5770125"/>
          <a:ext cx="190500" cy="2095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31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200025</xdr:rowOff>
    </xdr:to>
    <xdr:pic>
      <xdr:nvPicPr>
        <xdr:cNvPr id="431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20002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31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1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400050</xdr:rowOff>
    </xdr:to>
    <xdr:pic>
      <xdr:nvPicPr>
        <xdr:cNvPr id="43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40005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190500</xdr:rowOff>
    </xdr:to>
    <xdr:pic>
      <xdr:nvPicPr>
        <xdr:cNvPr id="43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90500"/>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18</xdr:col>
      <xdr:colOff>0</xdr:colOff>
      <xdr:row>109</xdr:row>
      <xdr:rowOff>0</xdr:rowOff>
    </xdr:from>
    <xdr:to>
      <xdr:col>18</xdr:col>
      <xdr:colOff>190500</xdr:colOff>
      <xdr:row>109</xdr:row>
      <xdr:rowOff>180975</xdr:rowOff>
    </xdr:to>
    <xdr:pic>
      <xdr:nvPicPr>
        <xdr:cNvPr id="43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9354800" y="66522600"/>
          <a:ext cx="190500" cy="180975"/>
        </a:xfrm>
        <a:prstGeom prst="rect">
          <a:avLst/>
        </a:prstGeom>
        <a:noFill/>
        <a:ln w="9525">
          <a:noFill/>
        </a:ln>
      </xdr:spPr>
    </xdr:pic>
    <xdr:clientData/>
  </xdr:twoCellAnchor>
  <xdr:twoCellAnchor editAs="oneCell">
    <xdr:from>
      <xdr:col>20</xdr:col>
      <xdr:colOff>0</xdr:colOff>
      <xdr:row>2</xdr:row>
      <xdr:rowOff>0</xdr:rowOff>
    </xdr:from>
    <xdr:to>
      <xdr:col>20</xdr:col>
      <xdr:colOff>95250</xdr:colOff>
      <xdr:row>2</xdr:row>
      <xdr:rowOff>180975</xdr:rowOff>
    </xdr:to>
    <xdr:pic>
      <xdr:nvPicPr>
        <xdr:cNvPr id="43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95250" cy="180975"/>
        </a:xfrm>
        <a:prstGeom prst="rect">
          <a:avLst/>
        </a:prstGeom>
        <a:noFill/>
        <a:ln w="9525">
          <a:noFill/>
        </a:ln>
      </xdr:spPr>
    </xdr:pic>
    <xdr:clientData/>
  </xdr:twoCellAnchor>
  <xdr:twoCellAnchor editAs="oneCell">
    <xdr:from>
      <xdr:col>20</xdr:col>
      <xdr:colOff>0</xdr:colOff>
      <xdr:row>2</xdr:row>
      <xdr:rowOff>0</xdr:rowOff>
    </xdr:from>
    <xdr:to>
      <xdr:col>20</xdr:col>
      <xdr:colOff>95250</xdr:colOff>
      <xdr:row>2</xdr:row>
      <xdr:rowOff>133350</xdr:rowOff>
    </xdr:to>
    <xdr:pic>
      <xdr:nvPicPr>
        <xdr:cNvPr id="432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95250" cy="133350"/>
        </a:xfrm>
        <a:prstGeom prst="rect">
          <a:avLst/>
        </a:prstGeom>
        <a:noFill/>
        <a:ln w="9525">
          <a:noFill/>
        </a:ln>
      </xdr:spPr>
    </xdr:pic>
    <xdr:clientData/>
  </xdr:twoCellAnchor>
  <xdr:twoCellAnchor editAs="oneCell">
    <xdr:from>
      <xdr:col>20</xdr:col>
      <xdr:colOff>0</xdr:colOff>
      <xdr:row>2</xdr:row>
      <xdr:rowOff>0</xdr:rowOff>
    </xdr:from>
    <xdr:to>
      <xdr:col>20</xdr:col>
      <xdr:colOff>95250</xdr:colOff>
      <xdr:row>2</xdr:row>
      <xdr:rowOff>180975</xdr:rowOff>
    </xdr:to>
    <xdr:pic>
      <xdr:nvPicPr>
        <xdr:cNvPr id="432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95250" cy="180975"/>
        </a:xfrm>
        <a:prstGeom prst="rect">
          <a:avLst/>
        </a:prstGeom>
        <a:noFill/>
        <a:ln w="9525">
          <a:noFill/>
        </a:ln>
      </xdr:spPr>
    </xdr:pic>
    <xdr:clientData/>
  </xdr:twoCellAnchor>
  <xdr:twoCellAnchor editAs="oneCell">
    <xdr:from>
      <xdr:col>20</xdr:col>
      <xdr:colOff>0</xdr:colOff>
      <xdr:row>2</xdr:row>
      <xdr:rowOff>0</xdr:rowOff>
    </xdr:from>
    <xdr:to>
      <xdr:col>20</xdr:col>
      <xdr:colOff>95250</xdr:colOff>
      <xdr:row>2</xdr:row>
      <xdr:rowOff>180975</xdr:rowOff>
    </xdr:to>
    <xdr:pic>
      <xdr:nvPicPr>
        <xdr:cNvPr id="432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95250" cy="180975"/>
        </a:xfrm>
        <a:prstGeom prst="rect">
          <a:avLst/>
        </a:prstGeom>
        <a:noFill/>
        <a:ln w="9525">
          <a:noFill/>
        </a:ln>
      </xdr:spPr>
    </xdr:pic>
    <xdr:clientData/>
  </xdr:twoCellAnchor>
  <xdr:twoCellAnchor editAs="oneCell">
    <xdr:from>
      <xdr:col>20</xdr:col>
      <xdr:colOff>0</xdr:colOff>
      <xdr:row>2</xdr:row>
      <xdr:rowOff>0</xdr:rowOff>
    </xdr:from>
    <xdr:to>
      <xdr:col>20</xdr:col>
      <xdr:colOff>95250</xdr:colOff>
      <xdr:row>2</xdr:row>
      <xdr:rowOff>133350</xdr:rowOff>
    </xdr:to>
    <xdr:pic>
      <xdr:nvPicPr>
        <xdr:cNvPr id="432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9525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2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1</xdr:row>
      <xdr:rowOff>0</xdr:rowOff>
    </xdr:from>
    <xdr:to>
      <xdr:col>20</xdr:col>
      <xdr:colOff>190500</xdr:colOff>
      <xdr:row>2</xdr:row>
      <xdr:rowOff>9525</xdr:rowOff>
    </xdr:to>
    <xdr:pic>
      <xdr:nvPicPr>
        <xdr:cNvPr id="43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304800"/>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3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4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4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4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4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4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4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5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257175</xdr:rowOff>
    </xdr:to>
    <xdr:pic>
      <xdr:nvPicPr>
        <xdr:cNvPr id="43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57175"/>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54"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190500</xdr:rowOff>
    </xdr:to>
    <xdr:pic>
      <xdr:nvPicPr>
        <xdr:cNvPr id="435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9050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5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5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190500</xdr:rowOff>
    </xdr:to>
    <xdr:pic>
      <xdr:nvPicPr>
        <xdr:cNvPr id="435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9050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247650</xdr:rowOff>
    </xdr:to>
    <xdr:pic>
      <xdr:nvPicPr>
        <xdr:cNvPr id="435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476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133350</xdr:rowOff>
    </xdr:to>
    <xdr:pic>
      <xdr:nvPicPr>
        <xdr:cNvPr id="43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3335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190500</xdr:rowOff>
    </xdr:to>
    <xdr:pic>
      <xdr:nvPicPr>
        <xdr:cNvPr id="43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9050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190500</xdr:rowOff>
    </xdr:to>
    <xdr:pic>
      <xdr:nvPicPr>
        <xdr:cNvPr id="43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9050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142875</xdr:rowOff>
    </xdr:to>
    <xdr:pic>
      <xdr:nvPicPr>
        <xdr:cNvPr id="436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1428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3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3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3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3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3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3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3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0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4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1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1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1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3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43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3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3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43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4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4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5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4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6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7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7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7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47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7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7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47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7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4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4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4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5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5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5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5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3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4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5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5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5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55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7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8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95250</xdr:colOff>
      <xdr:row>10</xdr:row>
      <xdr:rowOff>180975</xdr:rowOff>
    </xdr:to>
    <xdr:pic>
      <xdr:nvPicPr>
        <xdr:cNvPr id="459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9525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5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5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5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60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0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1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1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6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31"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32"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3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64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5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5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5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5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5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6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67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7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7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7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7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7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7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7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7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7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8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68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8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9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69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6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6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6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180975</xdr:rowOff>
    </xdr:to>
    <xdr:pic>
      <xdr:nvPicPr>
        <xdr:cNvPr id="47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180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333375</xdr:rowOff>
    </xdr:to>
    <xdr:pic>
      <xdr:nvPicPr>
        <xdr:cNvPr id="47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8001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7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7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95250</xdr:rowOff>
    </xdr:to>
    <xdr:pic>
      <xdr:nvPicPr>
        <xdr:cNvPr id="47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6197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7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7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200025</xdr:rowOff>
    </xdr:to>
    <xdr:pic>
      <xdr:nvPicPr>
        <xdr:cNvPr id="47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200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11</xdr:row>
      <xdr:rowOff>114300</xdr:rowOff>
    </xdr:to>
    <xdr:pic>
      <xdr:nvPicPr>
        <xdr:cNvPr id="47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581025"/>
        </a:xfrm>
        <a:prstGeom prst="rect">
          <a:avLst/>
        </a:prstGeom>
        <a:noFill/>
        <a:ln w="9525">
          <a:noFill/>
        </a:ln>
      </xdr:spPr>
    </xdr:pic>
    <xdr:clientData/>
  </xdr:twoCellAnchor>
  <xdr:twoCellAnchor editAs="oneCell">
    <xdr:from>
      <xdr:col>3</xdr:col>
      <xdr:colOff>0</xdr:colOff>
      <xdr:row>10</xdr:row>
      <xdr:rowOff>0</xdr:rowOff>
    </xdr:from>
    <xdr:to>
      <xdr:col>3</xdr:col>
      <xdr:colOff>190500</xdr:colOff>
      <xdr:row>10</xdr:row>
      <xdr:rowOff>381000</xdr:rowOff>
    </xdr:to>
    <xdr:pic>
      <xdr:nvPicPr>
        <xdr:cNvPr id="47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200400" y="462915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7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7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7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7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7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7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76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76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7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7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7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7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7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0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80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0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0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0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0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0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1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2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2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2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2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2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82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2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2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2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2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3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4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84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4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4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86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6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6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6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8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8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8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8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8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8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8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8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8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89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0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90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90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491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1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2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95250</xdr:colOff>
      <xdr:row>12</xdr:row>
      <xdr:rowOff>180975</xdr:rowOff>
    </xdr:to>
    <xdr:pic>
      <xdr:nvPicPr>
        <xdr:cNvPr id="4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9525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5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96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6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6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96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6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6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7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497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8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8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98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8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8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49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498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498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8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8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49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500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0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0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500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0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500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0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0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50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2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2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2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2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3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504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4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4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504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4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4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4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4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4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180975</xdr:rowOff>
    </xdr:to>
    <xdr:pic>
      <xdr:nvPicPr>
        <xdr:cNvPr id="505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180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342900</xdr:rowOff>
    </xdr:to>
    <xdr:pic>
      <xdr:nvPicPr>
        <xdr:cNvPr id="505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8001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6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6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104775</xdr:rowOff>
    </xdr:to>
    <xdr:pic>
      <xdr:nvPicPr>
        <xdr:cNvPr id="506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6197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506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506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200025</xdr:rowOff>
    </xdr:to>
    <xdr:pic>
      <xdr:nvPicPr>
        <xdr:cNvPr id="506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200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13</xdr:row>
      <xdr:rowOff>123825</xdr:rowOff>
    </xdr:to>
    <xdr:pic>
      <xdr:nvPicPr>
        <xdr:cNvPr id="50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581025"/>
        </a:xfrm>
        <a:prstGeom prst="rect">
          <a:avLst/>
        </a:prstGeom>
        <a:noFill/>
        <a:ln w="9525">
          <a:noFill/>
        </a:ln>
      </xdr:spPr>
    </xdr:pic>
    <xdr:clientData/>
  </xdr:twoCellAnchor>
  <xdr:twoCellAnchor editAs="oneCell">
    <xdr:from>
      <xdr:col>12</xdr:col>
      <xdr:colOff>0</xdr:colOff>
      <xdr:row>12</xdr:row>
      <xdr:rowOff>0</xdr:rowOff>
    </xdr:from>
    <xdr:to>
      <xdr:col>14</xdr:col>
      <xdr:colOff>190500</xdr:colOff>
      <xdr:row>12</xdr:row>
      <xdr:rowOff>381000</xdr:rowOff>
    </xdr:to>
    <xdr:pic>
      <xdr:nvPicPr>
        <xdr:cNvPr id="50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011275" y="5562600"/>
          <a:ext cx="190500" cy="381000"/>
        </a:xfrm>
        <a:prstGeom prst="rect">
          <a:avLst/>
        </a:prstGeom>
        <a:noFill/>
        <a:ln w="9525">
          <a:noFill/>
        </a:ln>
      </xdr:spPr>
    </xdr:pic>
    <xdr:clientData/>
  </xdr:twoCellAnchor>
  <xdr:twoCellAnchor editAs="oneCell">
    <xdr:from>
      <xdr:col>20</xdr:col>
      <xdr:colOff>0</xdr:colOff>
      <xdr:row>2</xdr:row>
      <xdr:rowOff>0</xdr:rowOff>
    </xdr:from>
    <xdr:to>
      <xdr:col>20</xdr:col>
      <xdr:colOff>190500</xdr:colOff>
      <xdr:row>2</xdr:row>
      <xdr:rowOff>238125</xdr:rowOff>
    </xdr:to>
    <xdr:pic>
      <xdr:nvPicPr>
        <xdr:cNvPr id="506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22012275" y="542925"/>
          <a:ext cx="190500" cy="238125"/>
        </a:xfrm>
        <a:prstGeom prst="rect">
          <a:avLst/>
        </a:prstGeom>
        <a:noFill/>
        <a:ln w="9525">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247"/>
  <sheetViews>
    <sheetView showGridLines="0" tabSelected="1" zoomScale="85" zoomScaleNormal="85" workbookViewId="0" topLeftCell="A6">
      <selection activeCell="Q6" sqref="Q6"/>
    </sheetView>
  </sheetViews>
  <sheetFormatPr defaultColWidth="8.8515625" defaultRowHeight="15"/>
  <cols>
    <col min="1" max="1" width="2.140625" style="1" customWidth="1"/>
    <col min="2" max="2" width="5.7109375" style="1" customWidth="1"/>
    <col min="3" max="3" width="40.140625" style="2" customWidth="1"/>
    <col min="4" max="4" width="9.7109375" style="33" customWidth="1"/>
    <col min="5" max="5" width="9.00390625" style="32" customWidth="1"/>
    <col min="6" max="6" width="42.28125" style="30" customWidth="1"/>
    <col min="7" max="7" width="29.140625" style="2" hidden="1" customWidth="1"/>
    <col min="8" max="8" width="13.00390625" style="2" customWidth="1"/>
    <col min="9" max="9" width="16.57421875" style="2" customWidth="1"/>
    <col min="10" max="10" width="30.8515625" style="1" customWidth="1"/>
    <col min="11" max="11" width="18.57421875" style="1" customWidth="1"/>
    <col min="12" max="12" width="22.140625" style="2" customWidth="1"/>
    <col min="13" max="14" width="22.140625" style="2" hidden="1" customWidth="1"/>
    <col min="15" max="15" width="19.8515625" style="2" customWidth="1"/>
    <col min="16" max="16" width="20.8515625" style="1" customWidth="1"/>
    <col min="17" max="17" width="18.421875" style="1" customWidth="1"/>
    <col min="18" max="18" width="21.00390625" style="1" customWidth="1"/>
    <col min="19" max="19" width="19.421875" style="1" customWidth="1"/>
    <col min="20" max="20" width="20.421875" style="1" customWidth="1"/>
    <col min="21" max="21" width="8.8515625" style="1" customWidth="1"/>
    <col min="22" max="22" width="15.8515625" style="1" customWidth="1"/>
    <col min="23" max="23" width="12.00390625" style="1" customWidth="1"/>
    <col min="24" max="16384" width="8.8515625" style="1" customWidth="1"/>
  </cols>
  <sheetData>
    <row r="1" spans="2:20" ht="24.6" customHeight="1">
      <c r="B1" s="36" t="s">
        <v>179</v>
      </c>
      <c r="C1" s="36"/>
      <c r="T1" s="53"/>
    </row>
    <row r="2" spans="3:20" ht="18.75" customHeight="1">
      <c r="C2" s="54"/>
      <c r="D2" s="34"/>
      <c r="E2" s="31"/>
      <c r="H2" s="1"/>
      <c r="I2" s="8"/>
      <c r="R2" s="159" t="s">
        <v>180</v>
      </c>
      <c r="S2" s="159"/>
      <c r="T2" s="159"/>
    </row>
    <row r="3" spans="2:20" ht="32.45" customHeight="1" thickBot="1">
      <c r="B3" s="160" t="s">
        <v>234</v>
      </c>
      <c r="C3" s="161"/>
      <c r="D3" s="162" t="s">
        <v>3</v>
      </c>
      <c r="E3" s="163"/>
      <c r="F3" s="41" t="s">
        <v>236</v>
      </c>
      <c r="G3" s="55"/>
      <c r="H3" s="56"/>
      <c r="I3" s="56"/>
      <c r="J3" s="56"/>
      <c r="K3" s="56"/>
      <c r="L3" s="56"/>
      <c r="P3" s="2"/>
      <c r="Q3" s="56"/>
      <c r="R3" s="56"/>
      <c r="T3" s="57"/>
    </row>
    <row r="4" spans="2:17" ht="42.75" customHeight="1" thickBot="1">
      <c r="B4" s="5"/>
      <c r="C4" s="6"/>
      <c r="G4" s="3" t="s">
        <v>3</v>
      </c>
      <c r="M4" s="7"/>
      <c r="N4" s="7"/>
      <c r="O4" s="4"/>
      <c r="Q4" s="3" t="s">
        <v>3</v>
      </c>
    </row>
    <row r="5" spans="2:20" ht="94.5" customHeight="1" thickBot="1" thickTop="1">
      <c r="B5" s="37" t="s">
        <v>1</v>
      </c>
      <c r="C5" s="38" t="s">
        <v>230</v>
      </c>
      <c r="D5" s="40" t="s">
        <v>0</v>
      </c>
      <c r="E5" s="40" t="s">
        <v>8</v>
      </c>
      <c r="F5" s="40" t="s">
        <v>229</v>
      </c>
      <c r="G5" s="40" t="s">
        <v>2</v>
      </c>
      <c r="H5" s="40" t="s">
        <v>228</v>
      </c>
      <c r="I5" s="40" t="s">
        <v>231</v>
      </c>
      <c r="J5" s="38" t="s">
        <v>233</v>
      </c>
      <c r="K5" s="75" t="s">
        <v>9</v>
      </c>
      <c r="L5" s="40" t="s">
        <v>10</v>
      </c>
      <c r="M5" s="40" t="s">
        <v>17</v>
      </c>
      <c r="N5" s="40" t="s">
        <v>11</v>
      </c>
      <c r="O5" s="40" t="s">
        <v>232</v>
      </c>
      <c r="P5" s="40" t="s">
        <v>12</v>
      </c>
      <c r="Q5" s="35" t="s">
        <v>13</v>
      </c>
      <c r="R5" s="75" t="s">
        <v>14</v>
      </c>
      <c r="S5" s="75" t="s">
        <v>15</v>
      </c>
      <c r="T5" s="52" t="s">
        <v>16</v>
      </c>
    </row>
    <row r="6" spans="1:23" ht="39.75" customHeight="1" thickBot="1" thickTop="1">
      <c r="A6" s="58" t="s">
        <v>18</v>
      </c>
      <c r="B6" s="77">
        <v>1</v>
      </c>
      <c r="C6" s="78" t="s">
        <v>19</v>
      </c>
      <c r="D6" s="79">
        <v>500</v>
      </c>
      <c r="E6" s="80" t="s">
        <v>20</v>
      </c>
      <c r="F6" s="81" t="s">
        <v>21</v>
      </c>
      <c r="G6" s="82"/>
      <c r="H6" s="101" t="s">
        <v>178</v>
      </c>
      <c r="I6" s="80"/>
      <c r="J6" s="101"/>
      <c r="K6" s="101" t="s">
        <v>22</v>
      </c>
      <c r="L6" s="101" t="s">
        <v>23</v>
      </c>
      <c r="M6" s="49">
        <f aca="true" t="shared" si="0" ref="M6:M37">D6*O6</f>
        <v>1500</v>
      </c>
      <c r="N6" s="49">
        <f aca="true" t="shared" si="1" ref="N6:N37">D6*P6</f>
        <v>1650.0000000000002</v>
      </c>
      <c r="O6" s="49">
        <v>3</v>
      </c>
      <c r="P6" s="49">
        <f>O6*1.1</f>
        <v>3.3000000000000003</v>
      </c>
      <c r="Q6" s="43">
        <v>2.14</v>
      </c>
      <c r="R6" s="50">
        <f aca="true" t="shared" si="2" ref="R6:R37">D6*Q6</f>
        <v>1070</v>
      </c>
      <c r="S6" s="51" t="str">
        <f>IF(ISNUMBER(Q6),IF(Q6&gt;P6,"NEVYHOVUJE","VYHOVUJE")," ")</f>
        <v>VYHOVUJE</v>
      </c>
      <c r="T6" s="59"/>
      <c r="V6" s="60"/>
      <c r="W6" s="60"/>
    </row>
    <row r="7" spans="1:23" ht="33.75" customHeight="1">
      <c r="A7" s="61" t="s">
        <v>24</v>
      </c>
      <c r="B7" s="83">
        <v>2</v>
      </c>
      <c r="C7" s="84" t="s">
        <v>36</v>
      </c>
      <c r="D7" s="85">
        <v>3</v>
      </c>
      <c r="E7" s="86" t="s">
        <v>20</v>
      </c>
      <c r="F7" s="87" t="s">
        <v>25</v>
      </c>
      <c r="G7" s="88"/>
      <c r="H7" s="145" t="s">
        <v>178</v>
      </c>
      <c r="I7" s="145"/>
      <c r="J7" s="145"/>
      <c r="K7" s="145" t="s">
        <v>39</v>
      </c>
      <c r="L7" s="145" t="s">
        <v>38</v>
      </c>
      <c r="M7" s="24">
        <f t="shared" si="0"/>
        <v>27</v>
      </c>
      <c r="N7" s="24">
        <f t="shared" si="1"/>
        <v>29.700000000000003</v>
      </c>
      <c r="O7" s="24">
        <v>9</v>
      </c>
      <c r="P7" s="24">
        <f aca="true" t="shared" si="3" ref="P7:P45">O7*1.1</f>
        <v>9.9</v>
      </c>
      <c r="Q7" s="42">
        <v>3.95</v>
      </c>
      <c r="R7" s="25">
        <f t="shared" si="2"/>
        <v>11.850000000000001</v>
      </c>
      <c r="S7" s="22" t="str">
        <f aca="true" t="shared" si="4" ref="S7:S104">IF(ISNUMBER(Q7),IF(Q7&gt;P7,"NEVYHOVUJE","VYHOVUJE")," ")</f>
        <v>VYHOVUJE</v>
      </c>
      <c r="T7" s="151"/>
      <c r="V7" s="60"/>
      <c r="W7" s="60"/>
    </row>
    <row r="8" spans="1:23" ht="34.5" customHeight="1">
      <c r="A8" s="61"/>
      <c r="B8" s="89">
        <v>3</v>
      </c>
      <c r="C8" s="90" t="s">
        <v>37</v>
      </c>
      <c r="D8" s="91">
        <v>3</v>
      </c>
      <c r="E8" s="92" t="s">
        <v>20</v>
      </c>
      <c r="F8" s="93" t="s">
        <v>26</v>
      </c>
      <c r="G8" s="94"/>
      <c r="H8" s="146"/>
      <c r="I8" s="146"/>
      <c r="J8" s="146"/>
      <c r="K8" s="146"/>
      <c r="L8" s="146"/>
      <c r="M8" s="17">
        <f t="shared" si="0"/>
        <v>30</v>
      </c>
      <c r="N8" s="17">
        <f t="shared" si="1"/>
        <v>33</v>
      </c>
      <c r="O8" s="17">
        <v>10</v>
      </c>
      <c r="P8" s="17">
        <f t="shared" si="3"/>
        <v>11</v>
      </c>
      <c r="Q8" s="42">
        <v>5.1</v>
      </c>
      <c r="R8" s="18">
        <f t="shared" si="2"/>
        <v>15.299999999999999</v>
      </c>
      <c r="S8" s="19" t="str">
        <f t="shared" si="4"/>
        <v>VYHOVUJE</v>
      </c>
      <c r="T8" s="152"/>
      <c r="V8" s="60"/>
      <c r="W8" s="60"/>
    </row>
    <row r="9" spans="1:23" ht="21.75" customHeight="1">
      <c r="A9" s="61"/>
      <c r="B9" s="89">
        <v>4</v>
      </c>
      <c r="C9" s="90" t="s">
        <v>27</v>
      </c>
      <c r="D9" s="91">
        <v>3</v>
      </c>
      <c r="E9" s="92" t="s">
        <v>20</v>
      </c>
      <c r="F9" s="93" t="s">
        <v>28</v>
      </c>
      <c r="G9" s="94"/>
      <c r="H9" s="146"/>
      <c r="I9" s="146"/>
      <c r="J9" s="146"/>
      <c r="K9" s="146"/>
      <c r="L9" s="146"/>
      <c r="M9" s="17">
        <f t="shared" si="0"/>
        <v>36</v>
      </c>
      <c r="N9" s="17">
        <f t="shared" si="1"/>
        <v>39.6</v>
      </c>
      <c r="O9" s="17">
        <v>12</v>
      </c>
      <c r="P9" s="17">
        <f t="shared" si="3"/>
        <v>13.200000000000001</v>
      </c>
      <c r="Q9" s="42">
        <v>8.8</v>
      </c>
      <c r="R9" s="18">
        <f t="shared" si="2"/>
        <v>26.400000000000002</v>
      </c>
      <c r="S9" s="19" t="str">
        <f t="shared" si="4"/>
        <v>VYHOVUJE</v>
      </c>
      <c r="T9" s="152"/>
      <c r="V9" s="60"/>
      <c r="W9" s="60"/>
    </row>
    <row r="10" spans="1:23" ht="22.5" customHeight="1">
      <c r="A10" s="61"/>
      <c r="B10" s="89">
        <v>5</v>
      </c>
      <c r="C10" s="90" t="s">
        <v>29</v>
      </c>
      <c r="D10" s="91">
        <v>60</v>
      </c>
      <c r="E10" s="92" t="s">
        <v>20</v>
      </c>
      <c r="F10" s="93" t="s">
        <v>30</v>
      </c>
      <c r="G10" s="94"/>
      <c r="H10" s="146"/>
      <c r="I10" s="146"/>
      <c r="J10" s="146"/>
      <c r="K10" s="146"/>
      <c r="L10" s="146"/>
      <c r="M10" s="17">
        <f t="shared" si="0"/>
        <v>600</v>
      </c>
      <c r="N10" s="17">
        <f t="shared" si="1"/>
        <v>660</v>
      </c>
      <c r="O10" s="17">
        <v>10</v>
      </c>
      <c r="P10" s="17">
        <f t="shared" si="3"/>
        <v>11</v>
      </c>
      <c r="Q10" s="42">
        <v>5.9</v>
      </c>
      <c r="R10" s="18">
        <f t="shared" si="2"/>
        <v>354</v>
      </c>
      <c r="S10" s="19" t="str">
        <f t="shared" si="4"/>
        <v>VYHOVUJE</v>
      </c>
      <c r="T10" s="152"/>
      <c r="V10" s="60"/>
      <c r="W10" s="60"/>
    </row>
    <row r="11" spans="1:23" ht="36.75" customHeight="1">
      <c r="A11" s="61"/>
      <c r="B11" s="89">
        <v>6</v>
      </c>
      <c r="C11" s="90" t="s">
        <v>31</v>
      </c>
      <c r="D11" s="91">
        <v>110</v>
      </c>
      <c r="E11" s="92" t="s">
        <v>20</v>
      </c>
      <c r="F11" s="93" t="s">
        <v>32</v>
      </c>
      <c r="G11" s="94"/>
      <c r="H11" s="146"/>
      <c r="I11" s="146"/>
      <c r="J11" s="146"/>
      <c r="K11" s="146"/>
      <c r="L11" s="146"/>
      <c r="M11" s="17">
        <f t="shared" si="0"/>
        <v>330</v>
      </c>
      <c r="N11" s="17">
        <f t="shared" si="1"/>
        <v>363.00000000000006</v>
      </c>
      <c r="O11" s="17">
        <v>3</v>
      </c>
      <c r="P11" s="17">
        <f t="shared" si="3"/>
        <v>3.3000000000000003</v>
      </c>
      <c r="Q11" s="42">
        <v>2.14</v>
      </c>
      <c r="R11" s="18">
        <f t="shared" si="2"/>
        <v>235.4</v>
      </c>
      <c r="S11" s="19" t="str">
        <f t="shared" si="4"/>
        <v>VYHOVUJE</v>
      </c>
      <c r="T11" s="152"/>
      <c r="V11" s="60"/>
      <c r="W11" s="60"/>
    </row>
    <row r="12" spans="1:23" ht="36.75" customHeight="1">
      <c r="A12" s="61"/>
      <c r="B12" s="89">
        <v>7</v>
      </c>
      <c r="C12" s="90" t="s">
        <v>33</v>
      </c>
      <c r="D12" s="91">
        <v>110</v>
      </c>
      <c r="E12" s="92" t="s">
        <v>20</v>
      </c>
      <c r="F12" s="93" t="s">
        <v>32</v>
      </c>
      <c r="G12" s="94"/>
      <c r="H12" s="146"/>
      <c r="I12" s="146"/>
      <c r="J12" s="146"/>
      <c r="K12" s="146"/>
      <c r="L12" s="146"/>
      <c r="M12" s="17">
        <f t="shared" si="0"/>
        <v>330</v>
      </c>
      <c r="N12" s="17">
        <f t="shared" si="1"/>
        <v>363.00000000000006</v>
      </c>
      <c r="O12" s="17">
        <v>3</v>
      </c>
      <c r="P12" s="17">
        <f t="shared" si="3"/>
        <v>3.3000000000000003</v>
      </c>
      <c r="Q12" s="42">
        <v>2.14</v>
      </c>
      <c r="R12" s="18">
        <f t="shared" si="2"/>
        <v>235.4</v>
      </c>
      <c r="S12" s="19" t="str">
        <f t="shared" si="4"/>
        <v>VYHOVUJE</v>
      </c>
      <c r="T12" s="152"/>
      <c r="V12" s="60"/>
      <c r="W12" s="60"/>
    </row>
    <row r="13" spans="1:23" ht="36" customHeight="1">
      <c r="A13" s="61"/>
      <c r="B13" s="89">
        <v>8</v>
      </c>
      <c r="C13" s="90" t="s">
        <v>34</v>
      </c>
      <c r="D13" s="91">
        <v>30</v>
      </c>
      <c r="E13" s="92" t="s">
        <v>20</v>
      </c>
      <c r="F13" s="93" t="s">
        <v>35</v>
      </c>
      <c r="G13" s="94"/>
      <c r="H13" s="146"/>
      <c r="I13" s="146"/>
      <c r="J13" s="146"/>
      <c r="K13" s="146"/>
      <c r="L13" s="146"/>
      <c r="M13" s="17">
        <f t="shared" si="0"/>
        <v>390</v>
      </c>
      <c r="N13" s="17">
        <f t="shared" si="1"/>
        <v>429</v>
      </c>
      <c r="O13" s="17">
        <v>13</v>
      </c>
      <c r="P13" s="17">
        <f t="shared" si="3"/>
        <v>14.3</v>
      </c>
      <c r="Q13" s="42">
        <v>3.3</v>
      </c>
      <c r="R13" s="18">
        <f t="shared" si="2"/>
        <v>99</v>
      </c>
      <c r="S13" s="19" t="str">
        <f t="shared" si="4"/>
        <v>VYHOVUJE</v>
      </c>
      <c r="T13" s="152"/>
      <c r="V13" s="60"/>
      <c r="W13" s="60"/>
    </row>
    <row r="14" spans="1:23" ht="143.25" customHeight="1">
      <c r="A14" s="61"/>
      <c r="B14" s="89">
        <v>9</v>
      </c>
      <c r="C14" s="90" t="s">
        <v>40</v>
      </c>
      <c r="D14" s="91">
        <v>1</v>
      </c>
      <c r="E14" s="92" t="s">
        <v>41</v>
      </c>
      <c r="F14" s="93" t="s">
        <v>42</v>
      </c>
      <c r="G14" s="94"/>
      <c r="H14" s="146"/>
      <c r="I14" s="146"/>
      <c r="J14" s="146"/>
      <c r="K14" s="146"/>
      <c r="L14" s="146"/>
      <c r="M14" s="17">
        <f t="shared" si="0"/>
        <v>155</v>
      </c>
      <c r="N14" s="17">
        <f t="shared" si="1"/>
        <v>170.5</v>
      </c>
      <c r="O14" s="17">
        <v>155</v>
      </c>
      <c r="P14" s="17">
        <f t="shared" si="3"/>
        <v>170.5</v>
      </c>
      <c r="Q14" s="42">
        <v>117</v>
      </c>
      <c r="R14" s="18">
        <f t="shared" si="2"/>
        <v>117</v>
      </c>
      <c r="S14" s="19" t="str">
        <f t="shared" si="4"/>
        <v>VYHOVUJE</v>
      </c>
      <c r="T14" s="152"/>
      <c r="V14" s="60"/>
      <c r="W14" s="60"/>
    </row>
    <row r="15" spans="1:23" ht="141.75" customHeight="1">
      <c r="A15" s="61"/>
      <c r="B15" s="89">
        <v>10</v>
      </c>
      <c r="C15" s="90" t="s">
        <v>43</v>
      </c>
      <c r="D15" s="91">
        <v>150</v>
      </c>
      <c r="E15" s="92" t="s">
        <v>41</v>
      </c>
      <c r="F15" s="93" t="s">
        <v>44</v>
      </c>
      <c r="G15" s="94"/>
      <c r="H15" s="146"/>
      <c r="I15" s="146"/>
      <c r="J15" s="146"/>
      <c r="K15" s="146"/>
      <c r="L15" s="146"/>
      <c r="M15" s="17">
        <f t="shared" si="0"/>
        <v>12750</v>
      </c>
      <c r="N15" s="17">
        <f t="shared" si="1"/>
        <v>14025.000000000002</v>
      </c>
      <c r="O15" s="17">
        <v>85</v>
      </c>
      <c r="P15" s="17">
        <f t="shared" si="3"/>
        <v>93.50000000000001</v>
      </c>
      <c r="Q15" s="42">
        <v>66</v>
      </c>
      <c r="R15" s="18">
        <f t="shared" si="2"/>
        <v>9900</v>
      </c>
      <c r="S15" s="19" t="str">
        <f t="shared" si="4"/>
        <v>VYHOVUJE</v>
      </c>
      <c r="T15" s="152"/>
      <c r="V15" s="60"/>
      <c r="W15" s="60"/>
    </row>
    <row r="16" spans="1:23" ht="16.5" customHeight="1">
      <c r="A16" s="61"/>
      <c r="B16" s="89">
        <v>11</v>
      </c>
      <c r="C16" s="90" t="s">
        <v>45</v>
      </c>
      <c r="D16" s="91">
        <v>10</v>
      </c>
      <c r="E16" s="92" t="s">
        <v>20</v>
      </c>
      <c r="F16" s="93" t="s">
        <v>46</v>
      </c>
      <c r="G16" s="94"/>
      <c r="H16" s="146"/>
      <c r="I16" s="146"/>
      <c r="J16" s="146"/>
      <c r="K16" s="146"/>
      <c r="L16" s="146"/>
      <c r="M16" s="17">
        <f t="shared" si="0"/>
        <v>150</v>
      </c>
      <c r="N16" s="17">
        <f t="shared" si="1"/>
        <v>165</v>
      </c>
      <c r="O16" s="17">
        <v>15</v>
      </c>
      <c r="P16" s="17">
        <f t="shared" si="3"/>
        <v>16.5</v>
      </c>
      <c r="Q16" s="42">
        <v>8.35</v>
      </c>
      <c r="R16" s="18">
        <f t="shared" si="2"/>
        <v>83.5</v>
      </c>
      <c r="S16" s="19" t="str">
        <f t="shared" si="4"/>
        <v>VYHOVUJE</v>
      </c>
      <c r="T16" s="152"/>
      <c r="V16" s="60"/>
      <c r="W16" s="60"/>
    </row>
    <row r="17" spans="1:23" ht="33.75" customHeight="1">
      <c r="A17" s="61"/>
      <c r="B17" s="89">
        <v>12</v>
      </c>
      <c r="C17" s="90" t="s">
        <v>47</v>
      </c>
      <c r="D17" s="91">
        <v>10</v>
      </c>
      <c r="E17" s="92" t="s">
        <v>20</v>
      </c>
      <c r="F17" s="93" t="s">
        <v>48</v>
      </c>
      <c r="G17" s="94"/>
      <c r="H17" s="146"/>
      <c r="I17" s="146"/>
      <c r="J17" s="146"/>
      <c r="K17" s="146"/>
      <c r="L17" s="146"/>
      <c r="M17" s="17">
        <f t="shared" si="0"/>
        <v>400</v>
      </c>
      <c r="N17" s="17">
        <f t="shared" si="1"/>
        <v>440</v>
      </c>
      <c r="O17" s="17">
        <v>40</v>
      </c>
      <c r="P17" s="17">
        <f t="shared" si="3"/>
        <v>44</v>
      </c>
      <c r="Q17" s="42">
        <v>22.4</v>
      </c>
      <c r="R17" s="18">
        <f t="shared" si="2"/>
        <v>224</v>
      </c>
      <c r="S17" s="19" t="str">
        <f t="shared" si="4"/>
        <v>VYHOVUJE</v>
      </c>
      <c r="T17" s="152"/>
      <c r="V17" s="60"/>
      <c r="W17" s="60"/>
    </row>
    <row r="18" spans="1:23" ht="19.5" customHeight="1">
      <c r="A18" s="61"/>
      <c r="B18" s="89">
        <v>13</v>
      </c>
      <c r="C18" s="90" t="s">
        <v>49</v>
      </c>
      <c r="D18" s="91">
        <v>10</v>
      </c>
      <c r="E18" s="92" t="s">
        <v>20</v>
      </c>
      <c r="F18" s="93" t="s">
        <v>50</v>
      </c>
      <c r="G18" s="94"/>
      <c r="H18" s="146"/>
      <c r="I18" s="146"/>
      <c r="J18" s="146"/>
      <c r="K18" s="146"/>
      <c r="L18" s="146"/>
      <c r="M18" s="17">
        <f t="shared" si="0"/>
        <v>20</v>
      </c>
      <c r="N18" s="17">
        <f t="shared" si="1"/>
        <v>22</v>
      </c>
      <c r="O18" s="17">
        <v>2</v>
      </c>
      <c r="P18" s="17">
        <f t="shared" si="3"/>
        <v>2.2</v>
      </c>
      <c r="Q18" s="42">
        <v>1.45</v>
      </c>
      <c r="R18" s="18">
        <f t="shared" si="2"/>
        <v>14.5</v>
      </c>
      <c r="S18" s="19" t="str">
        <f t="shared" si="4"/>
        <v>VYHOVUJE</v>
      </c>
      <c r="T18" s="152"/>
      <c r="V18" s="60"/>
      <c r="W18" s="60"/>
    </row>
    <row r="19" spans="1:23" ht="34.5" customHeight="1">
      <c r="A19" s="61"/>
      <c r="B19" s="89">
        <v>14</v>
      </c>
      <c r="C19" s="90" t="s">
        <v>51</v>
      </c>
      <c r="D19" s="91">
        <v>10</v>
      </c>
      <c r="E19" s="92" t="s">
        <v>20</v>
      </c>
      <c r="F19" s="93" t="s">
        <v>52</v>
      </c>
      <c r="G19" s="94"/>
      <c r="H19" s="146"/>
      <c r="I19" s="146"/>
      <c r="J19" s="146"/>
      <c r="K19" s="146"/>
      <c r="L19" s="146"/>
      <c r="M19" s="17">
        <f t="shared" si="0"/>
        <v>280</v>
      </c>
      <c r="N19" s="17">
        <f t="shared" si="1"/>
        <v>308.00000000000006</v>
      </c>
      <c r="O19" s="17">
        <v>28</v>
      </c>
      <c r="P19" s="17">
        <f t="shared" si="3"/>
        <v>30.800000000000004</v>
      </c>
      <c r="Q19" s="42">
        <v>3.75</v>
      </c>
      <c r="R19" s="18">
        <f t="shared" si="2"/>
        <v>37.5</v>
      </c>
      <c r="S19" s="19" t="str">
        <f t="shared" si="4"/>
        <v>VYHOVUJE</v>
      </c>
      <c r="T19" s="152"/>
      <c r="V19" s="60"/>
      <c r="W19" s="60"/>
    </row>
    <row r="20" spans="1:23" ht="17.25" customHeight="1">
      <c r="A20" s="61"/>
      <c r="B20" s="89">
        <v>15</v>
      </c>
      <c r="C20" s="90" t="s">
        <v>53</v>
      </c>
      <c r="D20" s="91">
        <v>5</v>
      </c>
      <c r="E20" s="92" t="s">
        <v>41</v>
      </c>
      <c r="F20" s="93" t="s">
        <v>54</v>
      </c>
      <c r="G20" s="94"/>
      <c r="H20" s="146"/>
      <c r="I20" s="146"/>
      <c r="J20" s="146"/>
      <c r="K20" s="146"/>
      <c r="L20" s="146"/>
      <c r="M20" s="17">
        <f t="shared" si="0"/>
        <v>30</v>
      </c>
      <c r="N20" s="17">
        <f t="shared" si="1"/>
        <v>33</v>
      </c>
      <c r="O20" s="17">
        <v>6</v>
      </c>
      <c r="P20" s="17">
        <f t="shared" si="3"/>
        <v>6.6000000000000005</v>
      </c>
      <c r="Q20" s="42">
        <v>1.55</v>
      </c>
      <c r="R20" s="18">
        <f t="shared" si="2"/>
        <v>7.75</v>
      </c>
      <c r="S20" s="19" t="str">
        <f t="shared" si="4"/>
        <v>VYHOVUJE</v>
      </c>
      <c r="T20" s="152"/>
      <c r="V20" s="60"/>
      <c r="W20" s="60"/>
    </row>
    <row r="21" spans="1:23" ht="45">
      <c r="A21" s="61"/>
      <c r="B21" s="89">
        <v>16</v>
      </c>
      <c r="C21" s="90" t="s">
        <v>55</v>
      </c>
      <c r="D21" s="91">
        <v>10</v>
      </c>
      <c r="E21" s="92" t="s">
        <v>20</v>
      </c>
      <c r="F21" s="93" t="s">
        <v>56</v>
      </c>
      <c r="G21" s="94"/>
      <c r="H21" s="146"/>
      <c r="I21" s="146"/>
      <c r="J21" s="146"/>
      <c r="K21" s="146"/>
      <c r="L21" s="146"/>
      <c r="M21" s="17">
        <f t="shared" si="0"/>
        <v>90</v>
      </c>
      <c r="N21" s="17">
        <f t="shared" si="1"/>
        <v>99</v>
      </c>
      <c r="O21" s="17">
        <v>9</v>
      </c>
      <c r="P21" s="17">
        <f t="shared" si="3"/>
        <v>9.9</v>
      </c>
      <c r="Q21" s="42">
        <v>2.5</v>
      </c>
      <c r="R21" s="18">
        <f t="shared" si="2"/>
        <v>25</v>
      </c>
      <c r="S21" s="19" t="str">
        <f t="shared" si="4"/>
        <v>VYHOVUJE</v>
      </c>
      <c r="T21" s="152"/>
      <c r="V21" s="60"/>
      <c r="W21" s="60"/>
    </row>
    <row r="22" spans="1:23" ht="15.75">
      <c r="A22" s="61"/>
      <c r="B22" s="89">
        <v>17</v>
      </c>
      <c r="C22" s="90" t="s">
        <v>57</v>
      </c>
      <c r="D22" s="91">
        <v>3</v>
      </c>
      <c r="E22" s="92" t="s">
        <v>20</v>
      </c>
      <c r="F22" s="93" t="s">
        <v>58</v>
      </c>
      <c r="G22" s="94"/>
      <c r="H22" s="146"/>
      <c r="I22" s="146"/>
      <c r="J22" s="146"/>
      <c r="K22" s="146"/>
      <c r="L22" s="146"/>
      <c r="M22" s="17">
        <f t="shared" si="0"/>
        <v>81</v>
      </c>
      <c r="N22" s="17">
        <f t="shared" si="1"/>
        <v>89.10000000000001</v>
      </c>
      <c r="O22" s="17">
        <v>27</v>
      </c>
      <c r="P22" s="17">
        <f t="shared" si="3"/>
        <v>29.700000000000003</v>
      </c>
      <c r="Q22" s="42">
        <v>14.05</v>
      </c>
      <c r="R22" s="18">
        <f t="shared" si="2"/>
        <v>42.150000000000006</v>
      </c>
      <c r="S22" s="19" t="str">
        <f t="shared" si="4"/>
        <v>VYHOVUJE</v>
      </c>
      <c r="T22" s="152"/>
      <c r="V22" s="60"/>
      <c r="W22" s="60"/>
    </row>
    <row r="23" spans="1:23" ht="61.5" customHeight="1">
      <c r="A23" s="61"/>
      <c r="B23" s="89">
        <v>18</v>
      </c>
      <c r="C23" s="90" t="s">
        <v>59</v>
      </c>
      <c r="D23" s="91">
        <v>1</v>
      </c>
      <c r="E23" s="92" t="s">
        <v>20</v>
      </c>
      <c r="F23" s="93" t="s">
        <v>60</v>
      </c>
      <c r="G23" s="94"/>
      <c r="H23" s="146"/>
      <c r="I23" s="146"/>
      <c r="J23" s="146"/>
      <c r="K23" s="146"/>
      <c r="L23" s="146"/>
      <c r="M23" s="17">
        <f t="shared" si="0"/>
        <v>350</v>
      </c>
      <c r="N23" s="17">
        <f t="shared" si="1"/>
        <v>385.00000000000006</v>
      </c>
      <c r="O23" s="17">
        <v>350</v>
      </c>
      <c r="P23" s="17">
        <f t="shared" si="3"/>
        <v>385.00000000000006</v>
      </c>
      <c r="Q23" s="42">
        <v>179</v>
      </c>
      <c r="R23" s="18">
        <f t="shared" si="2"/>
        <v>179</v>
      </c>
      <c r="S23" s="19" t="str">
        <f t="shared" si="4"/>
        <v>VYHOVUJE</v>
      </c>
      <c r="T23" s="152"/>
      <c r="V23" s="60"/>
      <c r="W23" s="60"/>
    </row>
    <row r="24" spans="1:23" ht="34.5" customHeight="1">
      <c r="A24" s="61"/>
      <c r="B24" s="89">
        <v>19</v>
      </c>
      <c r="C24" s="90" t="s">
        <v>61</v>
      </c>
      <c r="D24" s="91">
        <v>3</v>
      </c>
      <c r="E24" s="92" t="s">
        <v>20</v>
      </c>
      <c r="F24" s="93" t="s">
        <v>62</v>
      </c>
      <c r="G24" s="94"/>
      <c r="H24" s="146"/>
      <c r="I24" s="146"/>
      <c r="J24" s="146"/>
      <c r="K24" s="146"/>
      <c r="L24" s="146"/>
      <c r="M24" s="17">
        <f t="shared" si="0"/>
        <v>165</v>
      </c>
      <c r="N24" s="17">
        <f t="shared" si="1"/>
        <v>181.50000000000003</v>
      </c>
      <c r="O24" s="17">
        <v>55</v>
      </c>
      <c r="P24" s="17">
        <f t="shared" si="3"/>
        <v>60.50000000000001</v>
      </c>
      <c r="Q24" s="42">
        <v>20</v>
      </c>
      <c r="R24" s="18">
        <f t="shared" si="2"/>
        <v>60</v>
      </c>
      <c r="S24" s="19" t="str">
        <f t="shared" si="4"/>
        <v>VYHOVUJE</v>
      </c>
      <c r="T24" s="152"/>
      <c r="V24" s="60"/>
      <c r="W24" s="60"/>
    </row>
    <row r="25" spans="1:23" ht="33.75" customHeight="1">
      <c r="A25" s="61"/>
      <c r="B25" s="89">
        <v>20</v>
      </c>
      <c r="C25" s="90" t="s">
        <v>63</v>
      </c>
      <c r="D25" s="91">
        <v>1</v>
      </c>
      <c r="E25" s="92" t="s">
        <v>20</v>
      </c>
      <c r="F25" s="93" t="s">
        <v>64</v>
      </c>
      <c r="G25" s="94"/>
      <c r="H25" s="146"/>
      <c r="I25" s="146"/>
      <c r="J25" s="146"/>
      <c r="K25" s="146"/>
      <c r="L25" s="146"/>
      <c r="M25" s="17">
        <f t="shared" si="0"/>
        <v>350</v>
      </c>
      <c r="N25" s="17">
        <f t="shared" si="1"/>
        <v>385.00000000000006</v>
      </c>
      <c r="O25" s="17">
        <v>350</v>
      </c>
      <c r="P25" s="17">
        <f t="shared" si="3"/>
        <v>385.00000000000006</v>
      </c>
      <c r="Q25" s="42">
        <v>144</v>
      </c>
      <c r="R25" s="18">
        <f t="shared" si="2"/>
        <v>144</v>
      </c>
      <c r="S25" s="19" t="str">
        <f t="shared" si="4"/>
        <v>VYHOVUJE</v>
      </c>
      <c r="T25" s="152"/>
      <c r="V25" s="60"/>
      <c r="W25" s="60"/>
    </row>
    <row r="26" spans="1:23" ht="36" customHeight="1">
      <c r="A26" s="61"/>
      <c r="B26" s="89">
        <v>21</v>
      </c>
      <c r="C26" s="90" t="s">
        <v>65</v>
      </c>
      <c r="D26" s="91">
        <v>5</v>
      </c>
      <c r="E26" s="92" t="s">
        <v>41</v>
      </c>
      <c r="F26" s="93" t="s">
        <v>66</v>
      </c>
      <c r="G26" s="94"/>
      <c r="H26" s="146"/>
      <c r="I26" s="146"/>
      <c r="J26" s="146"/>
      <c r="K26" s="146"/>
      <c r="L26" s="146"/>
      <c r="M26" s="17">
        <f t="shared" si="0"/>
        <v>55</v>
      </c>
      <c r="N26" s="17">
        <f t="shared" si="1"/>
        <v>60.50000000000001</v>
      </c>
      <c r="O26" s="17">
        <v>11</v>
      </c>
      <c r="P26" s="17">
        <f t="shared" si="3"/>
        <v>12.100000000000001</v>
      </c>
      <c r="Q26" s="42">
        <v>5.35</v>
      </c>
      <c r="R26" s="18">
        <f t="shared" si="2"/>
        <v>26.75</v>
      </c>
      <c r="S26" s="19" t="str">
        <f t="shared" si="4"/>
        <v>VYHOVUJE</v>
      </c>
      <c r="T26" s="152"/>
      <c r="V26" s="60"/>
      <c r="W26" s="60"/>
    </row>
    <row r="27" spans="1:23" ht="21.75" customHeight="1">
      <c r="A27" s="61"/>
      <c r="B27" s="89">
        <v>22</v>
      </c>
      <c r="C27" s="90" t="s">
        <v>67</v>
      </c>
      <c r="D27" s="91">
        <v>10</v>
      </c>
      <c r="E27" s="92" t="s">
        <v>20</v>
      </c>
      <c r="F27" s="93" t="s">
        <v>68</v>
      </c>
      <c r="G27" s="94"/>
      <c r="H27" s="146"/>
      <c r="I27" s="146"/>
      <c r="J27" s="146"/>
      <c r="K27" s="146"/>
      <c r="L27" s="146"/>
      <c r="M27" s="17">
        <f t="shared" si="0"/>
        <v>150</v>
      </c>
      <c r="N27" s="17">
        <f t="shared" si="1"/>
        <v>165</v>
      </c>
      <c r="O27" s="17">
        <v>15</v>
      </c>
      <c r="P27" s="17">
        <f t="shared" si="3"/>
        <v>16.5</v>
      </c>
      <c r="Q27" s="42">
        <v>13.65</v>
      </c>
      <c r="R27" s="18">
        <f t="shared" si="2"/>
        <v>136.5</v>
      </c>
      <c r="S27" s="19" t="str">
        <f t="shared" si="4"/>
        <v>VYHOVUJE</v>
      </c>
      <c r="T27" s="152"/>
      <c r="V27" s="60"/>
      <c r="W27" s="60"/>
    </row>
    <row r="28" spans="1:23" ht="24.75" customHeight="1">
      <c r="A28" s="61"/>
      <c r="B28" s="89">
        <v>23</v>
      </c>
      <c r="C28" s="90" t="s">
        <v>69</v>
      </c>
      <c r="D28" s="91">
        <v>5</v>
      </c>
      <c r="E28" s="92" t="s">
        <v>20</v>
      </c>
      <c r="F28" s="93" t="s">
        <v>70</v>
      </c>
      <c r="G28" s="94"/>
      <c r="H28" s="146"/>
      <c r="I28" s="146"/>
      <c r="J28" s="146"/>
      <c r="K28" s="146"/>
      <c r="L28" s="146"/>
      <c r="M28" s="17">
        <f t="shared" si="0"/>
        <v>15</v>
      </c>
      <c r="N28" s="17">
        <f t="shared" si="1"/>
        <v>16.5</v>
      </c>
      <c r="O28" s="17">
        <v>3</v>
      </c>
      <c r="P28" s="17">
        <f t="shared" si="3"/>
        <v>3.3000000000000003</v>
      </c>
      <c r="Q28" s="42">
        <v>1.1</v>
      </c>
      <c r="R28" s="18">
        <f t="shared" si="2"/>
        <v>5.5</v>
      </c>
      <c r="S28" s="19" t="str">
        <f t="shared" si="4"/>
        <v>VYHOVUJE</v>
      </c>
      <c r="T28" s="152"/>
      <c r="V28" s="60"/>
      <c r="W28" s="60"/>
    </row>
    <row r="29" spans="1:23" ht="30">
      <c r="A29" s="61"/>
      <c r="B29" s="89">
        <v>24</v>
      </c>
      <c r="C29" s="90" t="s">
        <v>71</v>
      </c>
      <c r="D29" s="91">
        <v>2</v>
      </c>
      <c r="E29" s="92" t="s">
        <v>20</v>
      </c>
      <c r="F29" s="93" t="s">
        <v>72</v>
      </c>
      <c r="G29" s="94"/>
      <c r="H29" s="146"/>
      <c r="I29" s="146"/>
      <c r="J29" s="146"/>
      <c r="K29" s="146"/>
      <c r="L29" s="146"/>
      <c r="M29" s="17">
        <f t="shared" si="0"/>
        <v>24</v>
      </c>
      <c r="N29" s="17">
        <f t="shared" si="1"/>
        <v>26.400000000000002</v>
      </c>
      <c r="O29" s="17">
        <v>12</v>
      </c>
      <c r="P29" s="17">
        <f t="shared" si="3"/>
        <v>13.200000000000001</v>
      </c>
      <c r="Q29" s="42">
        <v>5.8</v>
      </c>
      <c r="R29" s="18">
        <f t="shared" si="2"/>
        <v>11.6</v>
      </c>
      <c r="S29" s="19" t="str">
        <f t="shared" si="4"/>
        <v>VYHOVUJE</v>
      </c>
      <c r="T29" s="152"/>
      <c r="V29" s="60"/>
      <c r="W29" s="60"/>
    </row>
    <row r="30" spans="1:23" ht="17.25" customHeight="1" thickBot="1">
      <c r="A30" s="61"/>
      <c r="B30" s="95">
        <v>25</v>
      </c>
      <c r="C30" s="96" t="s">
        <v>73</v>
      </c>
      <c r="D30" s="97">
        <v>2</v>
      </c>
      <c r="E30" s="98" t="s">
        <v>20</v>
      </c>
      <c r="F30" s="99" t="s">
        <v>74</v>
      </c>
      <c r="G30" s="100"/>
      <c r="H30" s="147"/>
      <c r="I30" s="147"/>
      <c r="J30" s="147"/>
      <c r="K30" s="147"/>
      <c r="L30" s="147"/>
      <c r="M30" s="17">
        <f t="shared" si="0"/>
        <v>14</v>
      </c>
      <c r="N30" s="17">
        <f t="shared" si="1"/>
        <v>15.400000000000002</v>
      </c>
      <c r="O30" s="20">
        <v>7</v>
      </c>
      <c r="P30" s="20">
        <f t="shared" si="3"/>
        <v>7.700000000000001</v>
      </c>
      <c r="Q30" s="44">
        <v>2</v>
      </c>
      <c r="R30" s="26">
        <f t="shared" si="2"/>
        <v>4</v>
      </c>
      <c r="S30" s="27" t="str">
        <f t="shared" si="4"/>
        <v>VYHOVUJE</v>
      </c>
      <c r="T30" s="153"/>
      <c r="V30" s="60"/>
      <c r="W30" s="60"/>
    </row>
    <row r="31" spans="1:23" ht="64.5" customHeight="1">
      <c r="A31" s="61" t="s">
        <v>75</v>
      </c>
      <c r="B31" s="83">
        <v>26</v>
      </c>
      <c r="C31" s="102" t="s">
        <v>84</v>
      </c>
      <c r="D31" s="103">
        <v>50</v>
      </c>
      <c r="E31" s="104" t="s">
        <v>41</v>
      </c>
      <c r="F31" s="105" t="s">
        <v>85</v>
      </c>
      <c r="G31" s="106"/>
      <c r="H31" s="145" t="s">
        <v>178</v>
      </c>
      <c r="I31" s="145" t="s">
        <v>86</v>
      </c>
      <c r="J31" s="145" t="s">
        <v>87</v>
      </c>
      <c r="K31" s="145" t="s">
        <v>89</v>
      </c>
      <c r="L31" s="145" t="s">
        <v>88</v>
      </c>
      <c r="M31" s="24">
        <f t="shared" si="0"/>
        <v>3850</v>
      </c>
      <c r="N31" s="24">
        <f t="shared" si="1"/>
        <v>4235</v>
      </c>
      <c r="O31" s="24">
        <v>77</v>
      </c>
      <c r="P31" s="24">
        <f t="shared" si="3"/>
        <v>84.7</v>
      </c>
      <c r="Q31" s="42">
        <v>56</v>
      </c>
      <c r="R31" s="25">
        <f t="shared" si="2"/>
        <v>2800</v>
      </c>
      <c r="S31" s="23" t="str">
        <f t="shared" si="4"/>
        <v>VYHOVUJE</v>
      </c>
      <c r="T31" s="151"/>
      <c r="V31" s="60"/>
      <c r="W31" s="60"/>
    </row>
    <row r="32" spans="1:23" ht="48" customHeight="1">
      <c r="A32" s="61"/>
      <c r="B32" s="89">
        <v>27</v>
      </c>
      <c r="C32" s="107" t="s">
        <v>76</v>
      </c>
      <c r="D32" s="108">
        <v>1</v>
      </c>
      <c r="E32" s="109" t="s">
        <v>20</v>
      </c>
      <c r="F32" s="110" t="s">
        <v>213</v>
      </c>
      <c r="G32" s="111"/>
      <c r="H32" s="146"/>
      <c r="I32" s="146"/>
      <c r="J32" s="146"/>
      <c r="K32" s="146"/>
      <c r="L32" s="146"/>
      <c r="M32" s="17">
        <f t="shared" si="0"/>
        <v>176</v>
      </c>
      <c r="N32" s="17">
        <f t="shared" si="1"/>
        <v>193.60000000000002</v>
      </c>
      <c r="O32" s="17">
        <v>176</v>
      </c>
      <c r="P32" s="17">
        <f t="shared" si="3"/>
        <v>193.60000000000002</v>
      </c>
      <c r="Q32" s="42">
        <v>120</v>
      </c>
      <c r="R32" s="18">
        <f t="shared" si="2"/>
        <v>120</v>
      </c>
      <c r="S32" s="19" t="str">
        <f t="shared" si="4"/>
        <v>VYHOVUJE</v>
      </c>
      <c r="T32" s="152"/>
      <c r="V32" s="60"/>
      <c r="W32" s="60"/>
    </row>
    <row r="33" spans="1:23" ht="51.75" customHeight="1">
      <c r="A33" s="61"/>
      <c r="B33" s="89">
        <v>28</v>
      </c>
      <c r="C33" s="107" t="s">
        <v>76</v>
      </c>
      <c r="D33" s="108">
        <v>1</v>
      </c>
      <c r="E33" s="109" t="s">
        <v>20</v>
      </c>
      <c r="F33" s="112" t="s">
        <v>214</v>
      </c>
      <c r="G33" s="111"/>
      <c r="H33" s="146"/>
      <c r="I33" s="146"/>
      <c r="J33" s="146"/>
      <c r="K33" s="146"/>
      <c r="L33" s="146"/>
      <c r="M33" s="17">
        <f t="shared" si="0"/>
        <v>176</v>
      </c>
      <c r="N33" s="17">
        <f t="shared" si="1"/>
        <v>193.60000000000002</v>
      </c>
      <c r="O33" s="17">
        <v>176</v>
      </c>
      <c r="P33" s="17">
        <f t="shared" si="3"/>
        <v>193.60000000000002</v>
      </c>
      <c r="Q33" s="42">
        <v>120</v>
      </c>
      <c r="R33" s="18">
        <f t="shared" si="2"/>
        <v>120</v>
      </c>
      <c r="S33" s="19" t="str">
        <f t="shared" si="4"/>
        <v>VYHOVUJE</v>
      </c>
      <c r="T33" s="152"/>
      <c r="V33" s="60"/>
      <c r="W33" s="60"/>
    </row>
    <row r="34" spans="1:23" ht="50.25" customHeight="1">
      <c r="A34" s="61"/>
      <c r="B34" s="89">
        <v>29</v>
      </c>
      <c r="C34" s="107" t="s">
        <v>76</v>
      </c>
      <c r="D34" s="108">
        <v>1</v>
      </c>
      <c r="E34" s="113" t="s">
        <v>20</v>
      </c>
      <c r="F34" s="114" t="s">
        <v>215</v>
      </c>
      <c r="G34" s="94"/>
      <c r="H34" s="146"/>
      <c r="I34" s="146"/>
      <c r="J34" s="146"/>
      <c r="K34" s="146"/>
      <c r="L34" s="146"/>
      <c r="M34" s="17">
        <f t="shared" si="0"/>
        <v>176</v>
      </c>
      <c r="N34" s="17">
        <f t="shared" si="1"/>
        <v>193.60000000000002</v>
      </c>
      <c r="O34" s="17">
        <v>176</v>
      </c>
      <c r="P34" s="17">
        <f t="shared" si="3"/>
        <v>193.60000000000002</v>
      </c>
      <c r="Q34" s="42">
        <v>120</v>
      </c>
      <c r="R34" s="18">
        <f t="shared" si="2"/>
        <v>120</v>
      </c>
      <c r="S34" s="19" t="str">
        <f t="shared" si="4"/>
        <v>VYHOVUJE</v>
      </c>
      <c r="T34" s="152"/>
      <c r="V34" s="60"/>
      <c r="W34" s="60"/>
    </row>
    <row r="35" spans="1:23" ht="51" customHeight="1">
      <c r="A35" s="61"/>
      <c r="B35" s="89">
        <v>30</v>
      </c>
      <c r="C35" s="107" t="s">
        <v>76</v>
      </c>
      <c r="D35" s="108">
        <v>1</v>
      </c>
      <c r="E35" s="113" t="s">
        <v>20</v>
      </c>
      <c r="F35" s="114" t="s">
        <v>216</v>
      </c>
      <c r="G35" s="94"/>
      <c r="H35" s="146"/>
      <c r="I35" s="146"/>
      <c r="J35" s="146"/>
      <c r="K35" s="146"/>
      <c r="L35" s="146"/>
      <c r="M35" s="17">
        <f t="shared" si="0"/>
        <v>176</v>
      </c>
      <c r="N35" s="17">
        <f t="shared" si="1"/>
        <v>193.60000000000002</v>
      </c>
      <c r="O35" s="17">
        <v>176</v>
      </c>
      <c r="P35" s="17">
        <f t="shared" si="3"/>
        <v>193.60000000000002</v>
      </c>
      <c r="Q35" s="42">
        <v>120</v>
      </c>
      <c r="R35" s="18">
        <f t="shared" si="2"/>
        <v>120</v>
      </c>
      <c r="S35" s="19" t="str">
        <f t="shared" si="4"/>
        <v>VYHOVUJE</v>
      </c>
      <c r="T35" s="152"/>
      <c r="V35" s="60"/>
      <c r="W35" s="60"/>
    </row>
    <row r="36" spans="1:23" ht="51.75" customHeight="1">
      <c r="A36" s="61"/>
      <c r="B36" s="89">
        <v>31</v>
      </c>
      <c r="C36" s="107" t="s">
        <v>77</v>
      </c>
      <c r="D36" s="108">
        <v>5</v>
      </c>
      <c r="E36" s="113" t="s">
        <v>20</v>
      </c>
      <c r="F36" s="115" t="s">
        <v>181</v>
      </c>
      <c r="G36" s="94"/>
      <c r="H36" s="146"/>
      <c r="I36" s="146"/>
      <c r="J36" s="146"/>
      <c r="K36" s="146"/>
      <c r="L36" s="146"/>
      <c r="M36" s="17">
        <f t="shared" si="0"/>
        <v>120</v>
      </c>
      <c r="N36" s="17">
        <f t="shared" si="1"/>
        <v>132</v>
      </c>
      <c r="O36" s="17">
        <v>24</v>
      </c>
      <c r="P36" s="17">
        <f t="shared" si="3"/>
        <v>26.400000000000002</v>
      </c>
      <c r="Q36" s="42">
        <v>18.3</v>
      </c>
      <c r="R36" s="18">
        <f t="shared" si="2"/>
        <v>91.5</v>
      </c>
      <c r="S36" s="19" t="str">
        <f t="shared" si="4"/>
        <v>VYHOVUJE</v>
      </c>
      <c r="T36" s="152"/>
      <c r="V36" s="60"/>
      <c r="W36" s="60"/>
    </row>
    <row r="37" spans="1:23" ht="49.5" customHeight="1">
      <c r="A37" s="61"/>
      <c r="B37" s="89">
        <v>32</v>
      </c>
      <c r="C37" s="107" t="s">
        <v>77</v>
      </c>
      <c r="D37" s="108">
        <v>5</v>
      </c>
      <c r="E37" s="113" t="s">
        <v>20</v>
      </c>
      <c r="F37" s="114" t="s">
        <v>182</v>
      </c>
      <c r="G37" s="94"/>
      <c r="H37" s="146"/>
      <c r="I37" s="146"/>
      <c r="J37" s="146"/>
      <c r="K37" s="146"/>
      <c r="L37" s="146"/>
      <c r="M37" s="17">
        <f t="shared" si="0"/>
        <v>65</v>
      </c>
      <c r="N37" s="17">
        <f t="shared" si="1"/>
        <v>71.5</v>
      </c>
      <c r="O37" s="17">
        <v>13</v>
      </c>
      <c r="P37" s="17">
        <f t="shared" si="3"/>
        <v>14.3</v>
      </c>
      <c r="Q37" s="42">
        <v>9.85</v>
      </c>
      <c r="R37" s="18">
        <f t="shared" si="2"/>
        <v>49.25</v>
      </c>
      <c r="S37" s="19" t="str">
        <f t="shared" si="4"/>
        <v>VYHOVUJE</v>
      </c>
      <c r="T37" s="152"/>
      <c r="V37" s="60"/>
      <c r="W37" s="60"/>
    </row>
    <row r="38" spans="1:23" ht="63" customHeight="1">
      <c r="A38" s="61"/>
      <c r="B38" s="89">
        <v>33</v>
      </c>
      <c r="C38" s="107" t="s">
        <v>78</v>
      </c>
      <c r="D38" s="108">
        <v>3</v>
      </c>
      <c r="E38" s="113" t="s">
        <v>20</v>
      </c>
      <c r="F38" s="115" t="s">
        <v>183</v>
      </c>
      <c r="G38" s="94"/>
      <c r="H38" s="146"/>
      <c r="I38" s="146"/>
      <c r="J38" s="146"/>
      <c r="K38" s="146"/>
      <c r="L38" s="146"/>
      <c r="M38" s="17">
        <f aca="true" t="shared" si="5" ref="M38:M69">D38*O38</f>
        <v>117</v>
      </c>
      <c r="N38" s="17">
        <f aca="true" t="shared" si="6" ref="N38:N69">D38*P38</f>
        <v>128.70000000000002</v>
      </c>
      <c r="O38" s="17">
        <v>39</v>
      </c>
      <c r="P38" s="17">
        <f t="shared" si="3"/>
        <v>42.900000000000006</v>
      </c>
      <c r="Q38" s="42">
        <v>21</v>
      </c>
      <c r="R38" s="18">
        <f aca="true" t="shared" si="7" ref="R38:R69">D38*Q38</f>
        <v>63</v>
      </c>
      <c r="S38" s="19" t="str">
        <f t="shared" si="4"/>
        <v>VYHOVUJE</v>
      </c>
      <c r="T38" s="152"/>
      <c r="V38" s="60"/>
      <c r="W38" s="60"/>
    </row>
    <row r="39" spans="1:23" ht="63.75" customHeight="1">
      <c r="A39" s="61"/>
      <c r="B39" s="89">
        <v>34</v>
      </c>
      <c r="C39" s="107" t="s">
        <v>78</v>
      </c>
      <c r="D39" s="108">
        <v>3</v>
      </c>
      <c r="E39" s="113" t="s">
        <v>20</v>
      </c>
      <c r="F39" s="116" t="s">
        <v>226</v>
      </c>
      <c r="G39" s="94"/>
      <c r="H39" s="146"/>
      <c r="I39" s="146"/>
      <c r="J39" s="146"/>
      <c r="K39" s="146"/>
      <c r="L39" s="146"/>
      <c r="M39" s="17">
        <f t="shared" si="5"/>
        <v>72</v>
      </c>
      <c r="N39" s="17">
        <f t="shared" si="6"/>
        <v>79.2</v>
      </c>
      <c r="O39" s="17">
        <v>24</v>
      </c>
      <c r="P39" s="17">
        <f t="shared" si="3"/>
        <v>26.400000000000002</v>
      </c>
      <c r="Q39" s="42">
        <v>12.3</v>
      </c>
      <c r="R39" s="18">
        <f t="shared" si="7"/>
        <v>36.900000000000006</v>
      </c>
      <c r="S39" s="19" t="str">
        <f t="shared" si="4"/>
        <v>VYHOVUJE</v>
      </c>
      <c r="T39" s="152"/>
      <c r="V39" s="60"/>
      <c r="W39" s="60"/>
    </row>
    <row r="40" spans="1:23" ht="36.75" customHeight="1">
      <c r="A40" s="61"/>
      <c r="B40" s="89">
        <v>35</v>
      </c>
      <c r="C40" s="107" t="s">
        <v>79</v>
      </c>
      <c r="D40" s="108">
        <v>5</v>
      </c>
      <c r="E40" s="113" t="s">
        <v>20</v>
      </c>
      <c r="F40" s="115" t="s">
        <v>184</v>
      </c>
      <c r="G40" s="94"/>
      <c r="H40" s="146"/>
      <c r="I40" s="146"/>
      <c r="J40" s="146"/>
      <c r="K40" s="146"/>
      <c r="L40" s="146"/>
      <c r="M40" s="17">
        <f t="shared" si="5"/>
        <v>110</v>
      </c>
      <c r="N40" s="17">
        <f t="shared" si="6"/>
        <v>121.00000000000001</v>
      </c>
      <c r="O40" s="17">
        <v>22</v>
      </c>
      <c r="P40" s="17">
        <f t="shared" si="3"/>
        <v>24.200000000000003</v>
      </c>
      <c r="Q40" s="42">
        <v>10.2</v>
      </c>
      <c r="R40" s="18">
        <f t="shared" si="7"/>
        <v>51</v>
      </c>
      <c r="S40" s="19" t="str">
        <f t="shared" si="4"/>
        <v>VYHOVUJE</v>
      </c>
      <c r="T40" s="152"/>
      <c r="V40" s="60"/>
      <c r="W40" s="60"/>
    </row>
    <row r="41" spans="1:23" ht="36" customHeight="1">
      <c r="A41" s="61"/>
      <c r="B41" s="89">
        <v>36</v>
      </c>
      <c r="C41" s="107" t="s">
        <v>80</v>
      </c>
      <c r="D41" s="108">
        <v>5</v>
      </c>
      <c r="E41" s="113" t="s">
        <v>20</v>
      </c>
      <c r="F41" s="114" t="s">
        <v>185</v>
      </c>
      <c r="G41" s="94"/>
      <c r="H41" s="146"/>
      <c r="I41" s="146"/>
      <c r="J41" s="146"/>
      <c r="K41" s="146"/>
      <c r="L41" s="146"/>
      <c r="M41" s="17">
        <f t="shared" si="5"/>
        <v>85</v>
      </c>
      <c r="N41" s="17">
        <f t="shared" si="6"/>
        <v>93.50000000000001</v>
      </c>
      <c r="O41" s="17">
        <v>17</v>
      </c>
      <c r="P41" s="17">
        <f t="shared" si="3"/>
        <v>18.700000000000003</v>
      </c>
      <c r="Q41" s="42">
        <v>12.05</v>
      </c>
      <c r="R41" s="18">
        <f t="shared" si="7"/>
        <v>60.25</v>
      </c>
      <c r="S41" s="19" t="str">
        <f t="shared" si="4"/>
        <v>VYHOVUJE</v>
      </c>
      <c r="T41" s="152"/>
      <c r="V41" s="60"/>
      <c r="W41" s="60"/>
    </row>
    <row r="42" spans="1:23" ht="38.25" customHeight="1">
      <c r="A42" s="61"/>
      <c r="B42" s="89">
        <v>37</v>
      </c>
      <c r="C42" s="107" t="s">
        <v>81</v>
      </c>
      <c r="D42" s="108">
        <v>3</v>
      </c>
      <c r="E42" s="113" t="s">
        <v>20</v>
      </c>
      <c r="F42" s="117" t="s">
        <v>186</v>
      </c>
      <c r="G42" s="94"/>
      <c r="H42" s="146"/>
      <c r="I42" s="146"/>
      <c r="J42" s="146"/>
      <c r="K42" s="146"/>
      <c r="L42" s="146"/>
      <c r="M42" s="17">
        <f t="shared" si="5"/>
        <v>99</v>
      </c>
      <c r="N42" s="17">
        <f t="shared" si="6"/>
        <v>108.9</v>
      </c>
      <c r="O42" s="17">
        <v>33</v>
      </c>
      <c r="P42" s="17">
        <f t="shared" si="3"/>
        <v>36.300000000000004</v>
      </c>
      <c r="Q42" s="42">
        <v>33</v>
      </c>
      <c r="R42" s="18">
        <f t="shared" si="7"/>
        <v>99</v>
      </c>
      <c r="S42" s="19" t="str">
        <f t="shared" si="4"/>
        <v>VYHOVUJE</v>
      </c>
      <c r="T42" s="152"/>
      <c r="V42" s="60"/>
      <c r="W42" s="60"/>
    </row>
    <row r="43" spans="1:23" ht="26.25" customHeight="1">
      <c r="A43" s="61"/>
      <c r="B43" s="89">
        <v>38</v>
      </c>
      <c r="C43" s="107" t="s">
        <v>82</v>
      </c>
      <c r="D43" s="108">
        <v>10</v>
      </c>
      <c r="E43" s="113" t="s">
        <v>20</v>
      </c>
      <c r="F43" s="118" t="s">
        <v>217</v>
      </c>
      <c r="G43" s="94"/>
      <c r="H43" s="146"/>
      <c r="I43" s="146"/>
      <c r="J43" s="146"/>
      <c r="K43" s="146"/>
      <c r="L43" s="146"/>
      <c r="M43" s="17">
        <f t="shared" si="5"/>
        <v>500</v>
      </c>
      <c r="N43" s="17">
        <f t="shared" si="6"/>
        <v>550.0000000000001</v>
      </c>
      <c r="O43" s="17">
        <v>50</v>
      </c>
      <c r="P43" s="17">
        <f t="shared" si="3"/>
        <v>55.00000000000001</v>
      </c>
      <c r="Q43" s="42">
        <v>22.6</v>
      </c>
      <c r="R43" s="18">
        <f t="shared" si="7"/>
        <v>226</v>
      </c>
      <c r="S43" s="19" t="str">
        <f t="shared" si="4"/>
        <v>VYHOVUJE</v>
      </c>
      <c r="T43" s="152"/>
      <c r="V43" s="60"/>
      <c r="W43" s="60"/>
    </row>
    <row r="44" spans="1:23" ht="99.75" customHeight="1">
      <c r="A44" s="61"/>
      <c r="B44" s="89">
        <v>39</v>
      </c>
      <c r="C44" s="107" t="s">
        <v>83</v>
      </c>
      <c r="D44" s="108">
        <v>5</v>
      </c>
      <c r="E44" s="113" t="s">
        <v>20</v>
      </c>
      <c r="F44" s="117" t="s">
        <v>219</v>
      </c>
      <c r="G44" s="94"/>
      <c r="H44" s="146"/>
      <c r="I44" s="146"/>
      <c r="J44" s="146"/>
      <c r="K44" s="146"/>
      <c r="L44" s="146"/>
      <c r="M44" s="17">
        <f t="shared" si="5"/>
        <v>200</v>
      </c>
      <c r="N44" s="17">
        <f t="shared" si="6"/>
        <v>220</v>
      </c>
      <c r="O44" s="17">
        <v>40</v>
      </c>
      <c r="P44" s="17">
        <f t="shared" si="3"/>
        <v>44</v>
      </c>
      <c r="Q44" s="42">
        <v>20.05</v>
      </c>
      <c r="R44" s="18">
        <f t="shared" si="7"/>
        <v>100.25</v>
      </c>
      <c r="S44" s="19" t="str">
        <f t="shared" si="4"/>
        <v>VYHOVUJE</v>
      </c>
      <c r="T44" s="152"/>
      <c r="V44" s="60"/>
      <c r="W44" s="60"/>
    </row>
    <row r="45" spans="1:23" ht="96" customHeight="1" thickBot="1">
      <c r="A45" s="62"/>
      <c r="B45" s="119">
        <v>40</v>
      </c>
      <c r="C45" s="120" t="s">
        <v>83</v>
      </c>
      <c r="D45" s="121">
        <v>5</v>
      </c>
      <c r="E45" s="122" t="s">
        <v>20</v>
      </c>
      <c r="F45" s="115" t="s">
        <v>220</v>
      </c>
      <c r="G45" s="123"/>
      <c r="H45" s="147"/>
      <c r="I45" s="147"/>
      <c r="J45" s="147"/>
      <c r="K45" s="147"/>
      <c r="L45" s="147"/>
      <c r="M45" s="28">
        <f t="shared" si="5"/>
        <v>200</v>
      </c>
      <c r="N45" s="28">
        <f t="shared" si="6"/>
        <v>220</v>
      </c>
      <c r="O45" s="28">
        <v>40</v>
      </c>
      <c r="P45" s="28">
        <f t="shared" si="3"/>
        <v>44</v>
      </c>
      <c r="Q45" s="44">
        <v>20.05</v>
      </c>
      <c r="R45" s="29">
        <f t="shared" si="7"/>
        <v>100.25</v>
      </c>
      <c r="S45" s="27" t="str">
        <f t="shared" si="4"/>
        <v>VYHOVUJE</v>
      </c>
      <c r="T45" s="153"/>
      <c r="V45" s="60"/>
      <c r="W45" s="60"/>
    </row>
    <row r="46" spans="1:23" ht="96" customHeight="1">
      <c r="A46" s="61" t="s">
        <v>90</v>
      </c>
      <c r="B46" s="83">
        <v>41</v>
      </c>
      <c r="C46" s="124" t="s">
        <v>106</v>
      </c>
      <c r="D46" s="103">
        <v>10</v>
      </c>
      <c r="E46" s="125" t="s">
        <v>20</v>
      </c>
      <c r="F46" s="124" t="s">
        <v>187</v>
      </c>
      <c r="G46" s="88"/>
      <c r="H46" s="145" t="s">
        <v>178</v>
      </c>
      <c r="I46" s="145" t="s">
        <v>86</v>
      </c>
      <c r="J46" s="145" t="s">
        <v>103</v>
      </c>
      <c r="K46" s="145" t="s">
        <v>104</v>
      </c>
      <c r="L46" s="145" t="s">
        <v>105</v>
      </c>
      <c r="M46" s="24">
        <f t="shared" si="5"/>
        <v>454.5454545454545</v>
      </c>
      <c r="N46" s="24">
        <f t="shared" si="6"/>
        <v>500</v>
      </c>
      <c r="O46" s="24">
        <f>P46/1.1</f>
        <v>45.45454545454545</v>
      </c>
      <c r="P46" s="24">
        <v>50</v>
      </c>
      <c r="Q46" s="42">
        <v>20.05</v>
      </c>
      <c r="R46" s="25">
        <f t="shared" si="7"/>
        <v>200.5</v>
      </c>
      <c r="S46" s="22" t="str">
        <f t="shared" si="4"/>
        <v>VYHOVUJE</v>
      </c>
      <c r="T46" s="151"/>
      <c r="V46" s="60"/>
      <c r="W46" s="60"/>
    </row>
    <row r="47" spans="1:23" ht="21" customHeight="1">
      <c r="A47" s="61"/>
      <c r="B47" s="89">
        <v>42</v>
      </c>
      <c r="C47" s="114" t="s">
        <v>91</v>
      </c>
      <c r="D47" s="108">
        <v>4</v>
      </c>
      <c r="E47" s="113" t="s">
        <v>41</v>
      </c>
      <c r="F47" s="114" t="s">
        <v>92</v>
      </c>
      <c r="G47" s="94"/>
      <c r="H47" s="146"/>
      <c r="I47" s="146"/>
      <c r="J47" s="146"/>
      <c r="K47" s="146"/>
      <c r="L47" s="146"/>
      <c r="M47" s="17">
        <f t="shared" si="5"/>
        <v>218.18181818181816</v>
      </c>
      <c r="N47" s="17">
        <f t="shared" si="6"/>
        <v>240</v>
      </c>
      <c r="O47" s="17">
        <f aca="true" t="shared" si="8" ref="O47:O101">P47/1.1</f>
        <v>54.54545454545454</v>
      </c>
      <c r="P47" s="17">
        <v>60</v>
      </c>
      <c r="Q47" s="42">
        <v>31.6</v>
      </c>
      <c r="R47" s="18">
        <f t="shared" si="7"/>
        <v>126.4</v>
      </c>
      <c r="S47" s="19" t="str">
        <f t="shared" si="4"/>
        <v>VYHOVUJE</v>
      </c>
      <c r="T47" s="152"/>
      <c r="V47" s="60"/>
      <c r="W47" s="60"/>
    </row>
    <row r="48" spans="1:23" ht="21.75" customHeight="1">
      <c r="A48" s="61"/>
      <c r="B48" s="89">
        <v>43</v>
      </c>
      <c r="C48" s="114" t="s">
        <v>93</v>
      </c>
      <c r="D48" s="108">
        <v>2</v>
      </c>
      <c r="E48" s="113" t="s">
        <v>20</v>
      </c>
      <c r="F48" s="114" t="s">
        <v>94</v>
      </c>
      <c r="G48" s="94"/>
      <c r="H48" s="146"/>
      <c r="I48" s="146"/>
      <c r="J48" s="146"/>
      <c r="K48" s="146"/>
      <c r="L48" s="146"/>
      <c r="M48" s="17">
        <f t="shared" si="5"/>
        <v>72.72727272727272</v>
      </c>
      <c r="N48" s="17">
        <f t="shared" si="6"/>
        <v>80</v>
      </c>
      <c r="O48" s="17">
        <f t="shared" si="8"/>
        <v>36.36363636363636</v>
      </c>
      <c r="P48" s="17">
        <v>40</v>
      </c>
      <c r="Q48" s="42">
        <v>13.2</v>
      </c>
      <c r="R48" s="18">
        <f t="shared" si="7"/>
        <v>26.4</v>
      </c>
      <c r="S48" s="19" t="str">
        <f t="shared" si="4"/>
        <v>VYHOVUJE</v>
      </c>
      <c r="T48" s="152"/>
      <c r="V48" s="60"/>
      <c r="W48" s="60"/>
    </row>
    <row r="49" spans="1:23" ht="16.5" customHeight="1">
      <c r="A49" s="61"/>
      <c r="B49" s="89">
        <v>44</v>
      </c>
      <c r="C49" s="114" t="s">
        <v>95</v>
      </c>
      <c r="D49" s="108">
        <v>2</v>
      </c>
      <c r="E49" s="113" t="s">
        <v>20</v>
      </c>
      <c r="F49" s="114" t="s">
        <v>107</v>
      </c>
      <c r="G49" s="94"/>
      <c r="H49" s="146"/>
      <c r="I49" s="146"/>
      <c r="J49" s="146"/>
      <c r="K49" s="146"/>
      <c r="L49" s="146"/>
      <c r="M49" s="17">
        <f t="shared" si="5"/>
        <v>127.27272727272727</v>
      </c>
      <c r="N49" s="17">
        <f t="shared" si="6"/>
        <v>140</v>
      </c>
      <c r="O49" s="17">
        <f t="shared" si="8"/>
        <v>63.63636363636363</v>
      </c>
      <c r="P49" s="17">
        <v>70</v>
      </c>
      <c r="Q49" s="42">
        <v>21</v>
      </c>
      <c r="R49" s="18">
        <f t="shared" si="7"/>
        <v>42</v>
      </c>
      <c r="S49" s="19" t="str">
        <f t="shared" si="4"/>
        <v>VYHOVUJE</v>
      </c>
      <c r="T49" s="152"/>
      <c r="V49" s="60"/>
      <c r="W49" s="60"/>
    </row>
    <row r="50" spans="1:23" ht="16.5" customHeight="1">
      <c r="A50" s="61"/>
      <c r="B50" s="89">
        <v>45</v>
      </c>
      <c r="C50" s="114" t="s">
        <v>96</v>
      </c>
      <c r="D50" s="108">
        <v>4</v>
      </c>
      <c r="E50" s="113" t="s">
        <v>41</v>
      </c>
      <c r="F50" s="114" t="s">
        <v>97</v>
      </c>
      <c r="G50" s="94"/>
      <c r="H50" s="146"/>
      <c r="I50" s="146"/>
      <c r="J50" s="146"/>
      <c r="K50" s="146"/>
      <c r="L50" s="146"/>
      <c r="M50" s="17">
        <f t="shared" si="5"/>
        <v>43.63636363636363</v>
      </c>
      <c r="N50" s="17">
        <f t="shared" si="6"/>
        <v>48</v>
      </c>
      <c r="O50" s="17">
        <f t="shared" si="8"/>
        <v>10.909090909090908</v>
      </c>
      <c r="P50" s="17">
        <v>12</v>
      </c>
      <c r="Q50" s="42">
        <v>7.9</v>
      </c>
      <c r="R50" s="18">
        <f t="shared" si="7"/>
        <v>31.6</v>
      </c>
      <c r="S50" s="19" t="str">
        <f t="shared" si="4"/>
        <v>VYHOVUJE</v>
      </c>
      <c r="T50" s="152"/>
      <c r="V50" s="60"/>
      <c r="W50" s="60"/>
    </row>
    <row r="51" spans="1:23" ht="16.5" customHeight="1">
      <c r="A51" s="61"/>
      <c r="B51" s="89">
        <v>46</v>
      </c>
      <c r="C51" s="114" t="s">
        <v>98</v>
      </c>
      <c r="D51" s="108">
        <v>4</v>
      </c>
      <c r="E51" s="113" t="s">
        <v>20</v>
      </c>
      <c r="F51" s="114" t="s">
        <v>108</v>
      </c>
      <c r="G51" s="94"/>
      <c r="H51" s="146"/>
      <c r="I51" s="146"/>
      <c r="J51" s="146"/>
      <c r="K51" s="146"/>
      <c r="L51" s="146"/>
      <c r="M51" s="17">
        <f t="shared" si="5"/>
        <v>36.36363636363636</v>
      </c>
      <c r="N51" s="17">
        <f t="shared" si="6"/>
        <v>40</v>
      </c>
      <c r="O51" s="17">
        <f t="shared" si="8"/>
        <v>9.09090909090909</v>
      </c>
      <c r="P51" s="17">
        <v>10</v>
      </c>
      <c r="Q51" s="42">
        <v>1.1</v>
      </c>
      <c r="R51" s="18">
        <f t="shared" si="7"/>
        <v>4.4</v>
      </c>
      <c r="S51" s="19" t="str">
        <f t="shared" si="4"/>
        <v>VYHOVUJE</v>
      </c>
      <c r="T51" s="152"/>
      <c r="V51" s="60"/>
      <c r="W51" s="60"/>
    </row>
    <row r="52" spans="1:23" ht="19.5" customHeight="1">
      <c r="A52" s="61"/>
      <c r="B52" s="89">
        <v>47</v>
      </c>
      <c r="C52" s="114" t="s">
        <v>109</v>
      </c>
      <c r="D52" s="108">
        <v>2</v>
      </c>
      <c r="E52" s="113" t="s">
        <v>20</v>
      </c>
      <c r="F52" s="114" t="s">
        <v>218</v>
      </c>
      <c r="G52" s="94"/>
      <c r="H52" s="146"/>
      <c r="I52" s="146"/>
      <c r="J52" s="146"/>
      <c r="K52" s="146"/>
      <c r="L52" s="146"/>
      <c r="M52" s="17">
        <f t="shared" si="5"/>
        <v>69.09090909090908</v>
      </c>
      <c r="N52" s="17">
        <f t="shared" si="6"/>
        <v>76</v>
      </c>
      <c r="O52" s="17">
        <f t="shared" si="8"/>
        <v>34.54545454545454</v>
      </c>
      <c r="P52" s="17">
        <v>38</v>
      </c>
      <c r="Q52" s="42">
        <v>8.1</v>
      </c>
      <c r="R52" s="18">
        <f t="shared" si="7"/>
        <v>16.2</v>
      </c>
      <c r="S52" s="19" t="str">
        <f t="shared" si="4"/>
        <v>VYHOVUJE</v>
      </c>
      <c r="T52" s="152"/>
      <c r="V52" s="60"/>
      <c r="W52" s="60"/>
    </row>
    <row r="53" spans="1:23" ht="23.25" customHeight="1">
      <c r="A53" s="61"/>
      <c r="B53" s="89">
        <v>48</v>
      </c>
      <c r="C53" s="114" t="s">
        <v>99</v>
      </c>
      <c r="D53" s="108">
        <v>10</v>
      </c>
      <c r="E53" s="113" t="s">
        <v>20</v>
      </c>
      <c r="F53" s="114" t="s">
        <v>100</v>
      </c>
      <c r="G53" s="94"/>
      <c r="H53" s="146"/>
      <c r="I53" s="146"/>
      <c r="J53" s="146"/>
      <c r="K53" s="146"/>
      <c r="L53" s="146"/>
      <c r="M53" s="17">
        <f t="shared" si="5"/>
        <v>109.09090909090908</v>
      </c>
      <c r="N53" s="17">
        <f t="shared" si="6"/>
        <v>120</v>
      </c>
      <c r="O53" s="17">
        <f t="shared" si="8"/>
        <v>10.909090909090908</v>
      </c>
      <c r="P53" s="17">
        <v>12</v>
      </c>
      <c r="Q53" s="42">
        <v>2.55</v>
      </c>
      <c r="R53" s="18">
        <f t="shared" si="7"/>
        <v>25.5</v>
      </c>
      <c r="S53" s="19" t="str">
        <f t="shared" si="4"/>
        <v>VYHOVUJE</v>
      </c>
      <c r="T53" s="152"/>
      <c r="V53" s="60"/>
      <c r="W53" s="60"/>
    </row>
    <row r="54" spans="1:23" ht="18" customHeight="1">
      <c r="A54" s="61"/>
      <c r="B54" s="89">
        <v>49</v>
      </c>
      <c r="C54" s="114" t="s">
        <v>101</v>
      </c>
      <c r="D54" s="108">
        <v>10</v>
      </c>
      <c r="E54" s="113" t="s">
        <v>41</v>
      </c>
      <c r="F54" s="114" t="s">
        <v>110</v>
      </c>
      <c r="G54" s="94"/>
      <c r="H54" s="146"/>
      <c r="I54" s="146"/>
      <c r="J54" s="146"/>
      <c r="K54" s="146"/>
      <c r="L54" s="146"/>
      <c r="M54" s="17">
        <f t="shared" si="5"/>
        <v>72.72727272727272</v>
      </c>
      <c r="N54" s="17">
        <f t="shared" si="6"/>
        <v>80</v>
      </c>
      <c r="O54" s="17">
        <f t="shared" si="8"/>
        <v>7.2727272727272725</v>
      </c>
      <c r="P54" s="17">
        <v>8</v>
      </c>
      <c r="Q54" s="42">
        <v>1.55</v>
      </c>
      <c r="R54" s="18">
        <f t="shared" si="7"/>
        <v>15.5</v>
      </c>
      <c r="S54" s="19" t="str">
        <f t="shared" si="4"/>
        <v>VYHOVUJE</v>
      </c>
      <c r="T54" s="152"/>
      <c r="V54" s="60"/>
      <c r="W54" s="60"/>
    </row>
    <row r="55" spans="1:23" ht="64.5" customHeight="1">
      <c r="A55" s="61"/>
      <c r="B55" s="89">
        <v>50</v>
      </c>
      <c r="C55" s="114" t="s">
        <v>111</v>
      </c>
      <c r="D55" s="108">
        <v>10</v>
      </c>
      <c r="E55" s="113" t="s">
        <v>20</v>
      </c>
      <c r="F55" s="114" t="s">
        <v>112</v>
      </c>
      <c r="G55" s="94"/>
      <c r="H55" s="146"/>
      <c r="I55" s="146"/>
      <c r="J55" s="146"/>
      <c r="K55" s="146"/>
      <c r="L55" s="146"/>
      <c r="M55" s="17">
        <f t="shared" si="5"/>
        <v>127.27272727272727</v>
      </c>
      <c r="N55" s="17">
        <f t="shared" si="6"/>
        <v>140</v>
      </c>
      <c r="O55" s="17">
        <f t="shared" si="8"/>
        <v>12.727272727272727</v>
      </c>
      <c r="P55" s="17">
        <v>14</v>
      </c>
      <c r="Q55" s="42">
        <v>3.5</v>
      </c>
      <c r="R55" s="18">
        <f t="shared" si="7"/>
        <v>35</v>
      </c>
      <c r="S55" s="19" t="str">
        <f t="shared" si="4"/>
        <v>VYHOVUJE</v>
      </c>
      <c r="T55" s="152"/>
      <c r="V55" s="60"/>
      <c r="W55" s="60"/>
    </row>
    <row r="56" spans="1:23" ht="15">
      <c r="A56" s="61"/>
      <c r="B56" s="89">
        <v>51</v>
      </c>
      <c r="C56" s="114" t="s">
        <v>113</v>
      </c>
      <c r="D56" s="108">
        <v>4</v>
      </c>
      <c r="E56" s="113" t="s">
        <v>114</v>
      </c>
      <c r="F56" s="114" t="s">
        <v>102</v>
      </c>
      <c r="G56" s="94"/>
      <c r="H56" s="146"/>
      <c r="I56" s="146"/>
      <c r="J56" s="146"/>
      <c r="K56" s="146"/>
      <c r="L56" s="146"/>
      <c r="M56" s="17">
        <f t="shared" si="5"/>
        <v>163.63636363636363</v>
      </c>
      <c r="N56" s="17">
        <f t="shared" si="6"/>
        <v>180</v>
      </c>
      <c r="O56" s="17">
        <f t="shared" si="8"/>
        <v>40.90909090909091</v>
      </c>
      <c r="P56" s="17">
        <v>45</v>
      </c>
      <c r="Q56" s="42">
        <v>22</v>
      </c>
      <c r="R56" s="18">
        <f t="shared" si="7"/>
        <v>88</v>
      </c>
      <c r="S56" s="19" t="str">
        <f t="shared" si="4"/>
        <v>VYHOVUJE</v>
      </c>
      <c r="T56" s="152"/>
      <c r="V56" s="60"/>
      <c r="W56" s="60"/>
    </row>
    <row r="57" spans="1:23" ht="81.75" customHeight="1" thickBot="1">
      <c r="A57" s="61"/>
      <c r="B57" s="95">
        <v>52</v>
      </c>
      <c r="C57" s="126" t="s">
        <v>115</v>
      </c>
      <c r="D57" s="127">
        <v>10</v>
      </c>
      <c r="E57" s="128" t="s">
        <v>41</v>
      </c>
      <c r="F57" s="126" t="s">
        <v>116</v>
      </c>
      <c r="G57" s="100"/>
      <c r="H57" s="147"/>
      <c r="I57" s="147"/>
      <c r="J57" s="147"/>
      <c r="K57" s="147"/>
      <c r="L57" s="147"/>
      <c r="M57" s="20">
        <f t="shared" si="5"/>
        <v>909.090909090909</v>
      </c>
      <c r="N57" s="20">
        <f t="shared" si="6"/>
        <v>1000</v>
      </c>
      <c r="O57" s="20">
        <f t="shared" si="8"/>
        <v>90.9090909090909</v>
      </c>
      <c r="P57" s="20">
        <v>100</v>
      </c>
      <c r="Q57" s="44">
        <v>66</v>
      </c>
      <c r="R57" s="26">
        <f t="shared" si="7"/>
        <v>660</v>
      </c>
      <c r="S57" s="27" t="str">
        <f t="shared" si="4"/>
        <v>VYHOVUJE</v>
      </c>
      <c r="T57" s="153"/>
      <c r="V57" s="60"/>
      <c r="W57" s="60"/>
    </row>
    <row r="58" spans="1:23" ht="50.25" customHeight="1">
      <c r="A58" s="61" t="s">
        <v>117</v>
      </c>
      <c r="B58" s="83">
        <v>53</v>
      </c>
      <c r="C58" s="102" t="s">
        <v>99</v>
      </c>
      <c r="D58" s="103">
        <v>10</v>
      </c>
      <c r="E58" s="125" t="s">
        <v>20</v>
      </c>
      <c r="F58" s="124" t="s">
        <v>188</v>
      </c>
      <c r="G58" s="88"/>
      <c r="H58" s="145" t="s">
        <v>178</v>
      </c>
      <c r="I58" s="145" t="s">
        <v>86</v>
      </c>
      <c r="J58" s="145" t="s">
        <v>134</v>
      </c>
      <c r="K58" s="145" t="s">
        <v>135</v>
      </c>
      <c r="L58" s="145" t="s">
        <v>105</v>
      </c>
      <c r="M58" s="24">
        <f t="shared" si="5"/>
        <v>90.9090909090909</v>
      </c>
      <c r="N58" s="24">
        <f t="shared" si="6"/>
        <v>100</v>
      </c>
      <c r="O58" s="24">
        <f t="shared" si="8"/>
        <v>9.09090909090909</v>
      </c>
      <c r="P58" s="24">
        <v>10</v>
      </c>
      <c r="Q58" s="42">
        <v>5.35</v>
      </c>
      <c r="R58" s="25">
        <f t="shared" si="7"/>
        <v>53.5</v>
      </c>
      <c r="S58" s="22" t="str">
        <f t="shared" si="4"/>
        <v>VYHOVUJE</v>
      </c>
      <c r="T58" s="151"/>
      <c r="V58" s="60"/>
      <c r="W58" s="60"/>
    </row>
    <row r="59" spans="1:23" ht="24" customHeight="1">
      <c r="A59" s="61"/>
      <c r="B59" s="89">
        <v>54</v>
      </c>
      <c r="C59" s="107" t="s">
        <v>101</v>
      </c>
      <c r="D59" s="108">
        <v>10</v>
      </c>
      <c r="E59" s="113" t="s">
        <v>41</v>
      </c>
      <c r="F59" s="114" t="s">
        <v>189</v>
      </c>
      <c r="G59" s="94"/>
      <c r="H59" s="146"/>
      <c r="I59" s="146"/>
      <c r="J59" s="146"/>
      <c r="K59" s="146"/>
      <c r="L59" s="146"/>
      <c r="M59" s="17">
        <f t="shared" si="5"/>
        <v>90.9090909090909</v>
      </c>
      <c r="N59" s="17">
        <f t="shared" si="6"/>
        <v>100</v>
      </c>
      <c r="O59" s="17">
        <f t="shared" si="8"/>
        <v>9.09090909090909</v>
      </c>
      <c r="P59" s="17">
        <v>10</v>
      </c>
      <c r="Q59" s="42">
        <v>1.55</v>
      </c>
      <c r="R59" s="18">
        <f t="shared" si="7"/>
        <v>15.5</v>
      </c>
      <c r="S59" s="19" t="str">
        <f t="shared" si="4"/>
        <v>VYHOVUJE</v>
      </c>
      <c r="T59" s="152"/>
      <c r="V59" s="60"/>
      <c r="W59" s="60"/>
    </row>
    <row r="60" spans="1:23" ht="75">
      <c r="A60" s="61"/>
      <c r="B60" s="89">
        <v>55</v>
      </c>
      <c r="C60" s="129" t="s">
        <v>115</v>
      </c>
      <c r="D60" s="108">
        <v>5</v>
      </c>
      <c r="E60" s="113" t="s">
        <v>41</v>
      </c>
      <c r="F60" s="114" t="s">
        <v>116</v>
      </c>
      <c r="G60" s="94"/>
      <c r="H60" s="146"/>
      <c r="I60" s="146"/>
      <c r="J60" s="146"/>
      <c r="K60" s="146"/>
      <c r="L60" s="146"/>
      <c r="M60" s="17">
        <f t="shared" si="5"/>
        <v>454.5454545454545</v>
      </c>
      <c r="N60" s="17">
        <f t="shared" si="6"/>
        <v>500</v>
      </c>
      <c r="O60" s="17">
        <f t="shared" si="8"/>
        <v>90.9090909090909</v>
      </c>
      <c r="P60" s="17">
        <v>100</v>
      </c>
      <c r="Q60" s="42">
        <v>66</v>
      </c>
      <c r="R60" s="18">
        <f t="shared" si="7"/>
        <v>330</v>
      </c>
      <c r="S60" s="19" t="str">
        <f t="shared" si="4"/>
        <v>VYHOVUJE</v>
      </c>
      <c r="T60" s="152"/>
      <c r="V60" s="60"/>
      <c r="W60" s="60"/>
    </row>
    <row r="61" spans="1:23" ht="21.75" customHeight="1">
      <c r="A61" s="61"/>
      <c r="B61" s="89">
        <v>56</v>
      </c>
      <c r="C61" s="107" t="s">
        <v>98</v>
      </c>
      <c r="D61" s="108">
        <v>5</v>
      </c>
      <c r="E61" s="113" t="s">
        <v>20</v>
      </c>
      <c r="F61" s="114" t="s">
        <v>118</v>
      </c>
      <c r="G61" s="94"/>
      <c r="H61" s="146"/>
      <c r="I61" s="146"/>
      <c r="J61" s="146"/>
      <c r="K61" s="146"/>
      <c r="L61" s="146"/>
      <c r="M61" s="17">
        <f t="shared" si="5"/>
        <v>68.18181818181817</v>
      </c>
      <c r="N61" s="17">
        <f t="shared" si="6"/>
        <v>75</v>
      </c>
      <c r="O61" s="17">
        <f t="shared" si="8"/>
        <v>13.636363636363635</v>
      </c>
      <c r="P61" s="17">
        <v>15</v>
      </c>
      <c r="Q61" s="42">
        <v>1.1</v>
      </c>
      <c r="R61" s="18">
        <f t="shared" si="7"/>
        <v>5.5</v>
      </c>
      <c r="S61" s="19" t="str">
        <f t="shared" si="4"/>
        <v>VYHOVUJE</v>
      </c>
      <c r="T61" s="152"/>
      <c r="V61" s="60"/>
      <c r="W61" s="60"/>
    </row>
    <row r="62" spans="1:23" ht="30">
      <c r="A62" s="61"/>
      <c r="B62" s="89">
        <v>57</v>
      </c>
      <c r="C62" s="107" t="s">
        <v>119</v>
      </c>
      <c r="D62" s="108">
        <v>5</v>
      </c>
      <c r="E62" s="113" t="s">
        <v>41</v>
      </c>
      <c r="F62" s="114" t="s">
        <v>190</v>
      </c>
      <c r="G62" s="94"/>
      <c r="H62" s="146"/>
      <c r="I62" s="146"/>
      <c r="J62" s="146"/>
      <c r="K62" s="146"/>
      <c r="L62" s="146"/>
      <c r="M62" s="17">
        <f t="shared" si="5"/>
        <v>90.9090909090909</v>
      </c>
      <c r="N62" s="17">
        <f t="shared" si="6"/>
        <v>100</v>
      </c>
      <c r="O62" s="17">
        <f t="shared" si="8"/>
        <v>18.18181818181818</v>
      </c>
      <c r="P62" s="17">
        <v>20</v>
      </c>
      <c r="Q62" s="42">
        <v>17.95</v>
      </c>
      <c r="R62" s="18">
        <f t="shared" si="7"/>
        <v>89.75</v>
      </c>
      <c r="S62" s="19" t="str">
        <f t="shared" si="4"/>
        <v>VYHOVUJE</v>
      </c>
      <c r="T62" s="152"/>
      <c r="V62" s="60"/>
      <c r="W62" s="60"/>
    </row>
    <row r="63" spans="1:23" ht="48.75" customHeight="1">
      <c r="A63" s="61"/>
      <c r="B63" s="89">
        <v>58</v>
      </c>
      <c r="C63" s="107" t="s">
        <v>120</v>
      </c>
      <c r="D63" s="108">
        <v>4</v>
      </c>
      <c r="E63" s="113" t="s">
        <v>20</v>
      </c>
      <c r="F63" s="114" t="s">
        <v>191</v>
      </c>
      <c r="G63" s="94"/>
      <c r="H63" s="146"/>
      <c r="I63" s="146"/>
      <c r="J63" s="146"/>
      <c r="K63" s="146"/>
      <c r="L63" s="146"/>
      <c r="M63" s="17">
        <f t="shared" si="5"/>
        <v>36.36363636363636</v>
      </c>
      <c r="N63" s="17">
        <f t="shared" si="6"/>
        <v>40</v>
      </c>
      <c r="O63" s="17">
        <f t="shared" si="8"/>
        <v>9.09090909090909</v>
      </c>
      <c r="P63" s="17">
        <v>10</v>
      </c>
      <c r="Q63" s="42">
        <v>5.6</v>
      </c>
      <c r="R63" s="18">
        <f t="shared" si="7"/>
        <v>22.4</v>
      </c>
      <c r="S63" s="19" t="str">
        <f t="shared" si="4"/>
        <v>VYHOVUJE</v>
      </c>
      <c r="T63" s="152"/>
      <c r="V63" s="60"/>
      <c r="W63" s="60"/>
    </row>
    <row r="64" spans="1:23" ht="34.5" customHeight="1">
      <c r="A64" s="61"/>
      <c r="B64" s="89">
        <v>59</v>
      </c>
      <c r="C64" s="107" t="s">
        <v>121</v>
      </c>
      <c r="D64" s="108">
        <v>8</v>
      </c>
      <c r="E64" s="113" t="s">
        <v>20</v>
      </c>
      <c r="F64" s="114" t="s">
        <v>192</v>
      </c>
      <c r="G64" s="94"/>
      <c r="H64" s="146"/>
      <c r="I64" s="146"/>
      <c r="J64" s="146"/>
      <c r="K64" s="146"/>
      <c r="L64" s="146"/>
      <c r="M64" s="17">
        <f t="shared" si="5"/>
        <v>109.09090909090908</v>
      </c>
      <c r="N64" s="17">
        <f t="shared" si="6"/>
        <v>120</v>
      </c>
      <c r="O64" s="17">
        <f t="shared" si="8"/>
        <v>13.636363636363635</v>
      </c>
      <c r="P64" s="17">
        <v>15</v>
      </c>
      <c r="Q64" s="42">
        <v>2.85</v>
      </c>
      <c r="R64" s="18">
        <f t="shared" si="7"/>
        <v>22.8</v>
      </c>
      <c r="S64" s="19" t="str">
        <f t="shared" si="4"/>
        <v>VYHOVUJE</v>
      </c>
      <c r="T64" s="152"/>
      <c r="V64" s="60"/>
      <c r="W64" s="60"/>
    </row>
    <row r="65" spans="1:23" ht="30">
      <c r="A65" s="61"/>
      <c r="B65" s="89">
        <v>60</v>
      </c>
      <c r="C65" s="107" t="s">
        <v>121</v>
      </c>
      <c r="D65" s="108">
        <v>8</v>
      </c>
      <c r="E65" s="113" t="s">
        <v>20</v>
      </c>
      <c r="F65" s="114" t="s">
        <v>193</v>
      </c>
      <c r="G65" s="94"/>
      <c r="H65" s="146"/>
      <c r="I65" s="146"/>
      <c r="J65" s="146"/>
      <c r="K65" s="146"/>
      <c r="L65" s="146"/>
      <c r="M65" s="17">
        <f t="shared" si="5"/>
        <v>109.09090909090908</v>
      </c>
      <c r="N65" s="17">
        <f t="shared" si="6"/>
        <v>120</v>
      </c>
      <c r="O65" s="17">
        <f t="shared" si="8"/>
        <v>13.636363636363635</v>
      </c>
      <c r="P65" s="17">
        <v>15</v>
      </c>
      <c r="Q65" s="42">
        <v>2.85</v>
      </c>
      <c r="R65" s="18">
        <f t="shared" si="7"/>
        <v>22.8</v>
      </c>
      <c r="S65" s="19" t="str">
        <f t="shared" si="4"/>
        <v>VYHOVUJE</v>
      </c>
      <c r="T65" s="152"/>
      <c r="V65" s="60"/>
      <c r="W65" s="60"/>
    </row>
    <row r="66" spans="1:23" ht="45">
      <c r="A66" s="61"/>
      <c r="B66" s="89">
        <v>61</v>
      </c>
      <c r="C66" s="107" t="s">
        <v>122</v>
      </c>
      <c r="D66" s="108">
        <v>2</v>
      </c>
      <c r="E66" s="113" t="s">
        <v>114</v>
      </c>
      <c r="F66" s="114" t="s">
        <v>136</v>
      </c>
      <c r="G66" s="94"/>
      <c r="H66" s="146"/>
      <c r="I66" s="146"/>
      <c r="J66" s="146"/>
      <c r="K66" s="146"/>
      <c r="L66" s="146"/>
      <c r="M66" s="17">
        <f t="shared" si="5"/>
        <v>63.63636363636363</v>
      </c>
      <c r="N66" s="17">
        <f t="shared" si="6"/>
        <v>70</v>
      </c>
      <c r="O66" s="17">
        <f t="shared" si="8"/>
        <v>31.818181818181817</v>
      </c>
      <c r="P66" s="17">
        <v>35</v>
      </c>
      <c r="Q66" s="42">
        <v>5.6</v>
      </c>
      <c r="R66" s="18">
        <f t="shared" si="7"/>
        <v>11.2</v>
      </c>
      <c r="S66" s="19" t="str">
        <f t="shared" si="4"/>
        <v>VYHOVUJE</v>
      </c>
      <c r="T66" s="152"/>
      <c r="V66" s="60"/>
      <c r="W66" s="60"/>
    </row>
    <row r="67" spans="1:23" ht="60">
      <c r="A67" s="61"/>
      <c r="B67" s="89">
        <v>62</v>
      </c>
      <c r="C67" s="107" t="s">
        <v>123</v>
      </c>
      <c r="D67" s="108">
        <v>2</v>
      </c>
      <c r="E67" s="113" t="s">
        <v>114</v>
      </c>
      <c r="F67" s="114" t="s">
        <v>194</v>
      </c>
      <c r="G67" s="94"/>
      <c r="H67" s="146"/>
      <c r="I67" s="146"/>
      <c r="J67" s="146"/>
      <c r="K67" s="146"/>
      <c r="L67" s="146"/>
      <c r="M67" s="17">
        <f t="shared" si="5"/>
        <v>76.36363636363636</v>
      </c>
      <c r="N67" s="17">
        <f t="shared" si="6"/>
        <v>84</v>
      </c>
      <c r="O67" s="17">
        <f t="shared" si="8"/>
        <v>38.18181818181818</v>
      </c>
      <c r="P67" s="17">
        <v>42</v>
      </c>
      <c r="Q67" s="42">
        <v>29.8</v>
      </c>
      <c r="R67" s="18">
        <f t="shared" si="7"/>
        <v>59.6</v>
      </c>
      <c r="S67" s="19" t="str">
        <f t="shared" si="4"/>
        <v>VYHOVUJE</v>
      </c>
      <c r="T67" s="152"/>
      <c r="V67" s="60"/>
      <c r="W67" s="60"/>
    </row>
    <row r="68" spans="1:23" ht="30">
      <c r="A68" s="61"/>
      <c r="B68" s="89">
        <v>63</v>
      </c>
      <c r="C68" s="107" t="s">
        <v>124</v>
      </c>
      <c r="D68" s="108">
        <v>3</v>
      </c>
      <c r="E68" s="113" t="s">
        <v>114</v>
      </c>
      <c r="F68" s="114" t="s">
        <v>195</v>
      </c>
      <c r="G68" s="94"/>
      <c r="H68" s="146"/>
      <c r="I68" s="146"/>
      <c r="J68" s="146"/>
      <c r="K68" s="146"/>
      <c r="L68" s="146"/>
      <c r="M68" s="17">
        <f t="shared" si="5"/>
        <v>109.09090909090908</v>
      </c>
      <c r="N68" s="17">
        <f t="shared" si="6"/>
        <v>120</v>
      </c>
      <c r="O68" s="17">
        <f t="shared" si="8"/>
        <v>36.36363636363636</v>
      </c>
      <c r="P68" s="17">
        <v>40</v>
      </c>
      <c r="Q68" s="42">
        <v>26.3</v>
      </c>
      <c r="R68" s="18">
        <f t="shared" si="7"/>
        <v>78.9</v>
      </c>
      <c r="S68" s="19" t="str">
        <f t="shared" si="4"/>
        <v>VYHOVUJE</v>
      </c>
      <c r="T68" s="152"/>
      <c r="V68" s="60"/>
      <c r="W68" s="60"/>
    </row>
    <row r="69" spans="1:23" ht="15">
      <c r="A69" s="61"/>
      <c r="B69" s="89">
        <v>64</v>
      </c>
      <c r="C69" s="107" t="s">
        <v>95</v>
      </c>
      <c r="D69" s="108">
        <v>1</v>
      </c>
      <c r="E69" s="113" t="s">
        <v>20</v>
      </c>
      <c r="F69" s="130" t="s">
        <v>107</v>
      </c>
      <c r="G69" s="94"/>
      <c r="H69" s="146"/>
      <c r="I69" s="146"/>
      <c r="J69" s="146"/>
      <c r="K69" s="146"/>
      <c r="L69" s="146"/>
      <c r="M69" s="17">
        <f t="shared" si="5"/>
        <v>72.72727272727272</v>
      </c>
      <c r="N69" s="17">
        <f t="shared" si="6"/>
        <v>80</v>
      </c>
      <c r="O69" s="17">
        <f t="shared" si="8"/>
        <v>72.72727272727272</v>
      </c>
      <c r="P69" s="17">
        <v>80</v>
      </c>
      <c r="Q69" s="42">
        <v>21</v>
      </c>
      <c r="R69" s="18">
        <f t="shared" si="7"/>
        <v>21</v>
      </c>
      <c r="S69" s="19" t="str">
        <f t="shared" si="4"/>
        <v>VYHOVUJE</v>
      </c>
      <c r="T69" s="152"/>
      <c r="V69" s="60"/>
      <c r="W69" s="60"/>
    </row>
    <row r="70" spans="1:23" ht="45">
      <c r="A70" s="61"/>
      <c r="B70" s="89">
        <v>65</v>
      </c>
      <c r="C70" s="107" t="s">
        <v>125</v>
      </c>
      <c r="D70" s="108">
        <v>2</v>
      </c>
      <c r="E70" s="113" t="s">
        <v>41</v>
      </c>
      <c r="F70" s="114" t="s">
        <v>196</v>
      </c>
      <c r="G70" s="94"/>
      <c r="H70" s="146"/>
      <c r="I70" s="146"/>
      <c r="J70" s="146"/>
      <c r="K70" s="146"/>
      <c r="L70" s="146"/>
      <c r="M70" s="17">
        <f aca="true" t="shared" si="9" ref="M70:M104">D70*O70</f>
        <v>18.18181818181818</v>
      </c>
      <c r="N70" s="17">
        <f aca="true" t="shared" si="10" ref="N70:N100">D70*P70</f>
        <v>20</v>
      </c>
      <c r="O70" s="17">
        <f t="shared" si="8"/>
        <v>9.09090909090909</v>
      </c>
      <c r="P70" s="17">
        <v>10</v>
      </c>
      <c r="Q70" s="42">
        <v>4.7</v>
      </c>
      <c r="R70" s="18">
        <f aca="true" t="shared" si="11" ref="R70:R101">D70*Q70</f>
        <v>9.4</v>
      </c>
      <c r="S70" s="19" t="str">
        <f t="shared" si="4"/>
        <v>VYHOVUJE</v>
      </c>
      <c r="T70" s="152"/>
      <c r="V70" s="60"/>
      <c r="W70" s="60"/>
    </row>
    <row r="71" spans="1:23" ht="30">
      <c r="A71" s="61"/>
      <c r="B71" s="89">
        <v>66</v>
      </c>
      <c r="C71" s="107" t="s">
        <v>126</v>
      </c>
      <c r="D71" s="108">
        <v>4</v>
      </c>
      <c r="E71" s="113" t="s">
        <v>41</v>
      </c>
      <c r="F71" s="114" t="s">
        <v>197</v>
      </c>
      <c r="G71" s="94"/>
      <c r="H71" s="146"/>
      <c r="I71" s="146"/>
      <c r="J71" s="146"/>
      <c r="K71" s="146"/>
      <c r="L71" s="146"/>
      <c r="M71" s="17">
        <f t="shared" si="9"/>
        <v>72.72727272727272</v>
      </c>
      <c r="N71" s="17">
        <f t="shared" si="10"/>
        <v>80</v>
      </c>
      <c r="O71" s="17">
        <f t="shared" si="8"/>
        <v>18.18181818181818</v>
      </c>
      <c r="P71" s="17">
        <v>20</v>
      </c>
      <c r="Q71" s="42">
        <v>8.85</v>
      </c>
      <c r="R71" s="18">
        <f t="shared" si="11"/>
        <v>35.4</v>
      </c>
      <c r="S71" s="19" t="str">
        <f t="shared" si="4"/>
        <v>VYHOVUJE</v>
      </c>
      <c r="T71" s="152"/>
      <c r="V71" s="60"/>
      <c r="W71" s="60"/>
    </row>
    <row r="72" spans="1:23" ht="69.75" customHeight="1">
      <c r="A72" s="61"/>
      <c r="B72" s="89">
        <v>67</v>
      </c>
      <c r="C72" s="107" t="s">
        <v>127</v>
      </c>
      <c r="D72" s="108">
        <v>1</v>
      </c>
      <c r="E72" s="113" t="s">
        <v>20</v>
      </c>
      <c r="F72" s="114" t="s">
        <v>198</v>
      </c>
      <c r="G72" s="94"/>
      <c r="H72" s="146"/>
      <c r="I72" s="146"/>
      <c r="J72" s="146"/>
      <c r="K72" s="146"/>
      <c r="L72" s="146"/>
      <c r="M72" s="17">
        <f t="shared" si="9"/>
        <v>36.36363636363636</v>
      </c>
      <c r="N72" s="17">
        <f t="shared" si="10"/>
        <v>40</v>
      </c>
      <c r="O72" s="17">
        <f t="shared" si="8"/>
        <v>36.36363636363636</v>
      </c>
      <c r="P72" s="17">
        <v>40</v>
      </c>
      <c r="Q72" s="42">
        <v>24.65</v>
      </c>
      <c r="R72" s="18">
        <f t="shared" si="11"/>
        <v>24.65</v>
      </c>
      <c r="S72" s="19" t="str">
        <f t="shared" si="4"/>
        <v>VYHOVUJE</v>
      </c>
      <c r="T72" s="152"/>
      <c r="V72" s="60"/>
      <c r="W72" s="60"/>
    </row>
    <row r="73" spans="1:23" ht="68.25" customHeight="1">
      <c r="A73" s="61"/>
      <c r="B73" s="89">
        <v>68</v>
      </c>
      <c r="C73" s="107" t="s">
        <v>128</v>
      </c>
      <c r="D73" s="108">
        <v>1</v>
      </c>
      <c r="E73" s="113" t="s">
        <v>20</v>
      </c>
      <c r="F73" s="114" t="s">
        <v>199</v>
      </c>
      <c r="G73" s="94"/>
      <c r="H73" s="146"/>
      <c r="I73" s="146"/>
      <c r="J73" s="146"/>
      <c r="K73" s="146"/>
      <c r="L73" s="146"/>
      <c r="M73" s="17">
        <f t="shared" si="9"/>
        <v>36.36363636363636</v>
      </c>
      <c r="N73" s="17">
        <f t="shared" si="10"/>
        <v>40</v>
      </c>
      <c r="O73" s="17">
        <f t="shared" si="8"/>
        <v>36.36363636363636</v>
      </c>
      <c r="P73" s="17">
        <v>40</v>
      </c>
      <c r="Q73" s="42">
        <v>28.8</v>
      </c>
      <c r="R73" s="18">
        <f t="shared" si="11"/>
        <v>28.8</v>
      </c>
      <c r="S73" s="19" t="str">
        <f t="shared" si="4"/>
        <v>VYHOVUJE</v>
      </c>
      <c r="T73" s="152"/>
      <c r="V73" s="60"/>
      <c r="W73" s="60"/>
    </row>
    <row r="74" spans="1:23" ht="65.25" customHeight="1">
      <c r="A74" s="61"/>
      <c r="B74" s="89">
        <v>69</v>
      </c>
      <c r="C74" s="107" t="s">
        <v>129</v>
      </c>
      <c r="D74" s="108">
        <v>1</v>
      </c>
      <c r="E74" s="113" t="s">
        <v>20</v>
      </c>
      <c r="F74" s="114" t="s">
        <v>200</v>
      </c>
      <c r="G74" s="94"/>
      <c r="H74" s="146"/>
      <c r="I74" s="146"/>
      <c r="J74" s="146"/>
      <c r="K74" s="146"/>
      <c r="L74" s="146"/>
      <c r="M74" s="17">
        <f t="shared" si="9"/>
        <v>24.545454545454543</v>
      </c>
      <c r="N74" s="17">
        <f t="shared" si="10"/>
        <v>27</v>
      </c>
      <c r="O74" s="17">
        <f t="shared" si="8"/>
        <v>24.545454545454543</v>
      </c>
      <c r="P74" s="17">
        <v>27</v>
      </c>
      <c r="Q74" s="42">
        <v>15.3</v>
      </c>
      <c r="R74" s="18">
        <f t="shared" si="11"/>
        <v>15.3</v>
      </c>
      <c r="S74" s="19" t="str">
        <f t="shared" si="4"/>
        <v>VYHOVUJE</v>
      </c>
      <c r="T74" s="152"/>
      <c r="V74" s="60"/>
      <c r="W74" s="60"/>
    </row>
    <row r="75" spans="1:23" ht="90">
      <c r="A75" s="61"/>
      <c r="B75" s="89">
        <v>70</v>
      </c>
      <c r="C75" s="107" t="s">
        <v>137</v>
      </c>
      <c r="D75" s="108">
        <v>10</v>
      </c>
      <c r="E75" s="113" t="s">
        <v>20</v>
      </c>
      <c r="F75" s="114" t="s">
        <v>201</v>
      </c>
      <c r="G75" s="94"/>
      <c r="H75" s="146"/>
      <c r="I75" s="146"/>
      <c r="J75" s="146"/>
      <c r="K75" s="146"/>
      <c r="L75" s="146"/>
      <c r="M75" s="17">
        <f t="shared" si="9"/>
        <v>454.5454545454545</v>
      </c>
      <c r="N75" s="17">
        <f t="shared" si="10"/>
        <v>500</v>
      </c>
      <c r="O75" s="17">
        <f t="shared" si="8"/>
        <v>45.45454545454545</v>
      </c>
      <c r="P75" s="17">
        <v>50</v>
      </c>
      <c r="Q75" s="42">
        <v>20.05</v>
      </c>
      <c r="R75" s="18">
        <f t="shared" si="11"/>
        <v>200.5</v>
      </c>
      <c r="S75" s="19" t="str">
        <f t="shared" si="4"/>
        <v>VYHOVUJE</v>
      </c>
      <c r="T75" s="152"/>
      <c r="V75" s="60"/>
      <c r="W75" s="60"/>
    </row>
    <row r="76" spans="1:23" ht="90">
      <c r="A76" s="61"/>
      <c r="B76" s="89">
        <v>71</v>
      </c>
      <c r="C76" s="107" t="s">
        <v>138</v>
      </c>
      <c r="D76" s="108">
        <v>10</v>
      </c>
      <c r="E76" s="113" t="s">
        <v>20</v>
      </c>
      <c r="F76" s="114" t="s">
        <v>201</v>
      </c>
      <c r="G76" s="94"/>
      <c r="H76" s="146"/>
      <c r="I76" s="146"/>
      <c r="J76" s="146"/>
      <c r="K76" s="146"/>
      <c r="L76" s="146"/>
      <c r="M76" s="17">
        <f t="shared" si="9"/>
        <v>454.5454545454545</v>
      </c>
      <c r="N76" s="17">
        <f t="shared" si="10"/>
        <v>500</v>
      </c>
      <c r="O76" s="17">
        <f t="shared" si="8"/>
        <v>45.45454545454545</v>
      </c>
      <c r="P76" s="17">
        <v>50</v>
      </c>
      <c r="Q76" s="42">
        <v>20.05</v>
      </c>
      <c r="R76" s="18">
        <f t="shared" si="11"/>
        <v>200.5</v>
      </c>
      <c r="S76" s="19" t="str">
        <f t="shared" si="4"/>
        <v>VYHOVUJE</v>
      </c>
      <c r="T76" s="152"/>
      <c r="V76" s="60"/>
      <c r="W76" s="60"/>
    </row>
    <row r="77" spans="1:23" ht="69" customHeight="1">
      <c r="A77" s="61"/>
      <c r="B77" s="89">
        <v>72</v>
      </c>
      <c r="C77" s="107" t="s">
        <v>139</v>
      </c>
      <c r="D77" s="108">
        <v>10</v>
      </c>
      <c r="E77" s="113" t="s">
        <v>20</v>
      </c>
      <c r="F77" s="114" t="s">
        <v>202</v>
      </c>
      <c r="G77" s="94"/>
      <c r="H77" s="146"/>
      <c r="I77" s="146"/>
      <c r="J77" s="146"/>
      <c r="K77" s="146"/>
      <c r="L77" s="146"/>
      <c r="M77" s="17">
        <f t="shared" si="9"/>
        <v>454.5454545454545</v>
      </c>
      <c r="N77" s="17">
        <f t="shared" si="10"/>
        <v>500</v>
      </c>
      <c r="O77" s="17">
        <f t="shared" si="8"/>
        <v>45.45454545454545</v>
      </c>
      <c r="P77" s="17">
        <v>50</v>
      </c>
      <c r="Q77" s="42">
        <v>35.9</v>
      </c>
      <c r="R77" s="18">
        <f t="shared" si="11"/>
        <v>359</v>
      </c>
      <c r="S77" s="19" t="str">
        <f t="shared" si="4"/>
        <v>VYHOVUJE</v>
      </c>
      <c r="T77" s="152"/>
      <c r="V77" s="60"/>
      <c r="W77" s="60"/>
    </row>
    <row r="78" spans="1:23" ht="101.25" customHeight="1">
      <c r="A78" s="61"/>
      <c r="B78" s="89">
        <v>73</v>
      </c>
      <c r="C78" s="107" t="s">
        <v>140</v>
      </c>
      <c r="D78" s="108">
        <v>10</v>
      </c>
      <c r="E78" s="113" t="s">
        <v>20</v>
      </c>
      <c r="F78" s="114" t="s">
        <v>212</v>
      </c>
      <c r="G78" s="94"/>
      <c r="H78" s="146"/>
      <c r="I78" s="146"/>
      <c r="J78" s="146"/>
      <c r="K78" s="146"/>
      <c r="L78" s="146"/>
      <c r="M78" s="17">
        <f t="shared" si="9"/>
        <v>227.27272727272725</v>
      </c>
      <c r="N78" s="17">
        <f t="shared" si="10"/>
        <v>250</v>
      </c>
      <c r="O78" s="17">
        <f t="shared" si="8"/>
        <v>22.727272727272727</v>
      </c>
      <c r="P78" s="17">
        <v>25</v>
      </c>
      <c r="Q78" s="42">
        <v>17.4</v>
      </c>
      <c r="R78" s="18">
        <f t="shared" si="11"/>
        <v>174</v>
      </c>
      <c r="S78" s="19" t="str">
        <f t="shared" si="4"/>
        <v>VYHOVUJE</v>
      </c>
      <c r="T78" s="152"/>
      <c r="V78" s="60"/>
      <c r="W78" s="60"/>
    </row>
    <row r="79" spans="1:23" ht="51" customHeight="1">
      <c r="A79" s="61"/>
      <c r="B79" s="89">
        <v>74</v>
      </c>
      <c r="C79" s="107" t="s">
        <v>141</v>
      </c>
      <c r="D79" s="108">
        <v>10</v>
      </c>
      <c r="E79" s="113" t="s">
        <v>20</v>
      </c>
      <c r="F79" s="114" t="s">
        <v>203</v>
      </c>
      <c r="G79" s="94"/>
      <c r="H79" s="146"/>
      <c r="I79" s="146"/>
      <c r="J79" s="146"/>
      <c r="K79" s="146"/>
      <c r="L79" s="146"/>
      <c r="M79" s="17">
        <f t="shared" si="9"/>
        <v>109.09090909090908</v>
      </c>
      <c r="N79" s="17">
        <f t="shared" si="10"/>
        <v>120</v>
      </c>
      <c r="O79" s="17">
        <f t="shared" si="8"/>
        <v>10.909090909090908</v>
      </c>
      <c r="P79" s="17">
        <v>12</v>
      </c>
      <c r="Q79" s="42">
        <v>5.15</v>
      </c>
      <c r="R79" s="18">
        <f t="shared" si="11"/>
        <v>51.5</v>
      </c>
      <c r="S79" s="19" t="str">
        <f t="shared" si="4"/>
        <v>VYHOVUJE</v>
      </c>
      <c r="T79" s="152"/>
      <c r="V79" s="60"/>
      <c r="W79" s="60"/>
    </row>
    <row r="80" spans="1:23" ht="41.25" customHeight="1">
      <c r="A80" s="61"/>
      <c r="B80" s="89">
        <v>75</v>
      </c>
      <c r="C80" s="107" t="s">
        <v>130</v>
      </c>
      <c r="D80" s="108">
        <v>40</v>
      </c>
      <c r="E80" s="113" t="s">
        <v>20</v>
      </c>
      <c r="F80" s="114" t="s">
        <v>204</v>
      </c>
      <c r="G80" s="94"/>
      <c r="H80" s="146"/>
      <c r="I80" s="146"/>
      <c r="J80" s="146"/>
      <c r="K80" s="146"/>
      <c r="L80" s="146"/>
      <c r="M80" s="17">
        <f t="shared" si="9"/>
        <v>109.09090909090908</v>
      </c>
      <c r="N80" s="17">
        <f t="shared" si="10"/>
        <v>120</v>
      </c>
      <c r="O80" s="17">
        <f t="shared" si="8"/>
        <v>2.727272727272727</v>
      </c>
      <c r="P80" s="17">
        <v>3</v>
      </c>
      <c r="Q80" s="42">
        <v>2.14</v>
      </c>
      <c r="R80" s="18">
        <f t="shared" si="11"/>
        <v>85.60000000000001</v>
      </c>
      <c r="S80" s="19" t="str">
        <f t="shared" si="4"/>
        <v>VYHOVUJE</v>
      </c>
      <c r="T80" s="152"/>
      <c r="V80" s="60"/>
      <c r="W80" s="60"/>
    </row>
    <row r="81" spans="1:23" ht="25.5" customHeight="1">
      <c r="A81" s="61"/>
      <c r="B81" s="89">
        <v>76</v>
      </c>
      <c r="C81" s="107" t="s">
        <v>91</v>
      </c>
      <c r="D81" s="108">
        <v>3</v>
      </c>
      <c r="E81" s="113" t="s">
        <v>41</v>
      </c>
      <c r="F81" s="114" t="s">
        <v>131</v>
      </c>
      <c r="G81" s="94"/>
      <c r="H81" s="146"/>
      <c r="I81" s="146"/>
      <c r="J81" s="146"/>
      <c r="K81" s="146"/>
      <c r="L81" s="146"/>
      <c r="M81" s="17">
        <f t="shared" si="9"/>
        <v>136.36363636363637</v>
      </c>
      <c r="N81" s="17">
        <f t="shared" si="10"/>
        <v>150</v>
      </c>
      <c r="O81" s="17">
        <f t="shared" si="8"/>
        <v>45.45454545454545</v>
      </c>
      <c r="P81" s="17">
        <v>50</v>
      </c>
      <c r="Q81" s="42">
        <v>24.8</v>
      </c>
      <c r="R81" s="18">
        <f t="shared" si="11"/>
        <v>74.4</v>
      </c>
      <c r="S81" s="19" t="str">
        <f t="shared" si="4"/>
        <v>VYHOVUJE</v>
      </c>
      <c r="T81" s="152"/>
      <c r="V81" s="60"/>
      <c r="W81" s="60"/>
    </row>
    <row r="82" spans="1:23" ht="36.75" customHeight="1">
      <c r="A82" s="61"/>
      <c r="B82" s="89">
        <v>77</v>
      </c>
      <c r="C82" s="107" t="s">
        <v>132</v>
      </c>
      <c r="D82" s="108">
        <v>1</v>
      </c>
      <c r="E82" s="113" t="s">
        <v>41</v>
      </c>
      <c r="F82" s="114" t="s">
        <v>205</v>
      </c>
      <c r="G82" s="94"/>
      <c r="H82" s="146"/>
      <c r="I82" s="146"/>
      <c r="J82" s="146"/>
      <c r="K82" s="146"/>
      <c r="L82" s="146"/>
      <c r="M82" s="17">
        <f t="shared" si="9"/>
        <v>45.45454545454545</v>
      </c>
      <c r="N82" s="17">
        <f t="shared" si="10"/>
        <v>50</v>
      </c>
      <c r="O82" s="17">
        <f t="shared" si="8"/>
        <v>45.45454545454545</v>
      </c>
      <c r="P82" s="17">
        <v>50</v>
      </c>
      <c r="Q82" s="42">
        <v>23.05</v>
      </c>
      <c r="R82" s="18">
        <f t="shared" si="11"/>
        <v>23.05</v>
      </c>
      <c r="S82" s="19" t="str">
        <f t="shared" si="4"/>
        <v>VYHOVUJE</v>
      </c>
      <c r="T82" s="152"/>
      <c r="V82" s="60"/>
      <c r="W82" s="60"/>
    </row>
    <row r="83" spans="1:23" ht="40.5" customHeight="1" thickBot="1">
      <c r="A83" s="62"/>
      <c r="B83" s="95">
        <v>78</v>
      </c>
      <c r="C83" s="131" t="s">
        <v>133</v>
      </c>
      <c r="D83" s="127">
        <v>5</v>
      </c>
      <c r="E83" s="128" t="s">
        <v>20</v>
      </c>
      <c r="F83" s="126" t="s">
        <v>206</v>
      </c>
      <c r="G83" s="100"/>
      <c r="H83" s="147"/>
      <c r="I83" s="147"/>
      <c r="J83" s="147"/>
      <c r="K83" s="147"/>
      <c r="L83" s="147"/>
      <c r="M83" s="20">
        <f t="shared" si="9"/>
        <v>113.63636363636363</v>
      </c>
      <c r="N83" s="20">
        <f t="shared" si="10"/>
        <v>125</v>
      </c>
      <c r="O83" s="20">
        <f t="shared" si="8"/>
        <v>22.727272727272727</v>
      </c>
      <c r="P83" s="20">
        <v>25</v>
      </c>
      <c r="Q83" s="44">
        <v>18.1</v>
      </c>
      <c r="R83" s="26">
        <f t="shared" si="11"/>
        <v>90.5</v>
      </c>
      <c r="S83" s="21" t="str">
        <f t="shared" si="4"/>
        <v>VYHOVUJE</v>
      </c>
      <c r="T83" s="153"/>
      <c r="V83" s="60"/>
      <c r="W83" s="60"/>
    </row>
    <row r="84" spans="1:23" ht="63" customHeight="1">
      <c r="A84" s="61" t="s">
        <v>150</v>
      </c>
      <c r="B84" s="83">
        <v>79</v>
      </c>
      <c r="C84" s="102" t="s">
        <v>142</v>
      </c>
      <c r="D84" s="103">
        <v>10</v>
      </c>
      <c r="E84" s="125" t="s">
        <v>20</v>
      </c>
      <c r="F84" s="132" t="s">
        <v>221</v>
      </c>
      <c r="G84" s="88"/>
      <c r="H84" s="145" t="s">
        <v>178</v>
      </c>
      <c r="I84" s="145"/>
      <c r="J84" s="145"/>
      <c r="K84" s="145" t="s">
        <v>177</v>
      </c>
      <c r="L84" s="145" t="s">
        <v>151</v>
      </c>
      <c r="M84" s="24">
        <f t="shared" si="9"/>
        <v>499.99999999999994</v>
      </c>
      <c r="N84" s="24">
        <f t="shared" si="10"/>
        <v>550</v>
      </c>
      <c r="O84" s="24">
        <f t="shared" si="8"/>
        <v>49.99999999999999</v>
      </c>
      <c r="P84" s="24">
        <v>55</v>
      </c>
      <c r="Q84" s="42">
        <v>22.4</v>
      </c>
      <c r="R84" s="25">
        <f t="shared" si="11"/>
        <v>224</v>
      </c>
      <c r="S84" s="22" t="str">
        <f t="shared" si="4"/>
        <v>VYHOVUJE</v>
      </c>
      <c r="T84" s="151"/>
      <c r="V84" s="60"/>
      <c r="W84" s="60"/>
    </row>
    <row r="85" spans="1:23" ht="73.5" customHeight="1">
      <c r="A85" s="61"/>
      <c r="B85" s="89">
        <v>80</v>
      </c>
      <c r="C85" s="107" t="s">
        <v>143</v>
      </c>
      <c r="D85" s="108">
        <v>10</v>
      </c>
      <c r="E85" s="113" t="s">
        <v>20</v>
      </c>
      <c r="F85" s="133" t="s">
        <v>222</v>
      </c>
      <c r="G85" s="94"/>
      <c r="H85" s="146"/>
      <c r="I85" s="146"/>
      <c r="J85" s="146"/>
      <c r="K85" s="146"/>
      <c r="L85" s="146"/>
      <c r="M85" s="17">
        <f t="shared" si="9"/>
        <v>309.09090909090907</v>
      </c>
      <c r="N85" s="17">
        <f t="shared" si="10"/>
        <v>340</v>
      </c>
      <c r="O85" s="17">
        <f t="shared" si="8"/>
        <v>30.909090909090907</v>
      </c>
      <c r="P85" s="17">
        <v>34</v>
      </c>
      <c r="Q85" s="42">
        <v>24.65</v>
      </c>
      <c r="R85" s="18">
        <f t="shared" si="11"/>
        <v>246.5</v>
      </c>
      <c r="S85" s="19" t="str">
        <f t="shared" si="4"/>
        <v>VYHOVUJE</v>
      </c>
      <c r="T85" s="152"/>
      <c r="V85" s="60"/>
      <c r="W85" s="60"/>
    </row>
    <row r="86" spans="1:23" ht="66" customHeight="1">
      <c r="A86" s="61"/>
      <c r="B86" s="89">
        <v>81</v>
      </c>
      <c r="C86" s="107" t="s">
        <v>152</v>
      </c>
      <c r="D86" s="108">
        <v>1</v>
      </c>
      <c r="E86" s="113" t="s">
        <v>41</v>
      </c>
      <c r="F86" s="133" t="s">
        <v>223</v>
      </c>
      <c r="G86" s="94"/>
      <c r="H86" s="146"/>
      <c r="I86" s="146"/>
      <c r="J86" s="146"/>
      <c r="K86" s="146"/>
      <c r="L86" s="146"/>
      <c r="M86" s="17">
        <f t="shared" si="9"/>
        <v>271.8181818181818</v>
      </c>
      <c r="N86" s="17">
        <f t="shared" si="10"/>
        <v>299</v>
      </c>
      <c r="O86" s="17">
        <f t="shared" si="8"/>
        <v>271.8181818181818</v>
      </c>
      <c r="P86" s="17">
        <v>299</v>
      </c>
      <c r="Q86" s="42">
        <v>203</v>
      </c>
      <c r="R86" s="18">
        <f t="shared" si="11"/>
        <v>203</v>
      </c>
      <c r="S86" s="19" t="str">
        <f t="shared" si="4"/>
        <v>VYHOVUJE</v>
      </c>
      <c r="T86" s="152"/>
      <c r="V86" s="60"/>
      <c r="W86" s="60"/>
    </row>
    <row r="87" spans="1:23" ht="65.25" customHeight="1">
      <c r="A87" s="61"/>
      <c r="B87" s="89">
        <v>82</v>
      </c>
      <c r="C87" s="107" t="s">
        <v>153</v>
      </c>
      <c r="D87" s="108">
        <v>1</v>
      </c>
      <c r="E87" s="113" t="s">
        <v>41</v>
      </c>
      <c r="F87" s="133" t="s">
        <v>224</v>
      </c>
      <c r="G87" s="94"/>
      <c r="H87" s="146"/>
      <c r="I87" s="146"/>
      <c r="J87" s="146"/>
      <c r="K87" s="146"/>
      <c r="L87" s="146"/>
      <c r="M87" s="17">
        <f t="shared" si="9"/>
        <v>309.09090909090907</v>
      </c>
      <c r="N87" s="17">
        <f t="shared" si="10"/>
        <v>340</v>
      </c>
      <c r="O87" s="17">
        <f t="shared" si="8"/>
        <v>309.09090909090907</v>
      </c>
      <c r="P87" s="17">
        <v>340</v>
      </c>
      <c r="Q87" s="42">
        <v>152</v>
      </c>
      <c r="R87" s="18">
        <f t="shared" si="11"/>
        <v>152</v>
      </c>
      <c r="S87" s="19" t="str">
        <f t="shared" si="4"/>
        <v>VYHOVUJE</v>
      </c>
      <c r="T87" s="152"/>
      <c r="V87" s="60"/>
      <c r="W87" s="60"/>
    </row>
    <row r="88" spans="1:23" ht="99.75" customHeight="1">
      <c r="A88" s="61"/>
      <c r="B88" s="89">
        <v>83</v>
      </c>
      <c r="C88" s="107" t="s">
        <v>144</v>
      </c>
      <c r="D88" s="108">
        <v>1</v>
      </c>
      <c r="E88" s="113" t="s">
        <v>41</v>
      </c>
      <c r="F88" s="133" t="s">
        <v>225</v>
      </c>
      <c r="G88" s="94"/>
      <c r="H88" s="146"/>
      <c r="I88" s="146"/>
      <c r="J88" s="146"/>
      <c r="K88" s="146"/>
      <c r="L88" s="146"/>
      <c r="M88" s="17">
        <f t="shared" si="9"/>
        <v>409.09090909090907</v>
      </c>
      <c r="N88" s="17">
        <f t="shared" si="10"/>
        <v>450</v>
      </c>
      <c r="O88" s="17">
        <f t="shared" si="8"/>
        <v>409.09090909090907</v>
      </c>
      <c r="P88" s="17">
        <v>450</v>
      </c>
      <c r="Q88" s="42">
        <v>103</v>
      </c>
      <c r="R88" s="18">
        <f t="shared" si="11"/>
        <v>103</v>
      </c>
      <c r="S88" s="19" t="str">
        <f t="shared" si="4"/>
        <v>VYHOVUJE</v>
      </c>
      <c r="T88" s="152"/>
      <c r="V88" s="60"/>
      <c r="W88" s="60"/>
    </row>
    <row r="89" spans="1:23" ht="51.75" customHeight="1">
      <c r="A89" s="61"/>
      <c r="B89" s="89">
        <v>84</v>
      </c>
      <c r="C89" s="107" t="s">
        <v>145</v>
      </c>
      <c r="D89" s="108">
        <v>5</v>
      </c>
      <c r="E89" s="113" t="s">
        <v>41</v>
      </c>
      <c r="F89" s="114" t="s">
        <v>145</v>
      </c>
      <c r="G89" s="94"/>
      <c r="H89" s="146"/>
      <c r="I89" s="146"/>
      <c r="J89" s="146"/>
      <c r="K89" s="146"/>
      <c r="L89" s="146"/>
      <c r="M89" s="17">
        <f t="shared" si="9"/>
        <v>249.99999999999997</v>
      </c>
      <c r="N89" s="17">
        <f t="shared" si="10"/>
        <v>275</v>
      </c>
      <c r="O89" s="17">
        <f t="shared" si="8"/>
        <v>49.99999999999999</v>
      </c>
      <c r="P89" s="17">
        <v>55</v>
      </c>
      <c r="Q89" s="42">
        <v>24.8</v>
      </c>
      <c r="R89" s="18">
        <f t="shared" si="11"/>
        <v>124</v>
      </c>
      <c r="S89" s="19" t="str">
        <f t="shared" si="4"/>
        <v>VYHOVUJE</v>
      </c>
      <c r="T89" s="152"/>
      <c r="V89" s="60"/>
      <c r="W89" s="60"/>
    </row>
    <row r="90" spans="1:23" ht="69" customHeight="1">
      <c r="A90" s="61"/>
      <c r="B90" s="89">
        <v>85</v>
      </c>
      <c r="C90" s="134" t="s">
        <v>155</v>
      </c>
      <c r="D90" s="108">
        <v>25</v>
      </c>
      <c r="E90" s="113" t="s">
        <v>41</v>
      </c>
      <c r="F90" s="135" t="s">
        <v>154</v>
      </c>
      <c r="G90" s="94"/>
      <c r="H90" s="146"/>
      <c r="I90" s="146"/>
      <c r="J90" s="146"/>
      <c r="K90" s="146"/>
      <c r="L90" s="146"/>
      <c r="M90" s="17">
        <f t="shared" si="9"/>
        <v>1477.2727272727273</v>
      </c>
      <c r="N90" s="17">
        <f t="shared" si="10"/>
        <v>1625</v>
      </c>
      <c r="O90" s="17">
        <f t="shared" si="8"/>
        <v>59.090909090909086</v>
      </c>
      <c r="P90" s="17">
        <v>65</v>
      </c>
      <c r="Q90" s="42">
        <v>52.3</v>
      </c>
      <c r="R90" s="18">
        <f t="shared" si="11"/>
        <v>1307.5</v>
      </c>
      <c r="S90" s="19" t="str">
        <f t="shared" si="4"/>
        <v>VYHOVUJE</v>
      </c>
      <c r="T90" s="152"/>
      <c r="V90" s="60"/>
      <c r="W90" s="60"/>
    </row>
    <row r="91" spans="1:23" ht="65.25" customHeight="1">
      <c r="A91" s="61"/>
      <c r="B91" s="89">
        <v>86</v>
      </c>
      <c r="C91" s="107" t="s">
        <v>156</v>
      </c>
      <c r="D91" s="108">
        <v>3</v>
      </c>
      <c r="E91" s="113" t="s">
        <v>41</v>
      </c>
      <c r="F91" s="135" t="s">
        <v>207</v>
      </c>
      <c r="G91" s="94"/>
      <c r="H91" s="146"/>
      <c r="I91" s="146"/>
      <c r="J91" s="146"/>
      <c r="K91" s="146"/>
      <c r="L91" s="146"/>
      <c r="M91" s="17">
        <f t="shared" si="9"/>
        <v>70.63636363636363</v>
      </c>
      <c r="N91" s="17">
        <f t="shared" si="10"/>
        <v>77.69999999999999</v>
      </c>
      <c r="O91" s="17">
        <f t="shared" si="8"/>
        <v>23.545454545454543</v>
      </c>
      <c r="P91" s="17">
        <v>25.9</v>
      </c>
      <c r="Q91" s="42">
        <v>12.2</v>
      </c>
      <c r="R91" s="18">
        <f t="shared" si="11"/>
        <v>36.599999999999994</v>
      </c>
      <c r="S91" s="19" t="str">
        <f t="shared" si="4"/>
        <v>VYHOVUJE</v>
      </c>
      <c r="T91" s="152"/>
      <c r="V91" s="60"/>
      <c r="W91" s="60"/>
    </row>
    <row r="92" spans="1:23" ht="99.75" customHeight="1">
      <c r="A92" s="61"/>
      <c r="B92" s="89">
        <v>87</v>
      </c>
      <c r="C92" s="107" t="s">
        <v>157</v>
      </c>
      <c r="D92" s="108">
        <v>3</v>
      </c>
      <c r="E92" s="113" t="s">
        <v>41</v>
      </c>
      <c r="F92" s="135" t="s">
        <v>208</v>
      </c>
      <c r="G92" s="94"/>
      <c r="H92" s="146"/>
      <c r="I92" s="146"/>
      <c r="J92" s="146"/>
      <c r="K92" s="146"/>
      <c r="L92" s="146"/>
      <c r="M92" s="17">
        <f t="shared" si="9"/>
        <v>351.8181818181818</v>
      </c>
      <c r="N92" s="17">
        <f t="shared" si="10"/>
        <v>387</v>
      </c>
      <c r="O92" s="17">
        <f t="shared" si="8"/>
        <v>117.27272727272727</v>
      </c>
      <c r="P92" s="17">
        <v>129</v>
      </c>
      <c r="Q92" s="42">
        <v>117</v>
      </c>
      <c r="R92" s="18">
        <f t="shared" si="11"/>
        <v>351</v>
      </c>
      <c r="S92" s="19" t="str">
        <f t="shared" si="4"/>
        <v>VYHOVUJE</v>
      </c>
      <c r="T92" s="152"/>
      <c r="V92" s="60"/>
      <c r="W92" s="60"/>
    </row>
    <row r="93" spans="1:23" ht="30">
      <c r="A93" s="61"/>
      <c r="B93" s="89">
        <v>88</v>
      </c>
      <c r="C93" s="107" t="s">
        <v>159</v>
      </c>
      <c r="D93" s="108">
        <v>15</v>
      </c>
      <c r="E93" s="113" t="s">
        <v>20</v>
      </c>
      <c r="F93" s="135" t="s">
        <v>158</v>
      </c>
      <c r="G93" s="94"/>
      <c r="H93" s="146"/>
      <c r="I93" s="146"/>
      <c r="J93" s="146"/>
      <c r="K93" s="146"/>
      <c r="L93" s="146"/>
      <c r="M93" s="17">
        <f t="shared" si="9"/>
        <v>395.4545454545454</v>
      </c>
      <c r="N93" s="17">
        <f t="shared" si="10"/>
        <v>435</v>
      </c>
      <c r="O93" s="17">
        <f t="shared" si="8"/>
        <v>26.36363636363636</v>
      </c>
      <c r="P93" s="17">
        <v>29</v>
      </c>
      <c r="Q93" s="42">
        <v>9.35</v>
      </c>
      <c r="R93" s="18">
        <f t="shared" si="11"/>
        <v>140.25</v>
      </c>
      <c r="S93" s="19" t="str">
        <f t="shared" si="4"/>
        <v>VYHOVUJE</v>
      </c>
      <c r="T93" s="152"/>
      <c r="V93" s="60"/>
      <c r="W93" s="60"/>
    </row>
    <row r="94" spans="1:23" ht="60">
      <c r="A94" s="61"/>
      <c r="B94" s="89">
        <v>89</v>
      </c>
      <c r="C94" s="107" t="s">
        <v>146</v>
      </c>
      <c r="D94" s="108">
        <v>1</v>
      </c>
      <c r="E94" s="113" t="s">
        <v>41</v>
      </c>
      <c r="F94" s="135" t="s">
        <v>160</v>
      </c>
      <c r="G94" s="94"/>
      <c r="H94" s="146"/>
      <c r="I94" s="146"/>
      <c r="J94" s="146"/>
      <c r="K94" s="146"/>
      <c r="L94" s="146"/>
      <c r="M94" s="17">
        <f t="shared" si="9"/>
        <v>189.99999999999997</v>
      </c>
      <c r="N94" s="17">
        <f t="shared" si="10"/>
        <v>209</v>
      </c>
      <c r="O94" s="17">
        <f t="shared" si="8"/>
        <v>189.99999999999997</v>
      </c>
      <c r="P94" s="17">
        <v>209</v>
      </c>
      <c r="Q94" s="42">
        <v>96.3</v>
      </c>
      <c r="R94" s="18">
        <f t="shared" si="11"/>
        <v>96.3</v>
      </c>
      <c r="S94" s="19" t="str">
        <f t="shared" si="4"/>
        <v>VYHOVUJE</v>
      </c>
      <c r="T94" s="152"/>
      <c r="V94" s="60"/>
      <c r="W94" s="60"/>
    </row>
    <row r="95" spans="1:23" ht="81" customHeight="1">
      <c r="A95" s="61"/>
      <c r="B95" s="89">
        <v>90</v>
      </c>
      <c r="C95" s="107" t="s">
        <v>162</v>
      </c>
      <c r="D95" s="108">
        <v>1</v>
      </c>
      <c r="E95" s="113" t="s">
        <v>41</v>
      </c>
      <c r="F95" s="135" t="s">
        <v>161</v>
      </c>
      <c r="G95" s="94"/>
      <c r="H95" s="146"/>
      <c r="I95" s="146"/>
      <c r="J95" s="146"/>
      <c r="K95" s="146"/>
      <c r="L95" s="146"/>
      <c r="M95" s="17">
        <f t="shared" si="9"/>
        <v>235.45454545454544</v>
      </c>
      <c r="N95" s="17">
        <f t="shared" si="10"/>
        <v>259</v>
      </c>
      <c r="O95" s="17">
        <f t="shared" si="8"/>
        <v>235.45454545454544</v>
      </c>
      <c r="P95" s="17">
        <v>259</v>
      </c>
      <c r="Q95" s="42">
        <v>197</v>
      </c>
      <c r="R95" s="18">
        <f t="shared" si="11"/>
        <v>197</v>
      </c>
      <c r="S95" s="19" t="str">
        <f t="shared" si="4"/>
        <v>VYHOVUJE</v>
      </c>
      <c r="T95" s="152"/>
      <c r="V95" s="60"/>
      <c r="W95" s="60"/>
    </row>
    <row r="96" spans="1:23" ht="95.25" customHeight="1">
      <c r="A96" s="61"/>
      <c r="B96" s="89">
        <v>91</v>
      </c>
      <c r="C96" s="107" t="s">
        <v>163</v>
      </c>
      <c r="D96" s="108">
        <v>5</v>
      </c>
      <c r="E96" s="113" t="s">
        <v>20</v>
      </c>
      <c r="F96" s="135" t="s">
        <v>209</v>
      </c>
      <c r="G96" s="94"/>
      <c r="H96" s="146"/>
      <c r="I96" s="146"/>
      <c r="J96" s="146"/>
      <c r="K96" s="146"/>
      <c r="L96" s="146"/>
      <c r="M96" s="17">
        <f t="shared" si="9"/>
        <v>386.3636363636363</v>
      </c>
      <c r="N96" s="17">
        <f t="shared" si="10"/>
        <v>425</v>
      </c>
      <c r="O96" s="17">
        <f t="shared" si="8"/>
        <v>77.27272727272727</v>
      </c>
      <c r="P96" s="17">
        <v>85</v>
      </c>
      <c r="Q96" s="42">
        <v>77</v>
      </c>
      <c r="R96" s="18">
        <f t="shared" si="11"/>
        <v>385</v>
      </c>
      <c r="S96" s="19" t="str">
        <f t="shared" si="4"/>
        <v>VYHOVUJE</v>
      </c>
      <c r="T96" s="152"/>
      <c r="V96" s="60"/>
      <c r="W96" s="60"/>
    </row>
    <row r="97" spans="1:23" ht="72" customHeight="1">
      <c r="A97" s="61"/>
      <c r="B97" s="89">
        <v>92</v>
      </c>
      <c r="C97" s="107" t="s">
        <v>165</v>
      </c>
      <c r="D97" s="108">
        <v>1</v>
      </c>
      <c r="E97" s="113" t="s">
        <v>41</v>
      </c>
      <c r="F97" s="135" t="s">
        <v>164</v>
      </c>
      <c r="G97" s="94"/>
      <c r="H97" s="146"/>
      <c r="I97" s="146"/>
      <c r="J97" s="146"/>
      <c r="K97" s="146"/>
      <c r="L97" s="146"/>
      <c r="M97" s="17">
        <f t="shared" si="9"/>
        <v>369.09090909090907</v>
      </c>
      <c r="N97" s="17">
        <f t="shared" si="10"/>
        <v>406</v>
      </c>
      <c r="O97" s="17">
        <f t="shared" si="8"/>
        <v>369.09090909090907</v>
      </c>
      <c r="P97" s="17">
        <v>406</v>
      </c>
      <c r="Q97" s="42">
        <v>67.5</v>
      </c>
      <c r="R97" s="18">
        <f t="shared" si="11"/>
        <v>67.5</v>
      </c>
      <c r="S97" s="19" t="str">
        <f t="shared" si="4"/>
        <v>VYHOVUJE</v>
      </c>
      <c r="T97" s="152"/>
      <c r="V97" s="60"/>
      <c r="W97" s="60"/>
    </row>
    <row r="98" spans="1:23" ht="53.25" customHeight="1">
      <c r="A98" s="61"/>
      <c r="B98" s="89">
        <v>93</v>
      </c>
      <c r="C98" s="107" t="s">
        <v>147</v>
      </c>
      <c r="D98" s="108">
        <v>15</v>
      </c>
      <c r="E98" s="113" t="s">
        <v>20</v>
      </c>
      <c r="F98" s="133" t="s">
        <v>227</v>
      </c>
      <c r="G98" s="94"/>
      <c r="H98" s="146"/>
      <c r="I98" s="146"/>
      <c r="J98" s="146"/>
      <c r="K98" s="146"/>
      <c r="L98" s="146"/>
      <c r="M98" s="17">
        <f t="shared" si="9"/>
        <v>286.3636363636364</v>
      </c>
      <c r="N98" s="17">
        <f t="shared" si="10"/>
        <v>315</v>
      </c>
      <c r="O98" s="17">
        <f t="shared" si="8"/>
        <v>19.09090909090909</v>
      </c>
      <c r="P98" s="17">
        <v>21</v>
      </c>
      <c r="Q98" s="42">
        <v>5.4</v>
      </c>
      <c r="R98" s="18">
        <f t="shared" si="11"/>
        <v>81</v>
      </c>
      <c r="S98" s="19" t="str">
        <f t="shared" si="4"/>
        <v>VYHOVUJE</v>
      </c>
      <c r="T98" s="152"/>
      <c r="V98" s="60"/>
      <c r="W98" s="60"/>
    </row>
    <row r="99" spans="1:23" ht="55.5" customHeight="1">
      <c r="A99" s="61"/>
      <c r="B99" s="89">
        <v>94</v>
      </c>
      <c r="C99" s="107" t="s">
        <v>148</v>
      </c>
      <c r="D99" s="108">
        <v>1</v>
      </c>
      <c r="E99" s="113" t="s">
        <v>41</v>
      </c>
      <c r="F99" s="135" t="s">
        <v>210</v>
      </c>
      <c r="G99" s="94"/>
      <c r="H99" s="146"/>
      <c r="I99" s="146"/>
      <c r="J99" s="146"/>
      <c r="K99" s="146"/>
      <c r="L99" s="146"/>
      <c r="M99" s="17">
        <f t="shared" si="9"/>
        <v>171.8181818181818</v>
      </c>
      <c r="N99" s="17">
        <f t="shared" si="10"/>
        <v>189</v>
      </c>
      <c r="O99" s="17">
        <f t="shared" si="8"/>
        <v>171.8181818181818</v>
      </c>
      <c r="P99" s="17">
        <v>189</v>
      </c>
      <c r="Q99" s="42">
        <v>171</v>
      </c>
      <c r="R99" s="18">
        <f t="shared" si="11"/>
        <v>171</v>
      </c>
      <c r="S99" s="19" t="str">
        <f t="shared" si="4"/>
        <v>VYHOVUJE</v>
      </c>
      <c r="T99" s="152"/>
      <c r="V99" s="60"/>
      <c r="W99" s="60"/>
    </row>
    <row r="100" spans="1:23" ht="49.5" customHeight="1">
      <c r="A100" s="61"/>
      <c r="B100" s="89">
        <v>95</v>
      </c>
      <c r="C100" s="107" t="s">
        <v>149</v>
      </c>
      <c r="D100" s="108">
        <v>10</v>
      </c>
      <c r="E100" s="113" t="s">
        <v>20</v>
      </c>
      <c r="F100" s="135" t="s">
        <v>166</v>
      </c>
      <c r="G100" s="94"/>
      <c r="H100" s="146"/>
      <c r="I100" s="146"/>
      <c r="J100" s="146"/>
      <c r="K100" s="146"/>
      <c r="L100" s="146"/>
      <c r="M100" s="17">
        <f t="shared" si="9"/>
        <v>80.9090909090909</v>
      </c>
      <c r="N100" s="17">
        <f t="shared" si="10"/>
        <v>89</v>
      </c>
      <c r="O100" s="17">
        <f t="shared" si="8"/>
        <v>8.09090909090909</v>
      </c>
      <c r="P100" s="17">
        <v>8.9</v>
      </c>
      <c r="Q100" s="42">
        <v>3.5</v>
      </c>
      <c r="R100" s="18">
        <f t="shared" si="11"/>
        <v>35</v>
      </c>
      <c r="S100" s="19" t="str">
        <f t="shared" si="4"/>
        <v>VYHOVUJE</v>
      </c>
      <c r="T100" s="152"/>
      <c r="V100" s="60"/>
      <c r="W100" s="60"/>
    </row>
    <row r="101" spans="1:23" ht="51.75" customHeight="1" thickBot="1">
      <c r="A101" s="61"/>
      <c r="B101" s="95">
        <v>96</v>
      </c>
      <c r="C101" s="136" t="s">
        <v>167</v>
      </c>
      <c r="D101" s="127">
        <v>1</v>
      </c>
      <c r="E101" s="128" t="s">
        <v>41</v>
      </c>
      <c r="F101" s="137" t="s">
        <v>211</v>
      </c>
      <c r="G101" s="100"/>
      <c r="H101" s="147"/>
      <c r="I101" s="147"/>
      <c r="J101" s="147"/>
      <c r="K101" s="147"/>
      <c r="L101" s="147"/>
      <c r="M101" s="20">
        <f t="shared" si="9"/>
        <v>199.09090909090907</v>
      </c>
      <c r="N101" s="20">
        <v>219</v>
      </c>
      <c r="O101" s="20">
        <f t="shared" si="8"/>
        <v>199.09090909090907</v>
      </c>
      <c r="P101" s="20">
        <v>219</v>
      </c>
      <c r="Q101" s="44">
        <v>93</v>
      </c>
      <c r="R101" s="26">
        <f t="shared" si="11"/>
        <v>93</v>
      </c>
      <c r="S101" s="27" t="str">
        <f t="shared" si="4"/>
        <v>VYHOVUJE</v>
      </c>
      <c r="T101" s="153"/>
      <c r="V101" s="60"/>
      <c r="W101" s="60"/>
    </row>
    <row r="102" spans="1:23" ht="66.75" customHeight="1">
      <c r="A102" s="61" t="s">
        <v>173</v>
      </c>
      <c r="B102" s="83">
        <v>97</v>
      </c>
      <c r="C102" s="102" t="s">
        <v>168</v>
      </c>
      <c r="D102" s="103">
        <v>70</v>
      </c>
      <c r="E102" s="125" t="s">
        <v>20</v>
      </c>
      <c r="F102" s="138" t="s">
        <v>169</v>
      </c>
      <c r="G102" s="88"/>
      <c r="H102" s="145" t="s">
        <v>178</v>
      </c>
      <c r="I102" s="145"/>
      <c r="J102" s="145"/>
      <c r="K102" s="145" t="s">
        <v>175</v>
      </c>
      <c r="L102" s="145" t="s">
        <v>174</v>
      </c>
      <c r="M102" s="24">
        <f t="shared" si="9"/>
        <v>1610</v>
      </c>
      <c r="N102" s="24">
        <f>D102*P102</f>
        <v>1771</v>
      </c>
      <c r="O102" s="24">
        <v>23</v>
      </c>
      <c r="P102" s="24">
        <f>O102*1.1</f>
        <v>25.3</v>
      </c>
      <c r="Q102" s="42">
        <v>16.6</v>
      </c>
      <c r="R102" s="25">
        <f>D102*Q102</f>
        <v>1162</v>
      </c>
      <c r="S102" s="22" t="str">
        <f t="shared" si="4"/>
        <v>VYHOVUJE</v>
      </c>
      <c r="T102" s="151" t="s">
        <v>176</v>
      </c>
      <c r="V102" s="60"/>
      <c r="W102" s="60"/>
    </row>
    <row r="103" spans="1:23" ht="21.75" customHeight="1">
      <c r="A103" s="61"/>
      <c r="B103" s="89">
        <v>98</v>
      </c>
      <c r="C103" s="107" t="s">
        <v>170</v>
      </c>
      <c r="D103" s="108">
        <v>3</v>
      </c>
      <c r="E103" s="113" t="s">
        <v>41</v>
      </c>
      <c r="F103" s="114" t="s">
        <v>170</v>
      </c>
      <c r="G103" s="94"/>
      <c r="H103" s="146"/>
      <c r="I103" s="146"/>
      <c r="J103" s="146"/>
      <c r="K103" s="146"/>
      <c r="L103" s="146"/>
      <c r="M103" s="17">
        <f t="shared" si="9"/>
        <v>165</v>
      </c>
      <c r="N103" s="17">
        <f>D103*P103</f>
        <v>181.50000000000003</v>
      </c>
      <c r="O103" s="17">
        <v>55</v>
      </c>
      <c r="P103" s="17">
        <f>O103*1.1</f>
        <v>60.50000000000001</v>
      </c>
      <c r="Q103" s="42">
        <v>31.6</v>
      </c>
      <c r="R103" s="18">
        <f>D103*Q103</f>
        <v>94.80000000000001</v>
      </c>
      <c r="S103" s="19" t="str">
        <f t="shared" si="4"/>
        <v>VYHOVUJE</v>
      </c>
      <c r="T103" s="152"/>
      <c r="V103" s="60"/>
      <c r="W103" s="60"/>
    </row>
    <row r="104" spans="1:23" ht="56.25" customHeight="1" thickBot="1">
      <c r="A104" s="61"/>
      <c r="B104" s="139">
        <v>99</v>
      </c>
      <c r="C104" s="140" t="s">
        <v>171</v>
      </c>
      <c r="D104" s="141">
        <v>3</v>
      </c>
      <c r="E104" s="142" t="s">
        <v>41</v>
      </c>
      <c r="F104" s="143" t="s">
        <v>172</v>
      </c>
      <c r="G104" s="144"/>
      <c r="H104" s="158"/>
      <c r="I104" s="158"/>
      <c r="J104" s="158"/>
      <c r="K104" s="158"/>
      <c r="L104" s="158"/>
      <c r="M104" s="45">
        <f t="shared" si="9"/>
        <v>135</v>
      </c>
      <c r="N104" s="45">
        <f>D104*P104</f>
        <v>148.50000000000003</v>
      </c>
      <c r="O104" s="45">
        <v>45</v>
      </c>
      <c r="P104" s="45">
        <f>O104*1.1</f>
        <v>49.50000000000001</v>
      </c>
      <c r="Q104" s="46">
        <v>19.9</v>
      </c>
      <c r="R104" s="47">
        <f>D104*Q104</f>
        <v>59.699999999999996</v>
      </c>
      <c r="S104" s="48" t="str">
        <f t="shared" si="4"/>
        <v>VYHOVUJE</v>
      </c>
      <c r="T104" s="165"/>
      <c r="V104" s="60"/>
      <c r="W104" s="60"/>
    </row>
    <row r="105" spans="1:21" ht="13.5" customHeight="1" thickBot="1" thickTop="1">
      <c r="A105" s="54"/>
      <c r="B105" s="54"/>
      <c r="C105" s="54"/>
      <c r="D105" s="63"/>
      <c r="E105" s="64"/>
      <c r="F105" s="65"/>
      <c r="G105" s="54"/>
      <c r="H105" s="54"/>
      <c r="I105" s="54"/>
      <c r="J105" s="54"/>
      <c r="K105" s="54"/>
      <c r="L105" s="54"/>
      <c r="M105" s="54"/>
      <c r="N105" s="54"/>
      <c r="O105" s="54"/>
      <c r="P105" s="54"/>
      <c r="Q105" s="54"/>
      <c r="R105" s="54"/>
      <c r="S105" s="54"/>
      <c r="T105" s="54"/>
      <c r="U105" s="54"/>
    </row>
    <row r="106" spans="1:19" ht="60.75" customHeight="1" thickBot="1" thickTop="1">
      <c r="A106" s="53"/>
      <c r="B106" s="154" t="s">
        <v>4</v>
      </c>
      <c r="C106" s="154"/>
      <c r="D106" s="154"/>
      <c r="E106" s="154"/>
      <c r="F106" s="154"/>
      <c r="G106" s="154"/>
      <c r="H106" s="9"/>
      <c r="I106" s="9"/>
      <c r="J106" s="9"/>
      <c r="K106" s="66"/>
      <c r="L106" s="66"/>
      <c r="M106" s="66"/>
      <c r="N106" s="10"/>
      <c r="O106" s="39" t="s">
        <v>5</v>
      </c>
      <c r="P106" s="40" t="s">
        <v>6</v>
      </c>
      <c r="Q106" s="155" t="s">
        <v>7</v>
      </c>
      <c r="R106" s="156"/>
      <c r="S106" s="157"/>
    </row>
    <row r="107" spans="1:23" ht="33" customHeight="1" thickBot="1" thickTop="1">
      <c r="A107" s="53"/>
      <c r="B107" s="164" t="s">
        <v>235</v>
      </c>
      <c r="C107" s="164"/>
      <c r="D107" s="164"/>
      <c r="E107" s="164"/>
      <c r="F107" s="164"/>
      <c r="G107" s="74"/>
      <c r="H107" s="67"/>
      <c r="K107" s="11"/>
      <c r="L107" s="11"/>
      <c r="M107" s="11"/>
      <c r="N107" s="12"/>
      <c r="O107" s="13">
        <f>SUM(M6:M104)</f>
        <v>38685.54545454546</v>
      </c>
      <c r="P107" s="76">
        <f>SUM(N6:N104)</f>
        <v>42554.1</v>
      </c>
      <c r="Q107" s="148">
        <f>SUM(R6:R104)</f>
        <v>25930.700000000004</v>
      </c>
      <c r="R107" s="149"/>
      <c r="S107" s="150"/>
      <c r="T107" s="68"/>
      <c r="V107" s="60"/>
      <c r="W107" s="60"/>
    </row>
    <row r="108" spans="1:21" ht="39.75" customHeight="1" thickTop="1">
      <c r="A108" s="53"/>
      <c r="B108" s="164"/>
      <c r="C108" s="164"/>
      <c r="D108" s="164"/>
      <c r="E108" s="164"/>
      <c r="F108" s="164"/>
      <c r="I108" s="14"/>
      <c r="J108" s="14"/>
      <c r="K108" s="15"/>
      <c r="L108" s="15"/>
      <c r="M108" s="15"/>
      <c r="N108" s="69"/>
      <c r="O108" s="69"/>
      <c r="P108" s="69"/>
      <c r="Q108" s="68"/>
      <c r="R108" s="68"/>
      <c r="S108" s="68"/>
      <c r="T108" s="68"/>
      <c r="U108" s="68"/>
    </row>
    <row r="109" spans="1:21" ht="19.9" customHeight="1">
      <c r="A109" s="53"/>
      <c r="K109" s="15"/>
      <c r="L109" s="15"/>
      <c r="M109" s="15"/>
      <c r="N109" s="69"/>
      <c r="O109" s="69"/>
      <c r="P109" s="16"/>
      <c r="Q109" s="16"/>
      <c r="R109" s="16"/>
      <c r="S109" s="68"/>
      <c r="T109" s="68"/>
      <c r="U109" s="68"/>
    </row>
    <row r="110" spans="1:21" ht="71.25" customHeight="1">
      <c r="A110" s="53"/>
      <c r="K110" s="15"/>
      <c r="L110" s="15"/>
      <c r="M110" s="15"/>
      <c r="N110" s="69"/>
      <c r="O110" s="69"/>
      <c r="P110" s="16"/>
      <c r="Q110" s="16"/>
      <c r="R110" s="16"/>
      <c r="S110" s="68"/>
      <c r="T110" s="68"/>
      <c r="U110" s="68"/>
    </row>
    <row r="111" spans="1:21" ht="36" customHeight="1">
      <c r="A111" s="53"/>
      <c r="K111" s="70"/>
      <c r="L111" s="70"/>
      <c r="M111" s="70"/>
      <c r="N111" s="70"/>
      <c r="O111" s="70"/>
      <c r="P111" s="69"/>
      <c r="Q111" s="68"/>
      <c r="R111" s="68"/>
      <c r="S111" s="68"/>
      <c r="T111" s="68"/>
      <c r="U111" s="68"/>
    </row>
    <row r="112" spans="1:21" ht="14.25" customHeight="1">
      <c r="A112" s="53"/>
      <c r="B112" s="68"/>
      <c r="C112" s="69"/>
      <c r="D112" s="71"/>
      <c r="E112" s="72"/>
      <c r="F112" s="73"/>
      <c r="G112" s="69"/>
      <c r="H112" s="69"/>
      <c r="I112" s="69"/>
      <c r="J112" s="68"/>
      <c r="K112" s="68"/>
      <c r="L112" s="68"/>
      <c r="M112" s="69"/>
      <c r="N112" s="69"/>
      <c r="O112" s="69"/>
      <c r="P112" s="69"/>
      <c r="Q112" s="68"/>
      <c r="R112" s="68"/>
      <c r="S112" s="68"/>
      <c r="T112" s="68"/>
      <c r="U112" s="68"/>
    </row>
    <row r="113" spans="1:21" ht="14.25" customHeight="1">
      <c r="A113" s="53"/>
      <c r="B113" s="68"/>
      <c r="C113" s="69"/>
      <c r="D113" s="71"/>
      <c r="E113" s="72"/>
      <c r="F113" s="73"/>
      <c r="G113" s="69"/>
      <c r="H113" s="69"/>
      <c r="I113" s="69"/>
      <c r="J113" s="68"/>
      <c r="K113" s="68"/>
      <c r="L113" s="68"/>
      <c r="M113" s="69"/>
      <c r="N113" s="69"/>
      <c r="O113" s="69"/>
      <c r="P113" s="69"/>
      <c r="Q113" s="68"/>
      <c r="R113" s="68"/>
      <c r="S113" s="68"/>
      <c r="T113" s="68"/>
      <c r="U113" s="68"/>
    </row>
    <row r="114" spans="1:21" ht="14.25" customHeight="1">
      <c r="A114" s="53"/>
      <c r="B114" s="68"/>
      <c r="C114" s="69"/>
      <c r="D114" s="71"/>
      <c r="E114" s="72"/>
      <c r="F114" s="73"/>
      <c r="G114" s="69"/>
      <c r="H114" s="69"/>
      <c r="I114" s="69"/>
      <c r="J114" s="68"/>
      <c r="K114" s="68"/>
      <c r="L114" s="68"/>
      <c r="M114" s="69"/>
      <c r="N114" s="69"/>
      <c r="O114" s="69"/>
      <c r="P114" s="69"/>
      <c r="Q114" s="68"/>
      <c r="R114" s="68"/>
      <c r="S114" s="68"/>
      <c r="T114" s="68"/>
      <c r="U114" s="68"/>
    </row>
    <row r="115" spans="1:21" ht="14.25" customHeight="1">
      <c r="A115" s="53"/>
      <c r="B115" s="68"/>
      <c r="C115" s="69"/>
      <c r="D115" s="71"/>
      <c r="E115" s="72"/>
      <c r="F115" s="73"/>
      <c r="G115" s="69"/>
      <c r="H115" s="69"/>
      <c r="I115" s="69"/>
      <c r="J115" s="68"/>
      <c r="K115" s="68"/>
      <c r="L115" s="68"/>
      <c r="M115" s="69"/>
      <c r="N115" s="69"/>
      <c r="O115" s="69"/>
      <c r="P115" s="69"/>
      <c r="Q115" s="68"/>
      <c r="R115" s="68"/>
      <c r="S115" s="68"/>
      <c r="T115" s="68"/>
      <c r="U115" s="68"/>
    </row>
    <row r="116" spans="3:15" ht="15">
      <c r="C116" s="1"/>
      <c r="D116" s="63"/>
      <c r="E116" s="64"/>
      <c r="F116" s="65"/>
      <c r="G116" s="1"/>
      <c r="H116" s="1"/>
      <c r="I116" s="1"/>
      <c r="L116" s="1"/>
      <c r="M116" s="1"/>
      <c r="N116" s="1"/>
      <c r="O116" s="1"/>
    </row>
    <row r="117" spans="3:15" ht="15">
      <c r="C117" s="1"/>
      <c r="D117" s="63"/>
      <c r="E117" s="64"/>
      <c r="F117" s="65"/>
      <c r="G117" s="1"/>
      <c r="H117" s="1"/>
      <c r="I117" s="1"/>
      <c r="L117" s="1"/>
      <c r="M117" s="1"/>
      <c r="N117" s="1"/>
      <c r="O117" s="1"/>
    </row>
    <row r="118" spans="3:15" ht="15">
      <c r="C118" s="1"/>
      <c r="D118" s="63"/>
      <c r="E118" s="64"/>
      <c r="F118" s="65"/>
      <c r="G118" s="1"/>
      <c r="H118" s="1"/>
      <c r="I118" s="1"/>
      <c r="L118" s="1"/>
      <c r="M118" s="1"/>
      <c r="N118" s="1"/>
      <c r="O118" s="1"/>
    </row>
    <row r="119" spans="3:15" ht="15">
      <c r="C119" s="1"/>
      <c r="D119" s="63"/>
      <c r="E119" s="64"/>
      <c r="F119" s="65"/>
      <c r="G119" s="1"/>
      <c r="H119" s="1"/>
      <c r="I119" s="1"/>
      <c r="L119" s="1"/>
      <c r="M119" s="1"/>
      <c r="N119" s="1"/>
      <c r="O119" s="1"/>
    </row>
    <row r="120" spans="3:15" ht="15">
      <c r="C120" s="1"/>
      <c r="D120" s="63"/>
      <c r="E120" s="64"/>
      <c r="F120" s="65"/>
      <c r="G120" s="1"/>
      <c r="H120" s="1"/>
      <c r="I120" s="1"/>
      <c r="L120" s="1"/>
      <c r="M120" s="1"/>
      <c r="N120" s="1"/>
      <c r="O120" s="1"/>
    </row>
    <row r="121" spans="3:15" ht="15">
      <c r="C121" s="1"/>
      <c r="D121" s="63"/>
      <c r="E121" s="64"/>
      <c r="F121" s="65"/>
      <c r="G121" s="1"/>
      <c r="H121" s="1"/>
      <c r="I121" s="1"/>
      <c r="L121" s="1"/>
      <c r="M121" s="1"/>
      <c r="N121" s="1"/>
      <c r="O121" s="1"/>
    </row>
    <row r="122" spans="3:15" ht="15">
      <c r="C122" s="1"/>
      <c r="D122" s="63"/>
      <c r="E122" s="64"/>
      <c r="F122" s="65"/>
      <c r="G122" s="1"/>
      <c r="H122" s="1"/>
      <c r="I122" s="1"/>
      <c r="L122" s="1"/>
      <c r="M122" s="1"/>
      <c r="N122" s="1"/>
      <c r="O122" s="1"/>
    </row>
    <row r="123" spans="3:15" ht="15">
      <c r="C123" s="1"/>
      <c r="D123" s="63"/>
      <c r="E123" s="64"/>
      <c r="F123" s="65"/>
      <c r="G123" s="1"/>
      <c r="H123" s="1"/>
      <c r="I123" s="1"/>
      <c r="L123" s="1"/>
      <c r="M123" s="1"/>
      <c r="N123" s="1"/>
      <c r="O123" s="1"/>
    </row>
    <row r="124" spans="3:15" ht="15">
      <c r="C124" s="1"/>
      <c r="D124" s="63"/>
      <c r="E124" s="64"/>
      <c r="F124" s="65"/>
      <c r="G124" s="1"/>
      <c r="H124" s="1"/>
      <c r="I124" s="1"/>
      <c r="L124" s="1"/>
      <c r="M124" s="1"/>
      <c r="N124" s="1"/>
      <c r="O124" s="1"/>
    </row>
    <row r="125" spans="3:15" ht="15">
      <c r="C125" s="1"/>
      <c r="D125" s="63"/>
      <c r="E125" s="64"/>
      <c r="F125" s="65"/>
      <c r="G125" s="1"/>
      <c r="H125" s="1"/>
      <c r="I125" s="1"/>
      <c r="L125" s="1"/>
      <c r="M125" s="1"/>
      <c r="N125" s="1"/>
      <c r="O125" s="1"/>
    </row>
    <row r="126" spans="3:15" ht="15">
      <c r="C126" s="1"/>
      <c r="D126" s="63"/>
      <c r="E126" s="64"/>
      <c r="F126" s="65"/>
      <c r="G126" s="1"/>
      <c r="H126" s="1"/>
      <c r="I126" s="1"/>
      <c r="L126" s="1"/>
      <c r="M126" s="1"/>
      <c r="N126" s="1"/>
      <c r="O126" s="1"/>
    </row>
    <row r="127" spans="3:15" ht="15">
      <c r="C127" s="1"/>
      <c r="D127" s="63"/>
      <c r="E127" s="64"/>
      <c r="F127" s="65"/>
      <c r="G127" s="1"/>
      <c r="H127" s="1"/>
      <c r="I127" s="1"/>
      <c r="L127" s="1"/>
      <c r="M127" s="1"/>
      <c r="N127" s="1"/>
      <c r="O127" s="1"/>
    </row>
    <row r="128" spans="3:15" ht="15">
      <c r="C128" s="1"/>
      <c r="D128" s="63"/>
      <c r="E128" s="64"/>
      <c r="F128" s="65"/>
      <c r="G128" s="1"/>
      <c r="H128" s="1"/>
      <c r="I128" s="1"/>
      <c r="L128" s="1"/>
      <c r="M128" s="1"/>
      <c r="N128" s="1"/>
      <c r="O128" s="1"/>
    </row>
    <row r="129" spans="3:15" ht="15">
      <c r="C129" s="1"/>
      <c r="D129" s="63"/>
      <c r="E129" s="64"/>
      <c r="F129" s="65"/>
      <c r="G129" s="1"/>
      <c r="H129" s="1"/>
      <c r="I129" s="1"/>
      <c r="L129" s="1"/>
      <c r="M129" s="1"/>
      <c r="N129" s="1"/>
      <c r="O129" s="1"/>
    </row>
    <row r="130" spans="3:15" ht="15">
      <c r="C130" s="1"/>
      <c r="D130" s="63"/>
      <c r="E130" s="64"/>
      <c r="F130" s="65"/>
      <c r="G130" s="1"/>
      <c r="H130" s="1"/>
      <c r="I130" s="1"/>
      <c r="L130" s="1"/>
      <c r="M130" s="1"/>
      <c r="N130" s="1"/>
      <c r="O130" s="1"/>
    </row>
    <row r="131" spans="3:15" ht="15">
      <c r="C131" s="1"/>
      <c r="D131" s="63"/>
      <c r="E131" s="64"/>
      <c r="F131" s="65"/>
      <c r="G131" s="1"/>
      <c r="H131" s="1"/>
      <c r="I131" s="1"/>
      <c r="L131" s="1"/>
      <c r="M131" s="1"/>
      <c r="N131" s="1"/>
      <c r="O131" s="1"/>
    </row>
    <row r="132" spans="3:15" ht="15">
      <c r="C132" s="1"/>
      <c r="D132" s="63"/>
      <c r="E132" s="64"/>
      <c r="F132" s="65"/>
      <c r="G132" s="1"/>
      <c r="H132" s="1"/>
      <c r="I132" s="1"/>
      <c r="L132" s="1"/>
      <c r="M132" s="1"/>
      <c r="N132" s="1"/>
      <c r="O132" s="1"/>
    </row>
    <row r="133" spans="3:15" ht="15">
      <c r="C133" s="1"/>
      <c r="D133" s="63"/>
      <c r="E133" s="64"/>
      <c r="F133" s="65"/>
      <c r="G133" s="1"/>
      <c r="H133" s="1"/>
      <c r="I133" s="1"/>
      <c r="L133" s="1"/>
      <c r="M133" s="1"/>
      <c r="N133" s="1"/>
      <c r="O133" s="1"/>
    </row>
    <row r="134" spans="3:15" ht="15">
      <c r="C134" s="1"/>
      <c r="D134" s="63"/>
      <c r="E134" s="64"/>
      <c r="F134" s="65"/>
      <c r="G134" s="1"/>
      <c r="H134" s="1"/>
      <c r="I134" s="1"/>
      <c r="L134" s="1"/>
      <c r="M134" s="1"/>
      <c r="N134" s="1"/>
      <c r="O134" s="1"/>
    </row>
    <row r="135" spans="3:15" ht="15">
      <c r="C135" s="1"/>
      <c r="D135" s="63"/>
      <c r="E135" s="64"/>
      <c r="F135" s="65"/>
      <c r="G135" s="1"/>
      <c r="H135" s="1"/>
      <c r="I135" s="1"/>
      <c r="L135" s="1"/>
      <c r="M135" s="1"/>
      <c r="N135" s="1"/>
      <c r="O135" s="1"/>
    </row>
    <row r="136" spans="3:15" ht="15">
      <c r="C136" s="1"/>
      <c r="D136" s="63"/>
      <c r="E136" s="64"/>
      <c r="F136" s="65"/>
      <c r="G136" s="1"/>
      <c r="H136" s="1"/>
      <c r="I136" s="1"/>
      <c r="L136" s="1"/>
      <c r="M136" s="1"/>
      <c r="N136" s="1"/>
      <c r="O136" s="1"/>
    </row>
    <row r="137" spans="3:15" ht="15">
      <c r="C137" s="1"/>
      <c r="D137" s="63"/>
      <c r="E137" s="64"/>
      <c r="F137" s="65"/>
      <c r="G137" s="1"/>
      <c r="H137" s="1"/>
      <c r="I137" s="1"/>
      <c r="L137" s="1"/>
      <c r="M137" s="1"/>
      <c r="N137" s="1"/>
      <c r="O137" s="1"/>
    </row>
    <row r="138" spans="3:15" ht="15">
      <c r="C138" s="1"/>
      <c r="D138" s="63"/>
      <c r="E138" s="64"/>
      <c r="F138" s="65"/>
      <c r="G138" s="1"/>
      <c r="H138" s="1"/>
      <c r="I138" s="1"/>
      <c r="L138" s="1"/>
      <c r="M138" s="1"/>
      <c r="N138" s="1"/>
      <c r="O138" s="1"/>
    </row>
    <row r="139" spans="3:15" ht="15">
      <c r="C139" s="1"/>
      <c r="D139" s="63"/>
      <c r="E139" s="64"/>
      <c r="F139" s="65"/>
      <c r="G139" s="1"/>
      <c r="H139" s="1"/>
      <c r="I139" s="1"/>
      <c r="L139" s="1"/>
      <c r="M139" s="1"/>
      <c r="N139" s="1"/>
      <c r="O139" s="1"/>
    </row>
    <row r="140" spans="3:15" ht="15">
      <c r="C140" s="1"/>
      <c r="D140" s="63"/>
      <c r="E140" s="64"/>
      <c r="F140" s="65"/>
      <c r="G140" s="1"/>
      <c r="H140" s="1"/>
      <c r="I140" s="1"/>
      <c r="L140" s="1"/>
      <c r="M140" s="1"/>
      <c r="N140" s="1"/>
      <c r="O140" s="1"/>
    </row>
    <row r="141" spans="3:15" ht="15">
      <c r="C141" s="1"/>
      <c r="D141" s="63"/>
      <c r="E141" s="64"/>
      <c r="F141" s="65"/>
      <c r="G141" s="1"/>
      <c r="H141" s="1"/>
      <c r="I141" s="1"/>
      <c r="L141" s="1"/>
      <c r="M141" s="1"/>
      <c r="N141" s="1"/>
      <c r="O141" s="1"/>
    </row>
    <row r="142" spans="3:15" ht="15">
      <c r="C142" s="1"/>
      <c r="D142" s="63"/>
      <c r="E142" s="64"/>
      <c r="F142" s="65"/>
      <c r="G142" s="1"/>
      <c r="H142" s="1"/>
      <c r="I142" s="1"/>
      <c r="L142" s="1"/>
      <c r="M142" s="1"/>
      <c r="N142" s="1"/>
      <c r="O142" s="1"/>
    </row>
    <row r="143" spans="3:15" ht="15">
      <c r="C143" s="1"/>
      <c r="D143" s="63"/>
      <c r="E143" s="64"/>
      <c r="F143" s="65"/>
      <c r="G143" s="1"/>
      <c r="H143" s="1"/>
      <c r="I143" s="1"/>
      <c r="L143" s="1"/>
      <c r="M143" s="1"/>
      <c r="N143" s="1"/>
      <c r="O143" s="1"/>
    </row>
    <row r="144" spans="3:15" ht="15">
      <c r="C144" s="1"/>
      <c r="D144" s="63"/>
      <c r="E144" s="64"/>
      <c r="F144" s="65"/>
      <c r="G144" s="1"/>
      <c r="H144" s="1"/>
      <c r="I144" s="1"/>
      <c r="L144" s="1"/>
      <c r="M144" s="1"/>
      <c r="N144" s="1"/>
      <c r="O144" s="1"/>
    </row>
    <row r="145" spans="3:15" ht="15">
      <c r="C145" s="1"/>
      <c r="D145" s="63"/>
      <c r="E145" s="64"/>
      <c r="F145" s="65"/>
      <c r="G145" s="1"/>
      <c r="H145" s="1"/>
      <c r="I145" s="1"/>
      <c r="L145" s="1"/>
      <c r="M145" s="1"/>
      <c r="N145" s="1"/>
      <c r="O145" s="1"/>
    </row>
    <row r="146" spans="3:15" ht="15">
      <c r="C146" s="1"/>
      <c r="D146" s="63"/>
      <c r="E146" s="64"/>
      <c r="F146" s="65"/>
      <c r="G146" s="1"/>
      <c r="H146" s="1"/>
      <c r="I146" s="1"/>
      <c r="L146" s="1"/>
      <c r="M146" s="1"/>
      <c r="N146" s="1"/>
      <c r="O146" s="1"/>
    </row>
    <row r="147" spans="3:15" ht="15">
      <c r="C147" s="1"/>
      <c r="D147" s="63"/>
      <c r="E147" s="64"/>
      <c r="F147" s="65"/>
      <c r="G147" s="1"/>
      <c r="H147" s="1"/>
      <c r="I147" s="1"/>
      <c r="L147" s="1"/>
      <c r="M147" s="1"/>
      <c r="N147" s="1"/>
      <c r="O147" s="1"/>
    </row>
    <row r="148" spans="3:15" ht="15">
      <c r="C148" s="1"/>
      <c r="D148" s="63"/>
      <c r="E148" s="64"/>
      <c r="F148" s="65"/>
      <c r="G148" s="1"/>
      <c r="H148" s="1"/>
      <c r="I148" s="1"/>
      <c r="L148" s="1"/>
      <c r="M148" s="1"/>
      <c r="N148" s="1"/>
      <c r="O148" s="1"/>
    </row>
    <row r="149" spans="3:15" ht="15">
      <c r="C149" s="1"/>
      <c r="D149" s="63"/>
      <c r="E149" s="64"/>
      <c r="F149" s="65"/>
      <c r="G149" s="1"/>
      <c r="H149" s="1"/>
      <c r="I149" s="1"/>
      <c r="L149" s="1"/>
      <c r="M149" s="1"/>
      <c r="N149" s="1"/>
      <c r="O149" s="1"/>
    </row>
    <row r="150" spans="3:15" ht="15">
      <c r="C150" s="1"/>
      <c r="D150" s="63"/>
      <c r="E150" s="64"/>
      <c r="F150" s="65"/>
      <c r="G150" s="1"/>
      <c r="H150" s="1"/>
      <c r="I150" s="1"/>
      <c r="L150" s="1"/>
      <c r="M150" s="1"/>
      <c r="N150" s="1"/>
      <c r="O150" s="1"/>
    </row>
    <row r="151" spans="3:15" ht="15">
      <c r="C151" s="1"/>
      <c r="D151" s="63"/>
      <c r="E151" s="64"/>
      <c r="F151" s="65"/>
      <c r="G151" s="1"/>
      <c r="H151" s="1"/>
      <c r="I151" s="1"/>
      <c r="L151" s="1"/>
      <c r="M151" s="1"/>
      <c r="N151" s="1"/>
      <c r="O151" s="1"/>
    </row>
    <row r="152" spans="3:15" ht="15">
      <c r="C152" s="1"/>
      <c r="D152" s="63"/>
      <c r="E152" s="64"/>
      <c r="F152" s="65"/>
      <c r="G152" s="1"/>
      <c r="H152" s="1"/>
      <c r="I152" s="1"/>
      <c r="L152" s="1"/>
      <c r="M152" s="1"/>
      <c r="N152" s="1"/>
      <c r="O152" s="1"/>
    </row>
    <row r="153" spans="3:15" ht="15">
      <c r="C153" s="1"/>
      <c r="D153" s="63"/>
      <c r="E153" s="64"/>
      <c r="F153" s="65"/>
      <c r="G153" s="1"/>
      <c r="H153" s="1"/>
      <c r="I153" s="1"/>
      <c r="L153" s="1"/>
      <c r="M153" s="1"/>
      <c r="N153" s="1"/>
      <c r="O153" s="1"/>
    </row>
    <row r="154" spans="3:15" ht="15">
      <c r="C154" s="1"/>
      <c r="D154" s="63"/>
      <c r="E154" s="64"/>
      <c r="F154" s="65"/>
      <c r="G154" s="1"/>
      <c r="H154" s="1"/>
      <c r="I154" s="1"/>
      <c r="L154" s="1"/>
      <c r="M154" s="1"/>
      <c r="N154" s="1"/>
      <c r="O154" s="1"/>
    </row>
    <row r="155" spans="3:15" ht="15">
      <c r="C155" s="1"/>
      <c r="D155" s="63"/>
      <c r="E155" s="64"/>
      <c r="F155" s="65"/>
      <c r="G155" s="1"/>
      <c r="H155" s="1"/>
      <c r="I155" s="1"/>
      <c r="L155" s="1"/>
      <c r="M155" s="1"/>
      <c r="N155" s="1"/>
      <c r="O155" s="1"/>
    </row>
    <row r="156" spans="3:15" ht="15">
      <c r="C156" s="1"/>
      <c r="D156" s="63"/>
      <c r="E156" s="64"/>
      <c r="F156" s="65"/>
      <c r="G156" s="1"/>
      <c r="H156" s="1"/>
      <c r="I156" s="1"/>
      <c r="L156" s="1"/>
      <c r="M156" s="1"/>
      <c r="N156" s="1"/>
      <c r="O156" s="1"/>
    </row>
    <row r="157" spans="3:15" ht="15">
      <c r="C157" s="1"/>
      <c r="D157" s="63"/>
      <c r="E157" s="64"/>
      <c r="F157" s="65"/>
      <c r="G157" s="1"/>
      <c r="H157" s="1"/>
      <c r="I157" s="1"/>
      <c r="L157" s="1"/>
      <c r="M157" s="1"/>
      <c r="N157" s="1"/>
      <c r="O157" s="1"/>
    </row>
    <row r="158" spans="3:15" ht="15">
      <c r="C158" s="1"/>
      <c r="D158" s="63"/>
      <c r="E158" s="64"/>
      <c r="F158" s="65"/>
      <c r="G158" s="1"/>
      <c r="H158" s="1"/>
      <c r="I158" s="1"/>
      <c r="L158" s="1"/>
      <c r="M158" s="1"/>
      <c r="N158" s="1"/>
      <c r="O158" s="1"/>
    </row>
    <row r="159" spans="3:15" ht="15">
      <c r="C159" s="1"/>
      <c r="D159" s="63"/>
      <c r="E159" s="64"/>
      <c r="F159" s="65"/>
      <c r="G159" s="1"/>
      <c r="H159" s="1"/>
      <c r="I159" s="1"/>
      <c r="L159" s="1"/>
      <c r="M159" s="1"/>
      <c r="N159" s="1"/>
      <c r="O159" s="1"/>
    </row>
    <row r="160" spans="3:15" ht="15">
      <c r="C160" s="1"/>
      <c r="D160" s="63"/>
      <c r="E160" s="64"/>
      <c r="F160" s="65"/>
      <c r="G160" s="1"/>
      <c r="H160" s="1"/>
      <c r="I160" s="1"/>
      <c r="L160" s="1"/>
      <c r="M160" s="1"/>
      <c r="N160" s="1"/>
      <c r="O160" s="1"/>
    </row>
    <row r="161" spans="3:15" ht="15">
      <c r="C161" s="1"/>
      <c r="D161" s="63"/>
      <c r="E161" s="64"/>
      <c r="F161" s="65"/>
      <c r="G161" s="1"/>
      <c r="H161" s="1"/>
      <c r="I161" s="1"/>
      <c r="L161" s="1"/>
      <c r="M161" s="1"/>
      <c r="N161" s="1"/>
      <c r="O161" s="1"/>
    </row>
    <row r="162" spans="3:15" ht="15">
      <c r="C162" s="1"/>
      <c r="D162" s="63"/>
      <c r="E162" s="64"/>
      <c r="F162" s="65"/>
      <c r="G162" s="1"/>
      <c r="H162" s="1"/>
      <c r="I162" s="1"/>
      <c r="L162" s="1"/>
      <c r="M162" s="1"/>
      <c r="N162" s="1"/>
      <c r="O162" s="1"/>
    </row>
    <row r="163" spans="3:15" ht="15">
      <c r="C163" s="1"/>
      <c r="D163" s="63"/>
      <c r="E163" s="64"/>
      <c r="F163" s="65"/>
      <c r="G163" s="1"/>
      <c r="H163" s="1"/>
      <c r="I163" s="1"/>
      <c r="L163" s="1"/>
      <c r="M163" s="1"/>
      <c r="N163" s="1"/>
      <c r="O163" s="1"/>
    </row>
    <row r="164" spans="3:15" ht="15">
      <c r="C164" s="1"/>
      <c r="D164" s="63"/>
      <c r="E164" s="64"/>
      <c r="F164" s="65"/>
      <c r="G164" s="1"/>
      <c r="H164" s="1"/>
      <c r="I164" s="1"/>
      <c r="L164" s="1"/>
      <c r="M164" s="1"/>
      <c r="N164" s="1"/>
      <c r="O164" s="1"/>
    </row>
    <row r="165" spans="3:15" ht="15">
      <c r="C165" s="1"/>
      <c r="D165" s="63"/>
      <c r="E165" s="64"/>
      <c r="F165" s="65"/>
      <c r="G165" s="1"/>
      <c r="H165" s="1"/>
      <c r="I165" s="1"/>
      <c r="L165" s="1"/>
      <c r="M165" s="1"/>
      <c r="N165" s="1"/>
      <c r="O165" s="1"/>
    </row>
    <row r="166" spans="3:15" ht="15">
      <c r="C166" s="1"/>
      <c r="D166" s="63"/>
      <c r="E166" s="64"/>
      <c r="F166" s="65"/>
      <c r="G166" s="1"/>
      <c r="H166" s="1"/>
      <c r="I166" s="1"/>
      <c r="L166" s="1"/>
      <c r="M166" s="1"/>
      <c r="N166" s="1"/>
      <c r="O166" s="1"/>
    </row>
    <row r="167" spans="3:15" ht="15">
      <c r="C167" s="1"/>
      <c r="D167" s="63"/>
      <c r="E167" s="64"/>
      <c r="F167" s="65"/>
      <c r="G167" s="1"/>
      <c r="H167" s="1"/>
      <c r="I167" s="1"/>
      <c r="L167" s="1"/>
      <c r="M167" s="1"/>
      <c r="N167" s="1"/>
      <c r="O167" s="1"/>
    </row>
    <row r="168" spans="3:15" ht="15">
      <c r="C168" s="1"/>
      <c r="D168" s="63"/>
      <c r="E168" s="64"/>
      <c r="F168" s="65"/>
      <c r="G168" s="1"/>
      <c r="H168" s="1"/>
      <c r="I168" s="1"/>
      <c r="L168" s="1"/>
      <c r="M168" s="1"/>
      <c r="N168" s="1"/>
      <c r="O168" s="1"/>
    </row>
    <row r="169" spans="3:15" ht="15">
      <c r="C169" s="1"/>
      <c r="D169" s="63"/>
      <c r="E169" s="64"/>
      <c r="F169" s="65"/>
      <c r="G169" s="1"/>
      <c r="H169" s="1"/>
      <c r="I169" s="1"/>
      <c r="L169" s="1"/>
      <c r="M169" s="1"/>
      <c r="N169" s="1"/>
      <c r="O169" s="1"/>
    </row>
    <row r="170" spans="3:15" ht="15">
      <c r="C170" s="1"/>
      <c r="D170" s="63"/>
      <c r="E170" s="64"/>
      <c r="F170" s="65"/>
      <c r="G170" s="1"/>
      <c r="H170" s="1"/>
      <c r="I170" s="1"/>
      <c r="L170" s="1"/>
      <c r="M170" s="1"/>
      <c r="N170" s="1"/>
      <c r="O170" s="1"/>
    </row>
    <row r="171" spans="3:15" ht="15">
      <c r="C171" s="1"/>
      <c r="D171" s="63"/>
      <c r="E171" s="64"/>
      <c r="F171" s="65"/>
      <c r="G171" s="1"/>
      <c r="H171" s="1"/>
      <c r="I171" s="1"/>
      <c r="L171" s="1"/>
      <c r="M171" s="1"/>
      <c r="N171" s="1"/>
      <c r="O171" s="1"/>
    </row>
    <row r="172" spans="3:15" ht="15">
      <c r="C172" s="1"/>
      <c r="D172" s="63"/>
      <c r="E172" s="64"/>
      <c r="F172" s="65"/>
      <c r="G172" s="1"/>
      <c r="H172" s="1"/>
      <c r="I172" s="1"/>
      <c r="L172" s="1"/>
      <c r="M172" s="1"/>
      <c r="N172" s="1"/>
      <c r="O172" s="1"/>
    </row>
    <row r="173" spans="3:15" ht="15">
      <c r="C173" s="1"/>
      <c r="D173" s="63"/>
      <c r="E173" s="64"/>
      <c r="F173" s="65"/>
      <c r="G173" s="1"/>
      <c r="H173" s="1"/>
      <c r="I173" s="1"/>
      <c r="L173" s="1"/>
      <c r="M173" s="1"/>
      <c r="N173" s="1"/>
      <c r="O173" s="1"/>
    </row>
    <row r="174" spans="3:15" ht="15">
      <c r="C174" s="1"/>
      <c r="D174" s="63"/>
      <c r="E174" s="64"/>
      <c r="F174" s="65"/>
      <c r="G174" s="1"/>
      <c r="H174" s="1"/>
      <c r="I174" s="1"/>
      <c r="L174" s="1"/>
      <c r="M174" s="1"/>
      <c r="N174" s="1"/>
      <c r="O174" s="1"/>
    </row>
    <row r="175" spans="3:15" ht="15">
      <c r="C175" s="1"/>
      <c r="D175" s="63"/>
      <c r="E175" s="64"/>
      <c r="F175" s="65"/>
      <c r="G175" s="1"/>
      <c r="H175" s="1"/>
      <c r="I175" s="1"/>
      <c r="L175" s="1"/>
      <c r="M175" s="1"/>
      <c r="N175" s="1"/>
      <c r="O175" s="1"/>
    </row>
    <row r="176" spans="3:15" ht="15">
      <c r="C176" s="1"/>
      <c r="D176" s="63"/>
      <c r="E176" s="64"/>
      <c r="F176" s="65"/>
      <c r="G176" s="1"/>
      <c r="H176" s="1"/>
      <c r="I176" s="1"/>
      <c r="L176" s="1"/>
      <c r="M176" s="1"/>
      <c r="N176" s="1"/>
      <c r="O176" s="1"/>
    </row>
    <row r="177" spans="3:15" ht="15">
      <c r="C177" s="1"/>
      <c r="D177" s="63"/>
      <c r="E177" s="64"/>
      <c r="F177" s="65"/>
      <c r="G177" s="1"/>
      <c r="H177" s="1"/>
      <c r="I177" s="1"/>
      <c r="L177" s="1"/>
      <c r="M177" s="1"/>
      <c r="N177" s="1"/>
      <c r="O177" s="1"/>
    </row>
    <row r="178" spans="3:15" ht="15">
      <c r="C178" s="1"/>
      <c r="D178" s="63"/>
      <c r="E178" s="64"/>
      <c r="F178" s="65"/>
      <c r="G178" s="1"/>
      <c r="H178" s="1"/>
      <c r="I178" s="1"/>
      <c r="L178" s="1"/>
      <c r="M178" s="1"/>
      <c r="N178" s="1"/>
      <c r="O178" s="1"/>
    </row>
    <row r="179" spans="3:15" ht="15">
      <c r="C179" s="1"/>
      <c r="D179" s="63"/>
      <c r="E179" s="64"/>
      <c r="F179" s="65"/>
      <c r="G179" s="1"/>
      <c r="H179" s="1"/>
      <c r="I179" s="1"/>
      <c r="L179" s="1"/>
      <c r="M179" s="1"/>
      <c r="N179" s="1"/>
      <c r="O179" s="1"/>
    </row>
    <row r="180" spans="3:15" ht="15">
      <c r="C180" s="1"/>
      <c r="D180" s="63"/>
      <c r="E180" s="64"/>
      <c r="F180" s="65"/>
      <c r="G180" s="1"/>
      <c r="H180" s="1"/>
      <c r="I180" s="1"/>
      <c r="L180" s="1"/>
      <c r="M180" s="1"/>
      <c r="N180" s="1"/>
      <c r="O180" s="1"/>
    </row>
    <row r="181" spans="3:15" ht="15">
      <c r="C181" s="1"/>
      <c r="D181" s="63"/>
      <c r="E181" s="64"/>
      <c r="F181" s="65"/>
      <c r="G181" s="1"/>
      <c r="H181" s="1"/>
      <c r="I181" s="1"/>
      <c r="L181" s="1"/>
      <c r="M181" s="1"/>
      <c r="N181" s="1"/>
      <c r="O181" s="1"/>
    </row>
    <row r="182" spans="3:15" ht="15">
      <c r="C182" s="1"/>
      <c r="D182" s="63"/>
      <c r="E182" s="64"/>
      <c r="F182" s="65"/>
      <c r="G182" s="1"/>
      <c r="H182" s="1"/>
      <c r="I182" s="1"/>
      <c r="L182" s="1"/>
      <c r="M182" s="1"/>
      <c r="N182" s="1"/>
      <c r="O182" s="1"/>
    </row>
    <row r="183" spans="3:15" ht="15">
      <c r="C183" s="1"/>
      <c r="D183" s="63"/>
      <c r="E183" s="64"/>
      <c r="F183" s="65"/>
      <c r="G183" s="1"/>
      <c r="H183" s="1"/>
      <c r="I183" s="1"/>
      <c r="L183" s="1"/>
      <c r="M183" s="1"/>
      <c r="N183" s="1"/>
      <c r="O183" s="1"/>
    </row>
    <row r="184" spans="3:15" ht="15">
      <c r="C184" s="1"/>
      <c r="D184" s="63"/>
      <c r="E184" s="64"/>
      <c r="F184" s="65"/>
      <c r="G184" s="1"/>
      <c r="H184" s="1"/>
      <c r="I184" s="1"/>
      <c r="L184" s="1"/>
      <c r="M184" s="1"/>
      <c r="N184" s="1"/>
      <c r="O184" s="1"/>
    </row>
    <row r="185" spans="3:15" ht="15">
      <c r="C185" s="1"/>
      <c r="D185" s="63"/>
      <c r="E185" s="64"/>
      <c r="F185" s="65"/>
      <c r="G185" s="1"/>
      <c r="H185" s="1"/>
      <c r="I185" s="1"/>
      <c r="L185" s="1"/>
      <c r="M185" s="1"/>
      <c r="N185" s="1"/>
      <c r="O185" s="1"/>
    </row>
    <row r="186" spans="3:15" ht="15">
      <c r="C186" s="1"/>
      <c r="D186" s="63"/>
      <c r="E186" s="64"/>
      <c r="F186" s="65"/>
      <c r="G186" s="1"/>
      <c r="H186" s="1"/>
      <c r="I186" s="1"/>
      <c r="L186" s="1"/>
      <c r="M186" s="1"/>
      <c r="N186" s="1"/>
      <c r="O186" s="1"/>
    </row>
    <row r="187" spans="3:15" ht="15">
      <c r="C187" s="1"/>
      <c r="D187" s="63"/>
      <c r="E187" s="64"/>
      <c r="F187" s="65"/>
      <c r="G187" s="1"/>
      <c r="H187" s="1"/>
      <c r="I187" s="1"/>
      <c r="L187" s="1"/>
      <c r="M187" s="1"/>
      <c r="N187" s="1"/>
      <c r="O187" s="1"/>
    </row>
    <row r="188" spans="3:15" ht="15">
      <c r="C188" s="1"/>
      <c r="D188" s="63"/>
      <c r="E188" s="64"/>
      <c r="F188" s="65"/>
      <c r="G188" s="1"/>
      <c r="H188" s="1"/>
      <c r="I188" s="1"/>
      <c r="L188" s="1"/>
      <c r="M188" s="1"/>
      <c r="N188" s="1"/>
      <c r="O188" s="1"/>
    </row>
    <row r="189" spans="3:15" ht="15">
      <c r="C189" s="1"/>
      <c r="D189" s="63"/>
      <c r="E189" s="64"/>
      <c r="F189" s="65"/>
      <c r="G189" s="1"/>
      <c r="H189" s="1"/>
      <c r="I189" s="1"/>
      <c r="L189" s="1"/>
      <c r="M189" s="1"/>
      <c r="N189" s="1"/>
      <c r="O189" s="1"/>
    </row>
    <row r="190" spans="3:15" ht="15">
      <c r="C190" s="1"/>
      <c r="D190" s="63"/>
      <c r="E190" s="64"/>
      <c r="F190" s="65"/>
      <c r="G190" s="1"/>
      <c r="H190" s="1"/>
      <c r="I190" s="1"/>
      <c r="L190" s="1"/>
      <c r="M190" s="1"/>
      <c r="N190" s="1"/>
      <c r="O190" s="1"/>
    </row>
    <row r="191" spans="3:15" ht="15">
      <c r="C191" s="1"/>
      <c r="D191" s="63"/>
      <c r="E191" s="64"/>
      <c r="F191" s="65"/>
      <c r="G191" s="1"/>
      <c r="H191" s="1"/>
      <c r="I191" s="1"/>
      <c r="L191" s="1"/>
      <c r="M191" s="1"/>
      <c r="N191" s="1"/>
      <c r="O191" s="1"/>
    </row>
    <row r="192" spans="3:15" ht="15">
      <c r="C192" s="1"/>
      <c r="D192" s="63"/>
      <c r="E192" s="64"/>
      <c r="F192" s="65"/>
      <c r="G192" s="1"/>
      <c r="H192" s="1"/>
      <c r="I192" s="1"/>
      <c r="L192" s="1"/>
      <c r="M192" s="1"/>
      <c r="N192" s="1"/>
      <c r="O192" s="1"/>
    </row>
    <row r="193" spans="3:15" ht="15">
      <c r="C193" s="1"/>
      <c r="D193" s="63"/>
      <c r="E193" s="64"/>
      <c r="F193" s="65"/>
      <c r="G193" s="1"/>
      <c r="H193" s="1"/>
      <c r="I193" s="1"/>
      <c r="L193" s="1"/>
      <c r="M193" s="1"/>
      <c r="N193" s="1"/>
      <c r="O193" s="1"/>
    </row>
    <row r="194" spans="3:15" ht="15">
      <c r="C194" s="1"/>
      <c r="D194" s="63"/>
      <c r="E194" s="64"/>
      <c r="F194" s="65"/>
      <c r="G194" s="1"/>
      <c r="H194" s="1"/>
      <c r="I194" s="1"/>
      <c r="L194" s="1"/>
      <c r="M194" s="1"/>
      <c r="N194" s="1"/>
      <c r="O194" s="1"/>
    </row>
    <row r="195" spans="3:15" ht="15">
      <c r="C195" s="1"/>
      <c r="D195" s="63"/>
      <c r="E195" s="64"/>
      <c r="F195" s="65"/>
      <c r="G195" s="1"/>
      <c r="H195" s="1"/>
      <c r="I195" s="1"/>
      <c r="L195" s="1"/>
      <c r="M195" s="1"/>
      <c r="N195" s="1"/>
      <c r="O195" s="1"/>
    </row>
    <row r="196" spans="3:15" ht="15">
      <c r="C196" s="1"/>
      <c r="D196" s="63"/>
      <c r="E196" s="64"/>
      <c r="F196" s="65"/>
      <c r="G196" s="1"/>
      <c r="H196" s="1"/>
      <c r="I196" s="1"/>
      <c r="L196" s="1"/>
      <c r="M196" s="1"/>
      <c r="N196" s="1"/>
      <c r="O196" s="1"/>
    </row>
    <row r="197" spans="3:15" ht="15">
      <c r="C197" s="1"/>
      <c r="D197" s="63"/>
      <c r="E197" s="64"/>
      <c r="F197" s="65"/>
      <c r="G197" s="1"/>
      <c r="H197" s="1"/>
      <c r="I197" s="1"/>
      <c r="L197" s="1"/>
      <c r="M197" s="1"/>
      <c r="N197" s="1"/>
      <c r="O197" s="1"/>
    </row>
    <row r="198" spans="3:15" ht="15">
      <c r="C198" s="1"/>
      <c r="D198" s="63"/>
      <c r="E198" s="64"/>
      <c r="F198" s="65"/>
      <c r="G198" s="1"/>
      <c r="H198" s="1"/>
      <c r="I198" s="1"/>
      <c r="L198" s="1"/>
      <c r="M198" s="1"/>
      <c r="N198" s="1"/>
      <c r="O198" s="1"/>
    </row>
    <row r="199" spans="3:15" ht="15">
      <c r="C199" s="1"/>
      <c r="D199" s="63"/>
      <c r="E199" s="64"/>
      <c r="F199" s="65"/>
      <c r="G199" s="1"/>
      <c r="H199" s="1"/>
      <c r="I199" s="1"/>
      <c r="L199" s="1"/>
      <c r="M199" s="1"/>
      <c r="N199" s="1"/>
      <c r="O199" s="1"/>
    </row>
    <row r="200" spans="3:15" ht="15">
      <c r="C200" s="1"/>
      <c r="D200" s="63"/>
      <c r="E200" s="64"/>
      <c r="F200" s="65"/>
      <c r="G200" s="1"/>
      <c r="H200" s="1"/>
      <c r="I200" s="1"/>
      <c r="L200" s="1"/>
      <c r="M200" s="1"/>
      <c r="N200" s="1"/>
      <c r="O200" s="1"/>
    </row>
    <row r="201" spans="3:15" ht="15">
      <c r="C201" s="1"/>
      <c r="D201" s="63"/>
      <c r="E201" s="64"/>
      <c r="F201" s="65"/>
      <c r="G201" s="1"/>
      <c r="H201" s="1"/>
      <c r="I201" s="1"/>
      <c r="L201" s="1"/>
      <c r="M201" s="1"/>
      <c r="N201" s="1"/>
      <c r="O201" s="1"/>
    </row>
    <row r="202" spans="3:15" ht="15">
      <c r="C202" s="1"/>
      <c r="D202" s="63"/>
      <c r="E202" s="64"/>
      <c r="F202" s="65"/>
      <c r="G202" s="1"/>
      <c r="H202" s="1"/>
      <c r="I202" s="1"/>
      <c r="L202" s="1"/>
      <c r="M202" s="1"/>
      <c r="N202" s="1"/>
      <c r="O202" s="1"/>
    </row>
    <row r="203" spans="3:15" ht="15">
      <c r="C203" s="1"/>
      <c r="D203" s="63"/>
      <c r="E203" s="64"/>
      <c r="F203" s="65"/>
      <c r="G203" s="1"/>
      <c r="H203" s="1"/>
      <c r="I203" s="1"/>
      <c r="L203" s="1"/>
      <c r="M203" s="1"/>
      <c r="N203" s="1"/>
      <c r="O203" s="1"/>
    </row>
    <row r="204" spans="3:15" ht="15">
      <c r="C204" s="1"/>
      <c r="D204" s="63"/>
      <c r="E204" s="64"/>
      <c r="F204" s="65"/>
      <c r="G204" s="1"/>
      <c r="H204" s="1"/>
      <c r="I204" s="1"/>
      <c r="L204" s="1"/>
      <c r="M204" s="1"/>
      <c r="N204" s="1"/>
      <c r="O204" s="1"/>
    </row>
    <row r="205" spans="3:15" ht="15">
      <c r="C205" s="1"/>
      <c r="D205" s="63"/>
      <c r="E205" s="64"/>
      <c r="F205" s="65"/>
      <c r="G205" s="1"/>
      <c r="H205" s="1"/>
      <c r="I205" s="1"/>
      <c r="L205" s="1"/>
      <c r="M205" s="1"/>
      <c r="N205" s="1"/>
      <c r="O205" s="1"/>
    </row>
    <row r="206" spans="3:15" ht="15">
      <c r="C206" s="1"/>
      <c r="D206" s="63"/>
      <c r="E206" s="64"/>
      <c r="F206" s="65"/>
      <c r="G206" s="1"/>
      <c r="H206" s="1"/>
      <c r="I206" s="1"/>
      <c r="L206" s="1"/>
      <c r="M206" s="1"/>
      <c r="N206" s="1"/>
      <c r="O206" s="1"/>
    </row>
    <row r="207" spans="3:15" ht="15">
      <c r="C207" s="1"/>
      <c r="D207" s="63"/>
      <c r="E207" s="64"/>
      <c r="F207" s="65"/>
      <c r="G207" s="1"/>
      <c r="H207" s="1"/>
      <c r="I207" s="1"/>
      <c r="L207" s="1"/>
      <c r="M207" s="1"/>
      <c r="N207" s="1"/>
      <c r="O207" s="1"/>
    </row>
    <row r="208" spans="3:15" ht="15">
      <c r="C208" s="1"/>
      <c r="D208" s="63"/>
      <c r="E208" s="64"/>
      <c r="F208" s="65"/>
      <c r="G208" s="1"/>
      <c r="H208" s="1"/>
      <c r="I208" s="1"/>
      <c r="L208" s="1"/>
      <c r="M208" s="1"/>
      <c r="N208" s="1"/>
      <c r="O208" s="1"/>
    </row>
    <row r="209" spans="3:15" ht="15">
      <c r="C209" s="1"/>
      <c r="D209" s="63"/>
      <c r="E209" s="64"/>
      <c r="F209" s="65"/>
      <c r="G209" s="1"/>
      <c r="H209" s="1"/>
      <c r="I209" s="1"/>
      <c r="L209" s="1"/>
      <c r="M209" s="1"/>
      <c r="N209" s="1"/>
      <c r="O209" s="1"/>
    </row>
    <row r="210" spans="3:15" ht="15">
      <c r="C210" s="1"/>
      <c r="D210" s="63"/>
      <c r="E210" s="64"/>
      <c r="F210" s="65"/>
      <c r="G210" s="1"/>
      <c r="H210" s="1"/>
      <c r="I210" s="1"/>
      <c r="L210" s="1"/>
      <c r="M210" s="1"/>
      <c r="N210" s="1"/>
      <c r="O210" s="1"/>
    </row>
    <row r="211" spans="3:15" ht="15">
      <c r="C211" s="1"/>
      <c r="D211" s="63"/>
      <c r="E211" s="64"/>
      <c r="F211" s="65"/>
      <c r="G211" s="1"/>
      <c r="H211" s="1"/>
      <c r="I211" s="1"/>
      <c r="L211" s="1"/>
      <c r="M211" s="1"/>
      <c r="N211" s="1"/>
      <c r="O211" s="1"/>
    </row>
    <row r="212" spans="3:15" ht="15">
      <c r="C212" s="1"/>
      <c r="D212" s="63"/>
      <c r="E212" s="64"/>
      <c r="F212" s="65"/>
      <c r="G212" s="1"/>
      <c r="H212" s="1"/>
      <c r="I212" s="1"/>
      <c r="L212" s="1"/>
      <c r="M212" s="1"/>
      <c r="N212" s="1"/>
      <c r="O212" s="1"/>
    </row>
    <row r="213" spans="3:15" ht="15">
      <c r="C213" s="1"/>
      <c r="D213" s="63"/>
      <c r="E213" s="64"/>
      <c r="F213" s="65"/>
      <c r="G213" s="1"/>
      <c r="H213" s="1"/>
      <c r="I213" s="1"/>
      <c r="L213" s="1"/>
      <c r="M213" s="1"/>
      <c r="N213" s="1"/>
      <c r="O213" s="1"/>
    </row>
    <row r="214" spans="3:15" ht="15">
      <c r="C214" s="1"/>
      <c r="D214" s="63"/>
      <c r="E214" s="64"/>
      <c r="F214" s="65"/>
      <c r="G214" s="1"/>
      <c r="H214" s="1"/>
      <c r="I214" s="1"/>
      <c r="L214" s="1"/>
      <c r="M214" s="1"/>
      <c r="N214" s="1"/>
      <c r="O214" s="1"/>
    </row>
    <row r="215" spans="3:15" ht="15">
      <c r="C215" s="1"/>
      <c r="D215" s="63"/>
      <c r="E215" s="64"/>
      <c r="F215" s="65"/>
      <c r="G215" s="1"/>
      <c r="H215" s="1"/>
      <c r="I215" s="1"/>
      <c r="L215" s="1"/>
      <c r="M215" s="1"/>
      <c r="N215" s="1"/>
      <c r="O215" s="1"/>
    </row>
    <row r="216" spans="3:15" ht="15">
      <c r="C216" s="1"/>
      <c r="D216" s="63"/>
      <c r="E216" s="64"/>
      <c r="F216" s="65"/>
      <c r="G216" s="1"/>
      <c r="H216" s="1"/>
      <c r="I216" s="1"/>
      <c r="L216" s="1"/>
      <c r="M216" s="1"/>
      <c r="N216" s="1"/>
      <c r="O216" s="1"/>
    </row>
    <row r="217" spans="3:15" ht="15">
      <c r="C217" s="1"/>
      <c r="D217" s="63"/>
      <c r="E217" s="64"/>
      <c r="F217" s="65"/>
      <c r="G217" s="1"/>
      <c r="H217" s="1"/>
      <c r="I217" s="1"/>
      <c r="L217" s="1"/>
      <c r="M217" s="1"/>
      <c r="N217" s="1"/>
      <c r="O217" s="1"/>
    </row>
    <row r="218" spans="3:15" ht="15">
      <c r="C218" s="1"/>
      <c r="D218" s="63"/>
      <c r="E218" s="64"/>
      <c r="F218" s="65"/>
      <c r="G218" s="1"/>
      <c r="H218" s="1"/>
      <c r="I218" s="1"/>
      <c r="L218" s="1"/>
      <c r="M218" s="1"/>
      <c r="N218" s="1"/>
      <c r="O218" s="1"/>
    </row>
    <row r="219" spans="3:15" ht="15">
      <c r="C219" s="1"/>
      <c r="D219" s="63"/>
      <c r="E219" s="64"/>
      <c r="F219" s="65"/>
      <c r="G219" s="1"/>
      <c r="H219" s="1"/>
      <c r="I219" s="1"/>
      <c r="L219" s="1"/>
      <c r="M219" s="1"/>
      <c r="N219" s="1"/>
      <c r="O219" s="1"/>
    </row>
    <row r="220" spans="3:15" ht="15">
      <c r="C220" s="1"/>
      <c r="D220" s="63"/>
      <c r="E220" s="64"/>
      <c r="F220" s="65"/>
      <c r="G220" s="1"/>
      <c r="H220" s="1"/>
      <c r="I220" s="1"/>
      <c r="L220" s="1"/>
      <c r="M220" s="1"/>
      <c r="N220" s="1"/>
      <c r="O220" s="1"/>
    </row>
    <row r="221" spans="3:15" ht="15">
      <c r="C221" s="1"/>
      <c r="D221" s="63"/>
      <c r="E221" s="64"/>
      <c r="F221" s="65"/>
      <c r="G221" s="1"/>
      <c r="H221" s="1"/>
      <c r="I221" s="1"/>
      <c r="L221" s="1"/>
      <c r="M221" s="1"/>
      <c r="N221" s="1"/>
      <c r="O221" s="1"/>
    </row>
    <row r="222" spans="3:15" ht="15">
      <c r="C222" s="1"/>
      <c r="D222" s="63"/>
      <c r="E222" s="64"/>
      <c r="F222" s="65"/>
      <c r="G222" s="1"/>
      <c r="H222" s="1"/>
      <c r="I222" s="1"/>
      <c r="L222" s="1"/>
      <c r="M222" s="1"/>
      <c r="N222" s="1"/>
      <c r="O222" s="1"/>
    </row>
    <row r="223" spans="3:15" ht="15">
      <c r="C223" s="1"/>
      <c r="D223" s="63"/>
      <c r="E223" s="64"/>
      <c r="F223" s="65"/>
      <c r="G223" s="1"/>
      <c r="H223" s="1"/>
      <c r="I223" s="1"/>
      <c r="L223" s="1"/>
      <c r="M223" s="1"/>
      <c r="N223" s="1"/>
      <c r="O223" s="1"/>
    </row>
    <row r="224" spans="3:15" ht="15">
      <c r="C224" s="1"/>
      <c r="D224" s="63"/>
      <c r="E224" s="64"/>
      <c r="F224" s="65"/>
      <c r="G224" s="1"/>
      <c r="H224" s="1"/>
      <c r="I224" s="1"/>
      <c r="L224" s="1"/>
      <c r="M224" s="1"/>
      <c r="N224" s="1"/>
      <c r="O224" s="1"/>
    </row>
    <row r="225" spans="3:15" ht="15">
      <c r="C225" s="1"/>
      <c r="D225" s="63"/>
      <c r="E225" s="64"/>
      <c r="F225" s="65"/>
      <c r="G225" s="1"/>
      <c r="H225" s="1"/>
      <c r="I225" s="1"/>
      <c r="L225" s="1"/>
      <c r="M225" s="1"/>
      <c r="N225" s="1"/>
      <c r="O225" s="1"/>
    </row>
    <row r="226" spans="3:15" ht="15">
      <c r="C226" s="1"/>
      <c r="D226" s="63"/>
      <c r="E226" s="64"/>
      <c r="F226" s="65"/>
      <c r="G226" s="1"/>
      <c r="H226" s="1"/>
      <c r="I226" s="1"/>
      <c r="L226" s="1"/>
      <c r="M226" s="1"/>
      <c r="N226" s="1"/>
      <c r="O226" s="1"/>
    </row>
    <row r="227" spans="3:15" ht="15">
      <c r="C227" s="1"/>
      <c r="D227" s="63"/>
      <c r="E227" s="64"/>
      <c r="F227" s="65"/>
      <c r="G227" s="1"/>
      <c r="H227" s="1"/>
      <c r="I227" s="1"/>
      <c r="L227" s="1"/>
      <c r="M227" s="1"/>
      <c r="N227" s="1"/>
      <c r="O227" s="1"/>
    </row>
    <row r="228" spans="3:15" ht="15">
      <c r="C228" s="1"/>
      <c r="D228" s="63"/>
      <c r="E228" s="64"/>
      <c r="F228" s="65"/>
      <c r="G228" s="1"/>
      <c r="H228" s="1"/>
      <c r="I228" s="1"/>
      <c r="L228" s="1"/>
      <c r="M228" s="1"/>
      <c r="N228" s="1"/>
      <c r="O228" s="1"/>
    </row>
    <row r="229" spans="3:15" ht="15">
      <c r="C229" s="1"/>
      <c r="D229" s="63"/>
      <c r="E229" s="64"/>
      <c r="F229" s="65"/>
      <c r="G229" s="1"/>
      <c r="H229" s="1"/>
      <c r="I229" s="1"/>
      <c r="L229" s="1"/>
      <c r="M229" s="1"/>
      <c r="N229" s="1"/>
      <c r="O229" s="1"/>
    </row>
    <row r="230" spans="3:15" ht="15">
      <c r="C230" s="1"/>
      <c r="D230" s="63"/>
      <c r="E230" s="64"/>
      <c r="F230" s="65"/>
      <c r="G230" s="1"/>
      <c r="H230" s="1"/>
      <c r="I230" s="1"/>
      <c r="L230" s="1"/>
      <c r="M230" s="1"/>
      <c r="N230" s="1"/>
      <c r="O230" s="1"/>
    </row>
    <row r="231" spans="3:15" ht="15">
      <c r="C231" s="1"/>
      <c r="D231" s="63"/>
      <c r="E231" s="64"/>
      <c r="F231" s="65"/>
      <c r="G231" s="1"/>
      <c r="H231" s="1"/>
      <c r="I231" s="1"/>
      <c r="L231" s="1"/>
      <c r="M231" s="1"/>
      <c r="N231" s="1"/>
      <c r="O231" s="1"/>
    </row>
    <row r="232" spans="3:15" ht="15">
      <c r="C232" s="1"/>
      <c r="D232" s="63"/>
      <c r="E232" s="64"/>
      <c r="F232" s="65"/>
      <c r="G232" s="1"/>
      <c r="H232" s="1"/>
      <c r="I232" s="1"/>
      <c r="L232" s="1"/>
      <c r="M232" s="1"/>
      <c r="N232" s="1"/>
      <c r="O232" s="1"/>
    </row>
    <row r="233" spans="3:15" ht="15">
      <c r="C233" s="1"/>
      <c r="D233" s="63"/>
      <c r="E233" s="64"/>
      <c r="F233" s="65"/>
      <c r="G233" s="1"/>
      <c r="H233" s="1"/>
      <c r="I233" s="1"/>
      <c r="L233" s="1"/>
      <c r="M233" s="1"/>
      <c r="N233" s="1"/>
      <c r="O233" s="1"/>
    </row>
    <row r="234" spans="3:15" ht="15">
      <c r="C234" s="1"/>
      <c r="D234" s="63"/>
      <c r="E234" s="64"/>
      <c r="F234" s="65"/>
      <c r="G234" s="1"/>
      <c r="H234" s="1"/>
      <c r="I234" s="1"/>
      <c r="L234" s="1"/>
      <c r="M234" s="1"/>
      <c r="N234" s="1"/>
      <c r="O234" s="1"/>
    </row>
    <row r="235" spans="3:15" ht="15">
      <c r="C235" s="1"/>
      <c r="D235" s="63"/>
      <c r="E235" s="64"/>
      <c r="F235" s="65"/>
      <c r="G235" s="1"/>
      <c r="H235" s="1"/>
      <c r="I235" s="1"/>
      <c r="L235" s="1"/>
      <c r="M235" s="1"/>
      <c r="N235" s="1"/>
      <c r="O235" s="1"/>
    </row>
    <row r="236" spans="3:15" ht="15">
      <c r="C236" s="1"/>
      <c r="D236" s="63"/>
      <c r="E236" s="64"/>
      <c r="F236" s="65"/>
      <c r="G236" s="1"/>
      <c r="H236" s="1"/>
      <c r="I236" s="1"/>
      <c r="L236" s="1"/>
      <c r="M236" s="1"/>
      <c r="N236" s="1"/>
      <c r="O236" s="1"/>
    </row>
    <row r="237" spans="3:15" ht="15">
      <c r="C237" s="1"/>
      <c r="D237" s="63"/>
      <c r="E237" s="64"/>
      <c r="F237" s="65"/>
      <c r="G237" s="1"/>
      <c r="H237" s="1"/>
      <c r="I237" s="1"/>
      <c r="L237" s="1"/>
      <c r="M237" s="1"/>
      <c r="N237" s="1"/>
      <c r="O237" s="1"/>
    </row>
    <row r="238" spans="3:15" ht="15">
      <c r="C238" s="1"/>
      <c r="D238" s="63"/>
      <c r="E238" s="64"/>
      <c r="F238" s="65"/>
      <c r="G238" s="1"/>
      <c r="H238" s="1"/>
      <c r="I238" s="1"/>
      <c r="L238" s="1"/>
      <c r="M238" s="1"/>
      <c r="N238" s="1"/>
      <c r="O238" s="1"/>
    </row>
    <row r="239" spans="3:15" ht="15">
      <c r="C239" s="1"/>
      <c r="D239" s="63"/>
      <c r="E239" s="64"/>
      <c r="F239" s="65"/>
      <c r="G239" s="1"/>
      <c r="H239" s="1"/>
      <c r="I239" s="1"/>
      <c r="L239" s="1"/>
      <c r="M239" s="1"/>
      <c r="N239" s="1"/>
      <c r="O239" s="1"/>
    </row>
    <row r="240" spans="3:15" ht="15">
      <c r="C240" s="1"/>
      <c r="D240" s="63"/>
      <c r="E240" s="64"/>
      <c r="F240" s="65"/>
      <c r="G240" s="1"/>
      <c r="H240" s="1"/>
      <c r="I240" s="1"/>
      <c r="L240" s="1"/>
      <c r="M240" s="1"/>
      <c r="N240" s="1"/>
      <c r="O240" s="1"/>
    </row>
    <row r="241" spans="3:15" ht="15">
      <c r="C241" s="1"/>
      <c r="D241" s="63"/>
      <c r="E241" s="64"/>
      <c r="F241" s="65"/>
      <c r="G241" s="1"/>
      <c r="H241" s="1"/>
      <c r="I241" s="1"/>
      <c r="L241" s="1"/>
      <c r="M241" s="1"/>
      <c r="N241" s="1"/>
      <c r="O241" s="1"/>
    </row>
    <row r="242" spans="3:15" ht="15">
      <c r="C242" s="1"/>
      <c r="D242" s="63"/>
      <c r="E242" s="64"/>
      <c r="F242" s="65"/>
      <c r="G242" s="1"/>
      <c r="H242" s="1"/>
      <c r="I242" s="1"/>
      <c r="L242" s="1"/>
      <c r="M242" s="1"/>
      <c r="N242" s="1"/>
      <c r="O242" s="1"/>
    </row>
    <row r="243" spans="3:15" ht="15">
      <c r="C243" s="1"/>
      <c r="D243" s="63"/>
      <c r="E243" s="64"/>
      <c r="F243" s="65"/>
      <c r="G243" s="1"/>
      <c r="H243" s="1"/>
      <c r="I243" s="1"/>
      <c r="L243" s="1"/>
      <c r="M243" s="1"/>
      <c r="N243" s="1"/>
      <c r="O243" s="1"/>
    </row>
    <row r="244" spans="3:15" ht="15">
      <c r="C244" s="1"/>
      <c r="D244" s="63"/>
      <c r="E244" s="64"/>
      <c r="F244" s="65"/>
      <c r="G244" s="1"/>
      <c r="H244" s="1"/>
      <c r="I244" s="1"/>
      <c r="L244" s="1"/>
      <c r="M244" s="1"/>
      <c r="N244" s="1"/>
      <c r="O244" s="1"/>
    </row>
    <row r="245" spans="3:15" ht="15">
      <c r="C245" s="1"/>
      <c r="D245" s="63"/>
      <c r="E245" s="64"/>
      <c r="F245" s="65"/>
      <c r="G245" s="1"/>
      <c r="H245" s="1"/>
      <c r="I245" s="1"/>
      <c r="L245" s="1"/>
      <c r="M245" s="1"/>
      <c r="N245" s="1"/>
      <c r="O245" s="1"/>
    </row>
    <row r="246" spans="3:15" ht="15">
      <c r="C246" s="1"/>
      <c r="D246" s="63"/>
      <c r="E246" s="64"/>
      <c r="F246" s="65"/>
      <c r="G246" s="1"/>
      <c r="H246" s="1"/>
      <c r="I246" s="1"/>
      <c r="L246" s="1"/>
      <c r="M246" s="1"/>
      <c r="N246" s="1"/>
      <c r="O246" s="1"/>
    </row>
    <row r="247" spans="3:15" ht="15">
      <c r="C247" s="1"/>
      <c r="D247" s="63"/>
      <c r="E247" s="64"/>
      <c r="F247" s="65"/>
      <c r="G247" s="1"/>
      <c r="H247" s="1"/>
      <c r="I247" s="1"/>
      <c r="L247" s="1"/>
      <c r="M247" s="1"/>
      <c r="N247" s="1"/>
      <c r="O247" s="1"/>
    </row>
  </sheetData>
  <sheetProtection password="F79C" sheet="1" objects="1" scenarios="1" selectLockedCells="1"/>
  <mergeCells count="43">
    <mergeCell ref="R2:T2"/>
    <mergeCell ref="B3:C3"/>
    <mergeCell ref="D3:E3"/>
    <mergeCell ref="B107:F108"/>
    <mergeCell ref="I84:I101"/>
    <mergeCell ref="J84:J101"/>
    <mergeCell ref="L102:L104"/>
    <mergeCell ref="T102:T104"/>
    <mergeCell ref="K84:K101"/>
    <mergeCell ref="L84:L101"/>
    <mergeCell ref="T31:T45"/>
    <mergeCell ref="L58:L83"/>
    <mergeCell ref="L7:L30"/>
    <mergeCell ref="T84:T101"/>
    <mergeCell ref="H102:H104"/>
    <mergeCell ref="I102:I104"/>
    <mergeCell ref="J102:J104"/>
    <mergeCell ref="K102:K104"/>
    <mergeCell ref="B106:G106"/>
    <mergeCell ref="K46:K57"/>
    <mergeCell ref="H58:H83"/>
    <mergeCell ref="I58:I83"/>
    <mergeCell ref="J58:J83"/>
    <mergeCell ref="K58:K83"/>
    <mergeCell ref="H46:H57"/>
    <mergeCell ref="H7:H30"/>
    <mergeCell ref="I7:I30"/>
    <mergeCell ref="J7:J30"/>
    <mergeCell ref="K7:K30"/>
    <mergeCell ref="Q107:S107"/>
    <mergeCell ref="T46:T57"/>
    <mergeCell ref="T58:T83"/>
    <mergeCell ref="T7:T30"/>
    <mergeCell ref="Q106:S106"/>
    <mergeCell ref="L31:L45"/>
    <mergeCell ref="I46:I57"/>
    <mergeCell ref="L46:L57"/>
    <mergeCell ref="H84:H101"/>
    <mergeCell ref="J46:J57"/>
    <mergeCell ref="H31:H45"/>
    <mergeCell ref="I31:I45"/>
    <mergeCell ref="J31:J45"/>
    <mergeCell ref="K31:K45"/>
  </mergeCells>
  <conditionalFormatting sqref="G6:G104">
    <cfRule type="containsBlanks" priority="56" dxfId="41">
      <formula>LEN(TRIM(G6))=0</formula>
    </cfRule>
    <cfRule type="notContainsBlanks" priority="57" dxfId="31">
      <formula>LEN(TRIM(G6))&gt;0</formula>
    </cfRule>
  </conditionalFormatting>
  <conditionalFormatting sqref="S6:S104">
    <cfRule type="cellIs" priority="49" dxfId="39" operator="equal">
      <formula>"NEVYHOVUJE"</formula>
    </cfRule>
    <cfRule type="cellIs" priority="50" dxfId="38" operator="equal">
      <formula>"VYHOVUJE"</formula>
    </cfRule>
  </conditionalFormatting>
  <conditionalFormatting sqref="Q7:Q9 Q11:Q12 Q14:Q15 Q17:Q18 Q20:Q21 Q23:Q24 Q26:Q27 Q29:Q30 Q32:Q33 Q35:Q36 Q38:Q39 Q41:Q42 Q44:Q45 Q47:Q48 Q50:Q51 Q53:Q54 Q56:Q57 Q59:Q60 Q62:Q63 Q65:Q66 Q68:Q69 Q71:Q72 Q74:Q75 Q77:Q78 Q80:Q81 Q83:Q84 Q86:Q87 Q89:Q90 Q92:Q93 Q95:Q96 Q98:Q99 Q101:Q102 Q104">
    <cfRule type="notContainsBlanks" priority="8" dxfId="31">
      <formula>LEN(TRIM(Q7))&gt;0</formula>
    </cfRule>
    <cfRule type="containsBlanks" priority="9" dxfId="30">
      <formula>LEN(TRIM(Q7))=0</formula>
    </cfRule>
  </conditionalFormatting>
  <conditionalFormatting sqref="Q7:Q9 Q11:Q12 Q14:Q15 Q17:Q18 Q20:Q21 Q23:Q24 Q26:Q27 Q29:Q30 Q32:Q33 Q35:Q36 Q38:Q39 Q41:Q42 Q44:Q45 Q47:Q48 Q50:Q51 Q53:Q54 Q56:Q57 Q59:Q60 Q62:Q63 Q65:Q66 Q68:Q69 Q71:Q72 Q74:Q75 Q77:Q78 Q80:Q81 Q83:Q84 Q86:Q87 Q89:Q90 Q92:Q93 Q95:Q96 Q98:Q99 Q101:Q102 Q104">
    <cfRule type="notContainsBlanks" priority="7" dxfId="29">
      <formula>LEN(TRIM(Q7))&gt;0</formula>
    </cfRule>
  </conditionalFormatting>
  <conditionalFormatting sqref="Q10 Q13 Q16 Q19 Q22 Q25 Q28 Q31 Q34 Q37 Q40 Q43 Q46 Q49 Q52 Q55 Q58 Q61 Q64 Q67 Q70 Q73 Q76 Q79 Q82 Q85 Q88 Q91 Q94 Q97 Q100 Q103">
    <cfRule type="notContainsBlanks" priority="5" dxfId="31">
      <formula>LEN(TRIM(Q10))&gt;0</formula>
    </cfRule>
    <cfRule type="containsBlanks" priority="6" dxfId="30">
      <formula>LEN(TRIM(Q10))=0</formula>
    </cfRule>
  </conditionalFormatting>
  <conditionalFormatting sqref="Q10 Q13 Q16 Q19 Q22 Q25 Q28 Q31 Q34 Q37 Q40 Q43 Q46 Q49 Q52 Q55 Q58 Q61 Q64 Q67 Q70 Q73 Q76 Q79 Q82 Q85 Q88 Q91 Q94 Q97 Q100 Q103">
    <cfRule type="notContainsBlanks" priority="4" dxfId="29">
      <formula>LEN(TRIM(Q10))&gt;0</formula>
    </cfRule>
  </conditionalFormatting>
  <conditionalFormatting sqref="Q6">
    <cfRule type="notContainsBlanks" priority="2" dxfId="31">
      <formula>LEN(TRIM(Q6))&gt;0</formula>
    </cfRule>
    <cfRule type="containsBlanks" priority="3" dxfId="30">
      <formula>LEN(TRIM(Q6))=0</formula>
    </cfRule>
  </conditionalFormatting>
  <conditionalFormatting sqref="Q6">
    <cfRule type="notContainsBlanks" priority="1" dxfId="29">
      <formula>LEN(TRIM(Q6))&gt;0</formula>
    </cfRule>
  </conditionalFormatting>
  <conditionalFormatting sqref="B6:B104">
    <cfRule type="containsBlanks" priority="58" dxfId="0">
      <formula>LEN(TRIM(B6))=0</formula>
    </cfRule>
  </conditionalFormatting>
  <conditionalFormatting sqref="B6:B104">
    <cfRule type="cellIs" priority="53" dxfId="27" operator="greaterThanOrEqual">
      <formula>1</formula>
    </cfRule>
  </conditionalFormatting>
  <conditionalFormatting sqref="D6">
    <cfRule type="containsBlanks" priority="38" dxfId="0">
      <formula>LEN(TRIM(D6))=0</formula>
    </cfRule>
  </conditionalFormatting>
  <conditionalFormatting sqref="D7:D12">
    <cfRule type="containsBlanks" priority="37" dxfId="0">
      <formula>LEN(TRIM(D7))=0</formula>
    </cfRule>
  </conditionalFormatting>
  <conditionalFormatting sqref="D13">
    <cfRule type="containsBlanks" priority="36" dxfId="0">
      <formula>LEN(TRIM(D13))=0</formula>
    </cfRule>
  </conditionalFormatting>
  <conditionalFormatting sqref="D14">
    <cfRule type="containsBlanks" priority="35" dxfId="0">
      <formula>LEN(TRIM(D14))=0</formula>
    </cfRule>
  </conditionalFormatting>
  <conditionalFormatting sqref="D15">
    <cfRule type="containsBlanks" priority="34" dxfId="0">
      <formula>LEN(TRIM(D15))=0</formula>
    </cfRule>
  </conditionalFormatting>
  <conditionalFormatting sqref="D16:D21">
    <cfRule type="containsBlanks" priority="33" dxfId="0">
      <formula>LEN(TRIM(D16))=0</formula>
    </cfRule>
  </conditionalFormatting>
  <conditionalFormatting sqref="D22:D30">
    <cfRule type="containsBlanks" priority="32" dxfId="0">
      <formula>LEN(TRIM(D22))=0</formula>
    </cfRule>
  </conditionalFormatting>
  <conditionalFormatting sqref="D31:D45">
    <cfRule type="containsBlanks" priority="31" dxfId="0">
      <formula>LEN(TRIM(D31))=0</formula>
    </cfRule>
  </conditionalFormatting>
  <conditionalFormatting sqref="D46:D47 D51:D52">
    <cfRule type="containsBlanks" priority="30" dxfId="0">
      <formula>LEN(TRIM(D46))=0</formula>
    </cfRule>
  </conditionalFormatting>
  <conditionalFormatting sqref="D48">
    <cfRule type="containsBlanks" priority="29" dxfId="0">
      <formula>LEN(TRIM(D48))=0</formula>
    </cfRule>
  </conditionalFormatting>
  <conditionalFormatting sqref="D49">
    <cfRule type="containsBlanks" priority="28" dxfId="0">
      <formula>LEN(TRIM(D49))=0</formula>
    </cfRule>
  </conditionalFormatting>
  <conditionalFormatting sqref="D50">
    <cfRule type="containsBlanks" priority="27" dxfId="0">
      <formula>LEN(TRIM(D50))=0</formula>
    </cfRule>
  </conditionalFormatting>
  <conditionalFormatting sqref="D53:D54">
    <cfRule type="containsBlanks" priority="26" dxfId="0">
      <formula>LEN(TRIM(D53))=0</formula>
    </cfRule>
  </conditionalFormatting>
  <conditionalFormatting sqref="D55">
    <cfRule type="containsBlanks" priority="25" dxfId="0">
      <formula>LEN(TRIM(D55))=0</formula>
    </cfRule>
  </conditionalFormatting>
  <conditionalFormatting sqref="D56">
    <cfRule type="containsBlanks" priority="24" dxfId="0">
      <formula>LEN(TRIM(D56))=0</formula>
    </cfRule>
  </conditionalFormatting>
  <conditionalFormatting sqref="D57">
    <cfRule type="containsBlanks" priority="23" dxfId="0">
      <formula>LEN(TRIM(D57))=0</formula>
    </cfRule>
  </conditionalFormatting>
  <conditionalFormatting sqref="D58:D59 D66:D81 D61:D64">
    <cfRule type="containsBlanks" priority="22" dxfId="0">
      <formula>LEN(TRIM(D58))=0</formula>
    </cfRule>
  </conditionalFormatting>
  <conditionalFormatting sqref="D65">
    <cfRule type="containsBlanks" priority="21" dxfId="0">
      <formula>LEN(TRIM(D65))=0</formula>
    </cfRule>
  </conditionalFormatting>
  <conditionalFormatting sqref="D82:D83">
    <cfRule type="containsBlanks" priority="20" dxfId="0">
      <formula>LEN(TRIM(D82))=0</formula>
    </cfRule>
  </conditionalFormatting>
  <conditionalFormatting sqref="D60">
    <cfRule type="containsBlanks" priority="19" dxfId="0">
      <formula>LEN(TRIM(D60))=0</formula>
    </cfRule>
  </conditionalFormatting>
  <conditionalFormatting sqref="D84:D85 D90:D101">
    <cfRule type="containsBlanks" priority="18" dxfId="0">
      <formula>LEN(TRIM(D84))=0</formula>
    </cfRule>
  </conditionalFormatting>
  <conditionalFormatting sqref="D86">
    <cfRule type="containsBlanks" priority="17" dxfId="0">
      <formula>LEN(TRIM(D86))=0</formula>
    </cfRule>
  </conditionalFormatting>
  <conditionalFormatting sqref="D87">
    <cfRule type="containsBlanks" priority="16" dxfId="0">
      <formula>LEN(TRIM(D87))=0</formula>
    </cfRule>
  </conditionalFormatting>
  <conditionalFormatting sqref="D88">
    <cfRule type="containsBlanks" priority="15" dxfId="0">
      <formula>LEN(TRIM(D88))=0</formula>
    </cfRule>
  </conditionalFormatting>
  <conditionalFormatting sqref="D89">
    <cfRule type="containsBlanks" priority="14" dxfId="0">
      <formula>LEN(TRIM(D89))=0</formula>
    </cfRule>
  </conditionalFormatting>
  <conditionalFormatting sqref="C101">
    <cfRule type="containsBlanks" priority="13" dxfId="0">
      <formula>LEN(TRIM(C101))=0</formula>
    </cfRule>
  </conditionalFormatting>
  <conditionalFormatting sqref="D102:D104">
    <cfRule type="containsBlanks" priority="12" dxfId="0">
      <formula>LEN(TRIM(D102))=0</formula>
    </cfRule>
  </conditionalFormatting>
  <dataValidations count="2">
    <dataValidation type="list" showInputMessage="1" showErrorMessage="1" sqref="I6:I104">
      <formula1>"ANO,NE"</formula1>
    </dataValidation>
    <dataValidation type="list" showInputMessage="1" showErrorMessage="1" sqref="E6:E104">
      <formula1>"ks,bal,sada,"</formula1>
    </dataValidation>
  </dataValidations>
  <printOptions/>
  <pageMargins left="0.23" right="0.2" top="0.7874015748031497" bottom="0.7874015748031497" header="0.31496062992125984" footer="0.31496062992125984"/>
  <pageSetup fitToHeight="0" horizontalDpi="600" verticalDpi="600" orientation="landscape" paperSize="9"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Lubor Klenc</cp:lastModifiedBy>
  <cp:lastPrinted>2015-10-29T05:30:43Z</cp:lastPrinted>
  <dcterms:created xsi:type="dcterms:W3CDTF">2014-03-05T12:43:32Z</dcterms:created>
  <dcterms:modified xsi:type="dcterms:W3CDTF">2015-10-29T05:31:02Z</dcterms:modified>
  <cp:category/>
  <cp:version/>
  <cp:contentType/>
  <cp:contentStatus/>
</cp:coreProperties>
</file>