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updateLinks="never" defaultThemeVersion="124226"/>
  <bookViews>
    <workbookView xWindow="3405" yWindow="2265" windowWidth="14400" windowHeight="3855" tabRatio="939" activeTab="0"/>
  </bookViews>
  <sheets>
    <sheet name="Kancelářské potřeby" sheetId="22" r:id="rId1"/>
  </sheets>
  <definedNames>
    <definedName name="_xlnm.Print_Area" localSheetId="0">'Kancelářské potřeby'!$B$1:$T$169</definedName>
  </definedNames>
  <calcPr calcId="114210"/>
</workbook>
</file>

<file path=xl/sharedStrings.xml><?xml version="1.0" encoding="utf-8"?>
<sst xmlns="http://schemas.openxmlformats.org/spreadsheetml/2006/main" count="516" uniqueCount="322">
  <si>
    <t>Množství</t>
  </si>
  <si>
    <t>Položka</t>
  </si>
  <si>
    <t>Obchodní název + typ</t>
  </si>
  <si>
    <t>[DOPLNÍ UCHAZEČ]</t>
  </si>
  <si>
    <t>Vyplní uchazeč (po vyplnění se buňka podbarví žlutou barvou)</t>
  </si>
  <si>
    <r>
      <rPr>
        <b/>
        <sz val="11"/>
        <color indexed="8"/>
        <rFont val="Calibri"/>
        <family val="2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</si>
  <si>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</si>
  <si>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</si>
  <si>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</si>
  <si>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</si>
  <si>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Fakturace </t>
    </r>
    <r>
      <rPr>
        <i/>
        <sz val="11"/>
        <rFont val="Calibri"/>
        <family val="2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</si>
  <si>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indexed="8"/>
        <rFont val="Calibri"/>
        <family val="2"/>
      </rPr>
      <t>(rozbalovací menu 
ANO / NE)</t>
    </r>
  </si>
  <si>
    <r>
      <t>Pokud financováno z projektových prostředků, pak</t>
    </r>
    <r>
      <rPr>
        <b/>
        <sz val="11"/>
        <color indexed="10"/>
        <rFont val="Calibri"/>
        <family val="2"/>
      </rPr>
      <t xml:space="preserve"> ŘEŠITEL</t>
    </r>
    <r>
      <rPr>
        <b/>
        <sz val="11"/>
        <rFont val="Calibri"/>
        <family val="2"/>
      </rPr>
      <t xml:space="preserve"> uvede: NÁZEV A ČÍSLO DOTAČNÍHO PROJEKTU </t>
    </r>
    <r>
      <rPr>
        <b/>
        <i/>
        <sz val="11"/>
        <rFont val="Calibri"/>
        <family val="2"/>
      </rPr>
      <t>(</t>
    </r>
    <r>
      <rPr>
        <b/>
        <i/>
        <sz val="11"/>
        <color indexed="10"/>
        <rFont val="Calibri"/>
        <family val="2"/>
      </rPr>
      <t>UCHAZEČ</t>
    </r>
    <r>
      <rPr>
        <i/>
        <sz val="11"/>
        <color indexed="10"/>
        <rFont val="Calibri"/>
        <family val="2"/>
      </rPr>
      <t xml:space="preserve"> </t>
    </r>
    <r>
      <rPr>
        <b/>
        <i/>
        <sz val="11"/>
        <rFont val="Calibri"/>
        <family val="2"/>
      </rPr>
      <t>poté uvede tyto údaje na faktuře)</t>
    </r>
  </si>
  <si>
    <r>
      <t xml:space="preserve">Obchodní podmínky NAD RÁMEC STANDARDNÍCH 
obchodních podmínek </t>
    </r>
    <r>
      <rPr>
        <i/>
        <sz val="11"/>
        <rFont val="Calibri"/>
        <family val="2"/>
      </rPr>
      <t>(viz list SOP)</t>
    </r>
  </si>
  <si>
    <r>
      <t xml:space="preserve">Kontaktní osoba 
k převzetí zboží </t>
    </r>
    <r>
      <rPr>
        <i/>
        <sz val="11"/>
        <color indexed="8"/>
        <rFont val="Calibri"/>
        <family val="2"/>
      </rPr>
      <t>(jméno, tel.)</t>
    </r>
  </si>
  <si>
    <r>
      <t xml:space="preserve">Místo dodání </t>
    </r>
    <r>
      <rPr>
        <i/>
        <sz val="11"/>
        <rFont val="Calibri"/>
        <family val="2"/>
      </rPr>
      <t>(ulice, budova, místnost...)</t>
    </r>
  </si>
  <si>
    <r>
      <t xml:space="preserve">Maximální cena za jednotlivé položky 
 v Kč BEZ DPH </t>
    </r>
    <r>
      <rPr>
        <i/>
        <sz val="11"/>
        <rFont val="Calibri"/>
        <family val="2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</si>
  <si>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</si>
  <si>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</si>
  <si>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</si>
  <si>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</si>
  <si>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POZNÁMKA 
</t>
    </r>
    <r>
      <rPr>
        <i/>
        <sz val="11"/>
        <color indexed="8"/>
        <rFont val="Calibri"/>
        <family val="2"/>
      </rPr>
      <t>(zde případně uvede řešitel další potřebné informace)</t>
    </r>
  </si>
  <si>
    <r>
      <t xml:space="preserve">Předpokládaná cena za  jednotlivé položky
v Kč BEZ DPH </t>
    </r>
    <r>
      <rPr>
        <i/>
        <sz val="11"/>
        <rFont val="Calibri"/>
        <family val="2"/>
      </rPr>
      <t>(počet MJ x předpokládaná cena)</t>
    </r>
  </si>
  <si>
    <t>ks</t>
  </si>
  <si>
    <t>bal</t>
  </si>
  <si>
    <t>sada</t>
  </si>
  <si>
    <t>Univerzitní 22, Plzeň</t>
  </si>
  <si>
    <t>Odkladač dokumentů stohovatelný - kouřový</t>
  </si>
  <si>
    <t>odkladač dokumentů, pro dokumenty do formátu A4+ , transparentní materiál, stohování kolmo i dvěma způsoby předsazeně, rozměry 255 x 70 x 360 mm (š x v x h).</t>
  </si>
  <si>
    <t>polypropylen min. 500 mic., formát A4, průměr kroužků 15 mm, šíře hřbetu 2 cm, čtyřkroužková mechanika, kapacita cca 70 listů, potiskovatelné.</t>
  </si>
  <si>
    <t>Pořadač 4-kroužkový A4 - 2 cm -čirý</t>
  </si>
  <si>
    <t>Pořadač 4-kroužkový A4 - 2 cm -modrý</t>
  </si>
  <si>
    <t>Pořadač 4-kroužkový A4 - 2 cm - červený</t>
  </si>
  <si>
    <t>Pořadač 4-kroužkový A4 - 3,5 cm - modrý</t>
  </si>
  <si>
    <t>plast, formát A4, šíře hřbetu 3,5 cm, průměr kroužků 25 mm, kapacita  cca 190 listů, hřbetní kapsa se štítkem na popisky.</t>
  </si>
  <si>
    <t>Pořadač 4-kroužkový A4 - 3,5 cm - zelený</t>
  </si>
  <si>
    <t>Pořadač 4-kroužkový A4 - 3,5 cm - červený</t>
  </si>
  <si>
    <t>Pořadač 4-kroužkový A4 - 5 cm - modrý</t>
  </si>
  <si>
    <t>plast, formát A4, šíře hřbetu 5 cm, hřbetní kapsa se štítkem na popisky.</t>
  </si>
  <si>
    <t>Pořadač 4-kroužkový A4 - 5 cm - zelený</t>
  </si>
  <si>
    <t>Pořadač 4-kroužkový A4 - 5 cm - červený</t>
  </si>
  <si>
    <t>Pořadač 4-kroužkový A4 - 5 cm - žlutý</t>
  </si>
  <si>
    <t>Pořadač pákový A4 - 5 cm, prešpán - modrý</t>
  </si>
  <si>
    <t>karton z vnější strany potažený prešpánem, z vnitřní strany hladký papír, uzavírací kroužky proti náhodnému otevření, kovová ochranná lišta pro delší životnost, hřbetní kroužek.</t>
  </si>
  <si>
    <t>Pořadač pákový A4 - 5 cm, prešpán - zelený</t>
  </si>
  <si>
    <t>Pořadač pákový A4 - 5 cm, prešpán - červený</t>
  </si>
  <si>
    <t>Pořadač pákový A4 - 5 cm, prešpán - žlutý</t>
  </si>
  <si>
    <t>Pořadač pákový A4 - 7,5 cm, prešpán - modrý</t>
  </si>
  <si>
    <t xml:space="preserve">karton z vnější strany potažený prešpánem, z vnitřní strany hladký papír, uzavírací kroužky proti náhodnému otevření, kovová ochranná lišta. </t>
  </si>
  <si>
    <t>Pořadač pákový A4 - 7,5 cm, prešpán - zelený</t>
  </si>
  <si>
    <t>Pořadač pákový A4 - 7,5 cm, prešpán - červený</t>
  </si>
  <si>
    <t>Pořadač pákový A4 - 7,5 cm, prešpán - žlutý</t>
  </si>
  <si>
    <t xml:space="preserve">Spisové desky s tkanicemi </t>
  </si>
  <si>
    <t>formát A4,  lepenka potažená papírem.  Hadí kkůže</t>
  </si>
  <si>
    <t>Rozlišovač papírový ("jazyk") - mix 5 barev</t>
  </si>
  <si>
    <t>oddělování stránek v pořadačích všech typů,
rozměr 10,5x24 cm, 100 ks /balení.</t>
  </si>
  <si>
    <t>Rychlovazač karton, nezávěsný A4 - modrý</t>
  </si>
  <si>
    <t>pro formát A4, karton min 250g</t>
  </si>
  <si>
    <t>Rychlovazač karton, nezávěsný A4 - zelený</t>
  </si>
  <si>
    <t>Rychlovazač karton, nezávěsný A4 - červený</t>
  </si>
  <si>
    <t xml:space="preserve">Desky odkládací A4, bez klop, ekokarton - modrá </t>
  </si>
  <si>
    <t xml:space="preserve">pro vkládání dokumentů do velikosti A4, ekokarton 250g, </t>
  </si>
  <si>
    <t>Desky odkládací A4, bez klop, ekokarton - zelená</t>
  </si>
  <si>
    <t xml:space="preserve">Desky odkládací A4, bez klop, ekokarton - červená </t>
  </si>
  <si>
    <t xml:space="preserve">Desky odkládací A4, 3 klopy, ekokarton - modrá  </t>
  </si>
  <si>
    <t>pro vkládání dokumentů do velikosti A4, ekokarton min.250g</t>
  </si>
  <si>
    <t>Desky odkládací A4, 3 klopy, ekokarton - zelená</t>
  </si>
  <si>
    <t>Desky odkládací A4, 3 klopy, ekokarton - červená</t>
  </si>
  <si>
    <t>Desky odkládací A4, 3 klopy, ekokarton - žlutá</t>
  </si>
  <si>
    <t>Euroobal A4 - hladký</t>
  </si>
  <si>
    <t>čiré, min. 45 mic., balení 100 ks.</t>
  </si>
  <si>
    <t xml:space="preserve">Euroobal A4 - klopa </t>
  </si>
  <si>
    <t>čiré, obal otevřený z boční strany s klopou, polypropylen, euroděrování, min. 100 mic., balení 10 ks.</t>
  </si>
  <si>
    <t>Euroobal A4 - rozšířený</t>
  </si>
  <si>
    <t>formát A4 rozšířený na 220 mm , typ otvírání „U“, rozměr 220 x 300 mm, kapacita až 70 listů, polypropylen,  tloušťka min. 50 mic., balení 50 ks.</t>
  </si>
  <si>
    <t xml:space="preserve">Euroobal A4 - na katalogy </t>
  </si>
  <si>
    <t>formát A4 s euroděrováním, kapacita až 1,5 cm dokumentů,   polypropylen,  tloušťka min. 180 mic.</t>
  </si>
  <si>
    <t>Obaly "L" A4 - čirá</t>
  </si>
  <si>
    <t>nezávěsné hladké PVC obaly, vkládání na šířku i na výšku, min. 150 mic, 10 ks v balení.</t>
  </si>
  <si>
    <t xml:space="preserve">Desky přední pro kroužkovou vazbu - čiré </t>
  </si>
  <si>
    <t>průhledné čiré krycí desky min. 150 mic, přední strana, formát A4, 100ks/bal</t>
  </si>
  <si>
    <t>Desky přední pro kroužkovou vazbu - čiré</t>
  </si>
  <si>
    <t>průhledné čiré krycí desky min. 200 mic, přední strana, formát A4, 100ks/bal</t>
  </si>
  <si>
    <t>obálky pro kroužkovou perfovazbu, formát A4, karton 250 g, povrchová úprava imitace kůže , 100 ks v balení.</t>
  </si>
  <si>
    <t>Desky zadní pro kroužkovou vazbu - bílé</t>
  </si>
  <si>
    <r>
      <t xml:space="preserve">Hřbety 3mm - </t>
    </r>
    <r>
      <rPr>
        <sz val="11"/>
        <rFont val="Calibri"/>
        <family val="2"/>
      </rPr>
      <t>černé</t>
    </r>
  </si>
  <si>
    <t>speciálně profilované nasazovací lišty zajišťují trvalý
a pružný přítlak,  spojení 1-30listů, 50 ks v balení.</t>
  </si>
  <si>
    <t>Hřbety 6mm - černé</t>
  </si>
  <si>
    <t>speciálně profilované nasazovací lišty zajišťují trvalý
a pružný přítlak, spojení 30-60 listů, 50 ks v balení.</t>
  </si>
  <si>
    <t>Blok lepený bílý -  špalík 8-9 x 8-9 cm</t>
  </si>
  <si>
    <t>slepený špalíček bílých papírů.</t>
  </si>
  <si>
    <t>Blok lepený barevný - špalík 8-9 x 8-9 cm</t>
  </si>
  <si>
    <t>slepený špalíček barevných papírů.</t>
  </si>
  <si>
    <t>Blok nelepený bílý - špalík 8-9 x 8-9 cm</t>
  </si>
  <si>
    <t>nelepený bílý, volné listy.</t>
  </si>
  <si>
    <t>Krabička na poznámkový špalíček</t>
  </si>
  <si>
    <t>drátěná krabička na volné papírové lístky rozměru 9 x 9 cm.</t>
  </si>
  <si>
    <t xml:space="preserve">Samolepící bločky 38 x 51 mm,  4 x neon  </t>
  </si>
  <si>
    <t>samolepicí blok, každý lístek má podél jedné strany lepivý pásek, 4 barvy po 50 listech v balení.</t>
  </si>
  <si>
    <t>Samolepicí bločky 38 x 51 mm, 3 x žlutý</t>
  </si>
  <si>
    <t>samolepicí blok, žlutá barva, každý lístek má podél jedné strany lepivý pásek, 3 ks po 100 listech v balení.</t>
  </si>
  <si>
    <t xml:space="preserve">Samolepící blok  75 x 75 mm ± 2 mm- neon zelená </t>
  </si>
  <si>
    <t>adhezní bloček - neon, opatřen lepicí vrstvou pouze zpoloviny, nezanechává stopy po lepidle. 100 lístků.</t>
  </si>
  <si>
    <t>Samolepící blok  75 x 75 mm ± 2 mm- neon růžová</t>
  </si>
  <si>
    <t>Samolepící blok 75 x 75 mm ± 2 mm- neon žlutá</t>
  </si>
  <si>
    <t>Samolepící blok 75 x 75 mm ± 2 mm- neon oranž</t>
  </si>
  <si>
    <t xml:space="preserve">Samolepící záložky: šipky 12 x 42 mm - 5 x neon </t>
  </si>
  <si>
    <r>
      <t xml:space="preserve">popisovatelné šipky, neonové samolepicí záložky, </t>
    </r>
    <r>
      <rPr>
        <sz val="10"/>
        <color indexed="8"/>
        <rFont val="Calibri"/>
        <family val="2"/>
      </rPr>
      <t>plastové, průhledné. 5 x 25ks  v balení.</t>
    </r>
  </si>
  <si>
    <t>Samolepící záložky - neon:
proužky 12 x 45 mm + šipky  12 x 42 mm</t>
  </si>
  <si>
    <t>bloček samolepící indexový . Neonové průhledné barvy. Proužky  4 x 25 lístků. Šipky 4x 25 lístků</t>
  </si>
  <si>
    <t>Samolepící záložky 20 x 50 mm - 4 barvy</t>
  </si>
  <si>
    <t>možnost mnohonásobné aplikace, po odlepení nezanechávají žádnou stopu, 4 x 50 listů.</t>
  </si>
  <si>
    <t xml:space="preserve">min. 50 listů, lepená vazba </t>
  </si>
  <si>
    <t xml:space="preserve">Blok A5 lepený linka </t>
  </si>
  <si>
    <t xml:space="preserve">min. 50 listů , lepená vazba </t>
  </si>
  <si>
    <t xml:space="preserve">Blok A4 lepený linka </t>
  </si>
  <si>
    <t>blok na flipchart - bílý</t>
  </si>
  <si>
    <t>bílý papír s děrováním pro zavěšení do všech typů flipchartů. V bloku min. 25 listů.</t>
  </si>
  <si>
    <t>Záznamní kniha A5  - linka</t>
  </si>
  <si>
    <t>min. 100 list, bělený bezdřevý papír, šitá vazba, laminovaný povrch desek.</t>
  </si>
  <si>
    <t>Záznamní kniha A4 - linka</t>
  </si>
  <si>
    <t xml:space="preserve">min. 100 list, bělený bezdřevý papír ,  šitá vazba, laminovaný povrch desek. </t>
  </si>
  <si>
    <t xml:space="preserve">Papír xerox A3 kvalita "C"  </t>
  </si>
  <si>
    <t>gramáž 80±2; tlouštka 106±3; vlhost 3,9-5,3%; opacita min.90; bělost 146±CIE;  hrubost dle Bendsena 220±50 cm3/min; permeabilita &lt;1250cm3/min. Vhodný do všech kopírovacích strojů a laserových tiskáren,  pro jednostranný tisk při spotřebě  do 250 listů (půl balíku) denně. Nedoporučuje se do inkoustových tiskáren. 1 bal/ 500 list.</t>
  </si>
  <si>
    <t xml:space="preserve">Papír xerox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</si>
  <si>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</si>
  <si>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 xml:space="preserve">pro tisk i kopírování ve všech typech techniky, 1 bal/500 list. </t>
  </si>
  <si>
    <t>Papír barevný kopírovací A4 80g - mix 5 barev</t>
  </si>
  <si>
    <r>
      <t xml:space="preserve">Karton kreslící </t>
    </r>
    <r>
      <rPr>
        <sz val="11"/>
        <rFont val="Calibri"/>
        <family val="2"/>
      </rPr>
      <t xml:space="preserve">bílý </t>
    </r>
    <r>
      <rPr>
        <sz val="11"/>
        <color indexed="8"/>
        <rFont val="Calibri"/>
        <family val="2"/>
      </rPr>
      <t>A1 220g</t>
    </r>
  </si>
  <si>
    <t>bílý karton (čtvrtka), 1 bal/100 list.</t>
  </si>
  <si>
    <t>barevný karton, 50 archů v balení.</t>
  </si>
  <si>
    <t xml:space="preserve">Karton kreslící barevný A4 180g - mix 5 barev </t>
  </si>
  <si>
    <t>Taška obchodní - obálka A4/dno</t>
  </si>
  <si>
    <t>obálky bílé samolepící se dnem A4.</t>
  </si>
  <si>
    <t>Taška obchodní textil- obálka A4/dno</t>
  </si>
  <si>
    <t>obálky se dnem vyztužené /textil/samolepící.</t>
  </si>
  <si>
    <t>Taška obchodní textil - obálka A5/dno</t>
  </si>
  <si>
    <t>kvalitní lepicí páska průhledná.</t>
  </si>
  <si>
    <t>Lepicí páska 25mm x 66m transparentní</t>
  </si>
  <si>
    <t>Lepicí páska 38mm x 66m transparentní</t>
  </si>
  <si>
    <t>Lepicí páska 50mm x 66m transparentní</t>
  </si>
  <si>
    <t>kvalitní balicí páska hnědá.</t>
  </si>
  <si>
    <t>Lepicí páska 50mm x 66m hnědá</t>
  </si>
  <si>
    <t xml:space="preserve">Lepící páska do stolních odvíječů - náplň 19mm </t>
  </si>
  <si>
    <t>Transparentní lepicí páska vhodná do stolních odvíječů, šíře19 mm, návin min 30m.</t>
  </si>
  <si>
    <t>Lepicí tyčinka  min. 20g</t>
  </si>
  <si>
    <t>Vhodné na  papír, karton, nevysychá, neobsahuje rozpouštědla.</t>
  </si>
  <si>
    <r>
      <t xml:space="preserve">Lepidlo disperzní 250 g 
</t>
    </r>
    <r>
      <rPr>
        <sz val="11"/>
        <color indexed="10"/>
        <rFont val="Calibri"/>
        <family val="2"/>
      </rPr>
      <t>(pro info: např. herkules)</t>
    </r>
  </si>
  <si>
    <t>univerzální lepiídlo, na papír, dřevovláknité materiály, kůži, dřevo a další savé materiály, neobsahuje rozpouštědla, ředitelné vodou.</t>
  </si>
  <si>
    <t xml:space="preserve">Vteřinové lepidlo min. hmotnost 3 g </t>
  </si>
  <si>
    <t>vteřinové lepidlo vhodné na všechny materiály mimo lepení PP, PE, polystyrenu a jemné kůže. Vysoká pevnost na pevných a hladkých plochách, VODĚODOLNÉ.</t>
  </si>
  <si>
    <t>Tužka HB 2 s pryží</t>
  </si>
  <si>
    <t>klasická tužka s pryží, tvrdost HB.</t>
  </si>
  <si>
    <t xml:space="preserve">Mikro tužka 0,5 </t>
  </si>
  <si>
    <t>0,5 mm, plast tělo, guma, výsuvný hrot, pogumovaný úchop.</t>
  </si>
  <si>
    <t>Tuhy do mikrotužky 0,5 HB,B</t>
  </si>
  <si>
    <t>min. 12 tuh v balení.</t>
  </si>
  <si>
    <t>Kovová tužka (versatilka)</t>
  </si>
  <si>
    <t>vyměnítelná tuha.</t>
  </si>
  <si>
    <t>Tuhy do kovové tužky (versatilky)</t>
  </si>
  <si>
    <t>min. 6 ks v balení.</t>
  </si>
  <si>
    <t>pastelky - 24 barev</t>
  </si>
  <si>
    <t>klasické šestihranné pastelky , barevně lakované.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</si>
  <si>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</si>
  <si>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</si>
  <si>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Gelové pero 0,5 mm - modrá náplň</t>
  </si>
  <si>
    <t>stiskací mechanismus, vyměnitelná gelová náplň, plastové tělo, jehlový hrot 0,5 mm pro tenké psaní.</t>
  </si>
  <si>
    <t>Gelové pero 0,5 mm - červená náplň</t>
  </si>
  <si>
    <t>Popisovač 0,3 mm - modrý</t>
  </si>
  <si>
    <t xml:space="preserve">ks </t>
  </si>
  <si>
    <t>jemný plastický hrot , šíře stopy 0,3 mm.</t>
  </si>
  <si>
    <t>Popisovač 0,3 mm - zelený</t>
  </si>
  <si>
    <t xml:space="preserve">jemný plastický hrot , šíře stopy 0,3 mm. </t>
  </si>
  <si>
    <t>Popisovač 0,3 mm - červený</t>
  </si>
  <si>
    <t xml:space="preserve">jemný plastický hrot , šíře stopy 0,3 mm.     </t>
  </si>
  <si>
    <t>Popisovač 0,3 mm - černý</t>
  </si>
  <si>
    <t xml:space="preserve">jemný plastický hrot , šíře stopy 0,3 mm.    </t>
  </si>
  <si>
    <t>Popisovač na papír - 0,3 mm - sada 4ks</t>
  </si>
  <si>
    <t>jemný plastický hrot, šíře stopy 0,3 mm, sada barvy černá, zelená červená, modrá.</t>
  </si>
  <si>
    <t>voděodolný, otěruvzdorný inkoust,šíře stopy 0,6mm, ventilační uzávěr, na papír, folie, sklo, plasty, polystyrén.</t>
  </si>
  <si>
    <t>Popisovač lihový 0,6 mm - černý</t>
  </si>
  <si>
    <t>Popisovač lihový 0,6 mm - sada 4ks</t>
  </si>
  <si>
    <t>voděodolný, otěruvzdorný inkoust,šíře stopy 0,6mm, ventilační uzávěr, na papír, folie, sklo, plasty, polystyrén. Sada : barvy černá, zelená červená, modrá.</t>
  </si>
  <si>
    <t>voděodolný, otěruvzdorný inkoust, vláknový hrot, ergonomický úchop, šíře stopy 1 mm, ventilační uzávěry, na fólie, filmy, sklo, plasty.</t>
  </si>
  <si>
    <t>Popisovač lihový 1 mm - černý</t>
  </si>
  <si>
    <t>Popisovač lihový 1mm - sada 4ks</t>
  </si>
  <si>
    <t>voděodolný, otěruvzdorný inkoust, vláknový hrot, ergonomický úchop, šíře stopy 1 mm, ventilační uzávěry, na fólie, filmy, sklo, plasty. 4 ks v balení.</t>
  </si>
  <si>
    <t>Popisovač CD/DVD  2 mm</t>
  </si>
  <si>
    <t xml:space="preserve">permanentní popisovač, kulatý hrot, šíře stopy 2 mm, popisovač se speciálním inkoustem pro popis CD a DVD. </t>
  </si>
  <si>
    <t>odolný proti vyschnutí, kulatý hrot, šíře stopy 2,5 mm, na flipchartové tabule, nepropíjí se papírem, ventilační uzávěr.</t>
  </si>
  <si>
    <t>Popisovač na flipchart 2,5 mm - černý</t>
  </si>
  <si>
    <t>Popisovač na flipchart 2,5 mm - sada 4ks</t>
  </si>
  <si>
    <t>odolný proti vyschnutí, kulatý hrot, šíře stopy 2,5 mm, na flipchartové tabule, nepropíjí se papírem, ventilační uzávěr. Sada 4 ks, barva modrý, zelený, červený, černý.</t>
  </si>
  <si>
    <t>Popisovač tabulový  2,5 mm - modrý</t>
  </si>
  <si>
    <t>stíratelný, světlostálý, kulatý, vláknový hrot, šíře stopy 2,5 mm, ventilační uzávěr. Na bílé tabule, sklo, PVC, porcelán.</t>
  </si>
  <si>
    <t>Popisovač tabulový 2,5 mm - zelený</t>
  </si>
  <si>
    <t>Popisovač tabulový 2,5 mm - červený</t>
  </si>
  <si>
    <t>Popisovač tabulový 2,5 mm - černý</t>
  </si>
  <si>
    <t>klínový hrot, šíře stopy 1-4 mm, ventilační uzávěr , vhodný i na faxový papír</t>
  </si>
  <si>
    <t>Zvýrazňovač 1-4 mm - žlutý</t>
  </si>
  <si>
    <t>Zvýrazňovač 1-4 mm - oranžový</t>
  </si>
  <si>
    <t>Zvýrazňovač 1-4 mm, sada 4ks</t>
  </si>
  <si>
    <t>klínový hrot, šíře stopy 1-4 mm, ventilační uzávěr , vhodný i na faxový papír. 4 ks v balení.</t>
  </si>
  <si>
    <t>Zvýrazňovač 1-4 mm - sada 6ks</t>
  </si>
  <si>
    <t>klínový hrot, šíře stopy 1-4 mm, ventilační uzávěr , vhodný i na faxový papír. 6 ks v balení.</t>
  </si>
  <si>
    <t>klínový hrot , šíře stopy 1 - 4,6 mm, ventilační uzávěry, vhodný i na faxový papír</t>
  </si>
  <si>
    <t>Zvýrazňovač  1 - 4,6 mm - sada 4ks</t>
  </si>
  <si>
    <t>Kalíšek na tužky</t>
  </si>
  <si>
    <t>drátěná krabička na tužky a propisky, průměr cca 75 mm, výška min 90mm.</t>
  </si>
  <si>
    <t>Kovový trojbox na dokumenty A4</t>
  </si>
  <si>
    <t>drátěný 3dílný odkladač na dokumenty o velikosti A4, černý.</t>
  </si>
  <si>
    <t>Miska na spony</t>
  </si>
  <si>
    <t xml:space="preserve">drátěná miska na sponky, průměr cca 9cm.   </t>
  </si>
  <si>
    <t>Stojánek na dopisy</t>
  </si>
  <si>
    <t>drátěný stojánek na obálky, 3 přihrátky - černý.</t>
  </si>
  <si>
    <t xml:space="preserve">CD/DVD etikety </t>
  </si>
  <si>
    <t>samolepící etikety vhodné do laser i inkoustových tiskáren, rozměr 118/18 mm, 2 labels, balení 100 archů.</t>
  </si>
  <si>
    <t>Tabule korková 60x100</t>
  </si>
  <si>
    <t xml:space="preserve">kvalitní hrubozrnný korek, dřevěný rám dřevo s opracovanými hranami, oboustranný korek - možnost  používat tabuli z obou stran, vrstvení korku 7 mm. 
Součástí je závěsný systém a připínáčky.     </t>
  </si>
  <si>
    <t>Tabule korková 40 x 60</t>
  </si>
  <si>
    <t xml:space="preserve">kvalitní hrubozrnný korek, dřevěný rám dřevo s opracovanými hranami, oboustranný korek - možnost  používat tabuli z obou stran, vrstvení korku 7 mm.   </t>
  </si>
  <si>
    <t>Tabule korková 60 x 90</t>
  </si>
  <si>
    <t xml:space="preserve">kvalitní hrubozrnný korek, dřevěný rám dřevo s opracovanými hranami, oboustranný korek - možnost  používat tabuli z obou stran, vrstvení korku 7 mm. </t>
  </si>
  <si>
    <t>Nástěnka samolepící korek 58,5x46cm</t>
  </si>
  <si>
    <t>umožňuje snadné nalepování dokumentů.</t>
  </si>
  <si>
    <t>Magnety  20mm - černé</t>
  </si>
  <si>
    <t>doplněk ke všem magnetickým tabulím.</t>
  </si>
  <si>
    <t>Magnety 24 mm - mix barev</t>
  </si>
  <si>
    <t>doplněk ke všem magnetickým tabulím, barevný mix, průměr 24 mm,  10 ks v balení</t>
  </si>
  <si>
    <t>Připínáčky  pro nástěnky (špulky)</t>
  </si>
  <si>
    <t>připínáčky s barevnou plastovou hlavou "špulka" ,mix barev, min.100ks v balení.</t>
  </si>
  <si>
    <t>Fixační folie čirá 0,5 m - 2,4 kg</t>
  </si>
  <si>
    <t>min. 23mic, vhodná k balení větších předmětů, balíků a palet.</t>
  </si>
  <si>
    <t xml:space="preserve">Čisticí sprej na obrazovky </t>
  </si>
  <si>
    <t>na odstranění prachu, mastnoty a jiné nečistoty z monitorů, obrazovek a skleněných ploch.</t>
  </si>
  <si>
    <t xml:space="preserve">Čisticí trhací ubrousky v dóze na obrazovky </t>
  </si>
  <si>
    <t>Vlhčené, odstraňují prach, mastnotu a jiné nečistoty z LCD monitorů, laptopů, skenerů, zpětných projektorů, plazmových TV , min 50 ks v balení.</t>
  </si>
  <si>
    <t xml:space="preserve">Čisticí houba magnetická na bílé tabule </t>
  </si>
  <si>
    <t>s filcem, vyměnitelné vložky.</t>
  </si>
  <si>
    <t xml:space="preserve">Dovolenka A6 </t>
  </si>
  <si>
    <t>1balení/50listů.</t>
  </si>
  <si>
    <t>Propustka k lékaři</t>
  </si>
  <si>
    <t>1balení/100listů.</t>
  </si>
  <si>
    <t xml:space="preserve">Datumovka samobarvící </t>
  </si>
  <si>
    <t>Samobarvící mechanické razítko, vhodné pro každodení používání v kancelářích , měsíc číslem, výška znaků 3,8 - 4,2 mm.</t>
  </si>
  <si>
    <t>Děrovačka - min.20 listů</t>
  </si>
  <si>
    <t>s bočním raménkem pro nastavení formátu, s ukazatelem středu,rozteč děr 8cm, kapac. děrování min.20 listů současně.</t>
  </si>
  <si>
    <t>Děrovačka - min.20 listů  - čtyřděrování</t>
  </si>
  <si>
    <t>čtyřděrovačka s bočním raménkem pro nastavení formátu a ukazatelem středu, rozteč děr 8cm, děrování min.20 listů současně.</t>
  </si>
  <si>
    <t xml:space="preserve">Rozešívačka </t>
  </si>
  <si>
    <t>odstranění sešívacích drátků,kovové provedení+ plast.</t>
  </si>
  <si>
    <t>Sešívačka min.20 listů</t>
  </si>
  <si>
    <t>sešití min.20 listů , spojovače 24/6 i 26/6.</t>
  </si>
  <si>
    <t>Sešívačka s dlouhým ramenem min.20 listů</t>
  </si>
  <si>
    <t>sešití min.20 listů, spojovače 24/6 i 26/6, dlouhé kovové rameno.</t>
  </si>
  <si>
    <t>Sešívačka min.30list</t>
  </si>
  <si>
    <t>sešití min 30 listů, spojovače 24/6 a 26/6</t>
  </si>
  <si>
    <t xml:space="preserve">Spojovače No.10 </t>
  </si>
  <si>
    <t xml:space="preserve"> vysoce kvalitní pozinkované spojovače, min.1000  ks v balení.</t>
  </si>
  <si>
    <t xml:space="preserve">Spojovače 24/6  </t>
  </si>
  <si>
    <t xml:space="preserve"> vysoce kvalitní pozinkované spojovače, min.1000 ks v balení.</t>
  </si>
  <si>
    <t xml:space="preserve">Spojovače  26/6  </t>
  </si>
  <si>
    <t>s vysoce kvalitní pozinkované spojovače, min.1000 ks v balení.</t>
  </si>
  <si>
    <t>Spony kancelářské  32</t>
  </si>
  <si>
    <t xml:space="preserve">rozměr 32 mm, pozinkované,lesklé, min. 75ks v balení.  </t>
  </si>
  <si>
    <t>Spony dopisní barevné 32</t>
  </si>
  <si>
    <t xml:space="preserve">rozměr 32 mm , barevný drát, min. 75ks v balení </t>
  </si>
  <si>
    <t>Spony aktové 50</t>
  </si>
  <si>
    <t>rozměr 50mm, pozinkované , lesklé, min. 75ks v balení.</t>
  </si>
  <si>
    <t>Spony aktové 75</t>
  </si>
  <si>
    <t xml:space="preserve">rozměr 75mm, pozinkované , lesklé, min. 25ks v balení. </t>
  </si>
  <si>
    <t>Magnetický zásobník na dopisní spony</t>
  </si>
  <si>
    <t>magnetický zásobník, 
dodávka včetně 100 ks pozinkovaných sponek 32 mm .</t>
  </si>
  <si>
    <t>Klip kovový 19</t>
  </si>
  <si>
    <t xml:space="preserve">kovové, mnohonásobně použitelné, 12 ks v balení. </t>
  </si>
  <si>
    <t>Klip kovový 25</t>
  </si>
  <si>
    <t>Klip kovový 32</t>
  </si>
  <si>
    <t>Klip kovový 41</t>
  </si>
  <si>
    <t xml:space="preserve">Připínáčky </t>
  </si>
  <si>
    <t>niklované , nýtované, min.100ks v balení.</t>
  </si>
  <si>
    <t>Připínáčky kobercové</t>
  </si>
  <si>
    <t>Kobercové hřeby niklované , nýtované, min.75ks v balení.</t>
  </si>
  <si>
    <t xml:space="preserve">Kalkulátor </t>
  </si>
  <si>
    <t>stolní kalkulačka, jednořádkový 12-ti místný nakloněný dispej, zákl. funkce (výpočet % , výpočet DPH, odmocnina), automatické vypínání kalkulačky při delším nepoužívání, tlačítko pro opravu zadané hodnoty. Napájení baterií a solárním panelem.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</si>
  <si>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</si>
  <si>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</si>
  <si>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Korekční strojek 4,2 + náplň</t>
  </si>
  <si>
    <t>korekční strojek pro opakované použití, korekce na běžném i faxovém papíře, náplň kryje okamžitě, nezanechává stopy či skvrny na fotokopiích.</t>
  </si>
  <si>
    <t xml:space="preserve">Lupa čtecí </t>
  </si>
  <si>
    <t>zvětšení 7x, skleněná čočka.</t>
  </si>
  <si>
    <t>Vizitkář (sešit)</t>
  </si>
  <si>
    <t xml:space="preserve"> čtyřřadý, na min.80 ks vizitek.</t>
  </si>
  <si>
    <t>Vizitkář kroužkový (sešit)</t>
  </si>
  <si>
    <t xml:space="preserve"> čtyřkroužková mechanika,  možnost přidávání listů.</t>
  </si>
  <si>
    <t>Vizitkář rotační</t>
  </si>
  <si>
    <t>stolní vizitkář, abecední rejstřík včetně  fóliových pouzder na min. 420 vizitek, možnost doplnění na min 580 vizitek, materiál plast a kov.</t>
  </si>
  <si>
    <t>Kniha podpisová A4</t>
  </si>
  <si>
    <t>formát A4, min. 16 listů, materiál imitace kůže  PVC, 3 otvory pro kontrolu písemností.</t>
  </si>
  <si>
    <t>Kopírovací folie A4, 210x 297 mm pro ČB tisk</t>
  </si>
  <si>
    <t xml:space="preserve"> Xerox transparentní fólie pro černobílé kopírování a laserový tisk, tloušťka 100 mic, oboustranně potisknutelná, termostabilní, antistatická úprava.  1bal/100list.</t>
  </si>
  <si>
    <t xml:space="preserve">Motouz jutový přírodní  </t>
  </si>
  <si>
    <t>min 100 g,  pro kancelář i domácnost.</t>
  </si>
  <si>
    <t>Motouz PP juta barevný umělý</t>
  </si>
  <si>
    <t>min 100 g, pro kancelář i domácnost.</t>
  </si>
  <si>
    <t>celokovové provedení, čepele spojuje kovový šroub, řezné plochy speciálně upraveny pro snadný a precizní střih.</t>
  </si>
  <si>
    <t>Nůžky celokovové - 20 cm</t>
  </si>
  <si>
    <t xml:space="preserve">Pryž </t>
  </si>
  <si>
    <t xml:space="preserve">na grafitové tužky. </t>
  </si>
  <si>
    <t>Pryž v tužce, posuvná</t>
  </si>
  <si>
    <t>na grafitové tužky, plastové tělo.</t>
  </si>
  <si>
    <t>Ořezávátko dvojité se zásobníkem</t>
  </si>
  <si>
    <t>pro silnou i tenkou tužku, plastové se zásobníkem na odpad.</t>
  </si>
  <si>
    <t xml:space="preserve">Papír xerox A3 kvalita"B"  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</si>
  <si>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</si>
  <si>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>Kancelářské potřeby - 028 - 2015</t>
  </si>
  <si>
    <t>Priloha_1_KS_technicka_specifikace_KP-028-2015</t>
  </si>
  <si>
    <t>NE</t>
  </si>
  <si>
    <t>PS - NVZ  Ottová, 
tel:37 763 1332</t>
  </si>
  <si>
    <t xml:space="preserve">Název </t>
  </si>
  <si>
    <r>
      <t xml:space="preserve">Měrná jednotka [MJ] </t>
    </r>
    <r>
      <rPr>
        <i/>
        <sz val="11"/>
        <color indexed="8"/>
        <rFont val="Calibri"/>
        <family val="2"/>
      </rPr>
      <t>)</t>
    </r>
  </si>
  <si>
    <t>Popis</t>
  </si>
  <si>
    <t xml:space="preserve">PŘEDPOKLÁDANÁ CENA za měrnou jednotku (MJ) 
v Kč BEZ DPH </t>
  </si>
</sst>
</file>

<file path=xl/styles.xml><?xml version="1.0" encoding="utf-8"?>
<styleSheet xmlns="http://schemas.openxmlformats.org/spreadsheetml/2006/main">
  <numFmts count="4">
    <numFmt numFmtId="164" formatCode="#,##0.00\ &quot;Kč&quot;"/>
    <numFmt numFmtId="177" formatCode="General"/>
    <numFmt numFmtId="178" formatCode="@"/>
    <numFmt numFmtId="179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3"/>
      <color indexed="8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b/>
      <i/>
      <sz val="11"/>
      <color indexed="10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ck"/>
      <bottom/>
    </border>
    <border>
      <left style="thick"/>
      <right style="medium"/>
      <top style="thick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thick"/>
      <top style="thin"/>
      <bottom style="thin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85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49" fontId="2" fillId="2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49" fontId="3" fillId="3" borderId="3" xfId="0" applyNumberFormat="1" applyFont="1" applyFill="1" applyBorder="1" applyAlignment="1" applyProtection="1">
      <alignment horizontal="center" vertical="center" wrapText="1"/>
      <protection/>
    </xf>
    <xf numFmtId="49" fontId="2" fillId="3" borderId="3" xfId="0" applyNumberFormat="1" applyFont="1" applyFill="1" applyBorder="1" applyAlignment="1" applyProtection="1">
      <alignment horizontal="center" vertical="center" wrapText="1"/>
      <protection/>
    </xf>
    <xf numFmtId="49" fontId="3" fillId="3" borderId="4" xfId="0" applyNumberFormat="1" applyFont="1" applyFill="1" applyBorder="1" applyAlignment="1" applyProtection="1">
      <alignment horizontal="center" vertical="center" textRotation="90" wrapText="1"/>
      <protection/>
    </xf>
    <xf numFmtId="49" fontId="3" fillId="3" borderId="5" xfId="0" applyNumberFormat="1" applyFont="1" applyFill="1" applyBorder="1" applyAlignment="1" applyProtection="1">
      <alignment horizontal="center" vertical="center" wrapText="1"/>
      <protection/>
    </xf>
    <xf numFmtId="49" fontId="3" fillId="3" borderId="6" xfId="0" applyNumberFormat="1" applyFont="1" applyFill="1" applyBorder="1" applyAlignment="1" applyProtection="1">
      <alignment horizontal="center" vertical="center" wrapText="1"/>
      <protection/>
    </xf>
    <xf numFmtId="49" fontId="3" fillId="3" borderId="7" xfId="0" applyNumberFormat="1" applyFont="1" applyFill="1" applyBorder="1" applyAlignment="1" applyProtection="1">
      <alignment horizontal="center" vertical="center" wrapText="1"/>
      <protection/>
    </xf>
    <xf numFmtId="49" fontId="2" fillId="3" borderId="8" xfId="0" applyNumberFormat="1" applyFon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4" fontId="0" fillId="0" borderId="10" xfId="0" applyNumberFormat="1" applyFill="1" applyBorder="1" applyAlignment="1" applyProtection="1">
      <alignment horizontal="right" vertical="center" indent="1"/>
      <protection/>
    </xf>
    <xf numFmtId="164" fontId="0" fillId="2" borderId="10" xfId="0" applyNumberFormat="1" applyFill="1" applyBorder="1" applyAlignment="1" applyProtection="1">
      <alignment horizontal="right" vertical="center" indent="1"/>
      <protection locked="0"/>
    </xf>
    <xf numFmtId="164" fontId="0" fillId="0" borderId="10" xfId="0" applyNumberFormat="1" applyBorder="1" applyAlignment="1" applyProtection="1">
      <alignment horizontal="right" vertical="center" indent="1"/>
      <protection/>
    </xf>
    <xf numFmtId="164" fontId="0" fillId="0" borderId="11" xfId="0" applyNumberFormat="1" applyFill="1" applyBorder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6" fillId="2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/>
      <protection/>
    </xf>
    <xf numFmtId="3" fontId="0" fillId="0" borderId="13" xfId="0" applyNumberFormat="1" applyFill="1" applyBorder="1" applyAlignment="1" applyProtection="1">
      <alignment horizontal="right" vertical="center" wrapText="1" indent="1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ill="1" applyBorder="1" applyAlignment="1" applyProtection="1">
      <alignment horizontal="right" vertical="center" wrapText="1" indent="2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6" fillId="0" borderId="2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Protection="1">
      <protection/>
    </xf>
    <xf numFmtId="3" fontId="0" fillId="0" borderId="14" xfId="0" applyNumberFormat="1" applyFill="1" applyBorder="1" applyAlignment="1" applyProtection="1">
      <alignment horizontal="right" vertical="center" wrapText="1" inden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ill="1" applyBorder="1" applyAlignment="1" applyProtection="1">
      <alignment horizontal="right" vertical="center" wrapText="1" indent="2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horizontal="left" vertical="top" wrapText="1"/>
      <protection/>
    </xf>
    <xf numFmtId="0" fontId="0" fillId="0" borderId="0" xfId="0" applyFill="1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horizontal="left"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49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0" fillId="3" borderId="6" xfId="0" applyFill="1" applyBorder="1" applyAlignment="1" applyProtection="1">
      <alignment vertical="center" wrapText="1"/>
      <protection/>
    </xf>
    <xf numFmtId="0" fontId="0" fillId="3" borderId="15" xfId="0" applyFill="1" applyBorder="1" applyAlignment="1" applyProtection="1">
      <alignment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4" borderId="19" xfId="0" applyFill="1" applyBorder="1" applyAlignment="1" applyProtection="1">
      <alignment horizontal="center" vertical="center" wrapText="1"/>
      <protection/>
    </xf>
    <xf numFmtId="0" fontId="0" fillId="4" borderId="20" xfId="0" applyFill="1" applyBorder="1" applyAlignment="1" applyProtection="1">
      <alignment horizontal="center" vertical="center" wrapText="1"/>
      <protection/>
    </xf>
    <xf numFmtId="0" fontId="0" fillId="4" borderId="21" xfId="0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righ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dxfs count="11"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@"/>
      <fill>
        <patternFill>
          <bgColor rgb="FFFF9F9F"/>
        </patternFill>
      </fill>
      <border/>
    </dxf>
    <dxf>
      <numFmt numFmtId="179" formatCode="#,##0"/>
      <border/>
    </dxf>
    <dxf>
      <numFmt numFmtId="178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200025</xdr:rowOff>
    </xdr:to>
    <xdr:pic>
      <xdr:nvPicPr>
        <xdr:cNvPr id="10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200025</xdr:rowOff>
    </xdr:to>
    <xdr:pic>
      <xdr:nvPicPr>
        <xdr:cNvPr id="10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19050</xdr:rowOff>
    </xdr:to>
    <xdr:pic>
      <xdr:nvPicPr>
        <xdr:cNvPr id="10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19050</xdr:rowOff>
    </xdr:to>
    <xdr:pic>
      <xdr:nvPicPr>
        <xdr:cNvPr id="1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19050</xdr:rowOff>
    </xdr:to>
    <xdr:pic>
      <xdr:nvPicPr>
        <xdr:cNvPr id="1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1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174</xdr:row>
      <xdr:rowOff>0</xdr:rowOff>
    </xdr:from>
    <xdr:to>
      <xdr:col>21</xdr:col>
      <xdr:colOff>190500</xdr:colOff>
      <xdr:row>175</xdr:row>
      <xdr:rowOff>9525</xdr:rowOff>
    </xdr:to>
    <xdr:pic>
      <xdr:nvPicPr>
        <xdr:cNvPr id="10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8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177</xdr:row>
      <xdr:rowOff>180975</xdr:rowOff>
    </xdr:to>
    <xdr:pic>
      <xdr:nvPicPr>
        <xdr:cNvPr id="103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4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4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04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4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4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4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4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4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5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5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5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5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5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5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5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05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5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6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6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6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06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7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7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7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7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7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7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7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7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7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8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8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8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8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08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8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8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8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8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8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09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9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9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9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9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09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9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9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9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09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190500</xdr:colOff>
      <xdr:row>179</xdr:row>
      <xdr:rowOff>9525</xdr:rowOff>
    </xdr:to>
    <xdr:pic>
      <xdr:nvPicPr>
        <xdr:cNvPr id="110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572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179</xdr:row>
      <xdr:rowOff>0</xdr:rowOff>
    </xdr:from>
    <xdr:to>
      <xdr:col>21</xdr:col>
      <xdr:colOff>190500</xdr:colOff>
      <xdr:row>180</xdr:row>
      <xdr:rowOff>0</xdr:rowOff>
    </xdr:to>
    <xdr:pic>
      <xdr:nvPicPr>
        <xdr:cNvPr id="110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76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180</xdr:row>
      <xdr:rowOff>0</xdr:rowOff>
    </xdr:from>
    <xdr:to>
      <xdr:col>21</xdr:col>
      <xdr:colOff>190500</xdr:colOff>
      <xdr:row>181</xdr:row>
      <xdr:rowOff>0</xdr:rowOff>
    </xdr:to>
    <xdr:pic>
      <xdr:nvPicPr>
        <xdr:cNvPr id="110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95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182</xdr:row>
      <xdr:rowOff>0</xdr:rowOff>
    </xdr:from>
    <xdr:to>
      <xdr:col>21</xdr:col>
      <xdr:colOff>190500</xdr:colOff>
      <xdr:row>183</xdr:row>
      <xdr:rowOff>0</xdr:rowOff>
    </xdr:to>
    <xdr:pic>
      <xdr:nvPicPr>
        <xdr:cNvPr id="110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3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183</xdr:row>
      <xdr:rowOff>0</xdr:rowOff>
    </xdr:from>
    <xdr:to>
      <xdr:col>21</xdr:col>
      <xdr:colOff>190500</xdr:colOff>
      <xdr:row>184</xdr:row>
      <xdr:rowOff>0</xdr:rowOff>
    </xdr:to>
    <xdr:pic>
      <xdr:nvPicPr>
        <xdr:cNvPr id="110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525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184</xdr:row>
      <xdr:rowOff>0</xdr:rowOff>
    </xdr:from>
    <xdr:to>
      <xdr:col>21</xdr:col>
      <xdr:colOff>190500</xdr:colOff>
      <xdr:row>185</xdr:row>
      <xdr:rowOff>0</xdr:rowOff>
    </xdr:to>
    <xdr:pic>
      <xdr:nvPicPr>
        <xdr:cNvPr id="110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71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190500</xdr:colOff>
      <xdr:row>186</xdr:row>
      <xdr:rowOff>0</xdr:rowOff>
    </xdr:to>
    <xdr:pic>
      <xdr:nvPicPr>
        <xdr:cNvPr id="110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90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190500</xdr:colOff>
      <xdr:row>187</xdr:row>
      <xdr:rowOff>0</xdr:rowOff>
    </xdr:to>
    <xdr:pic>
      <xdr:nvPicPr>
        <xdr:cNvPr id="110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09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190500</xdr:colOff>
      <xdr:row>189</xdr:row>
      <xdr:rowOff>0</xdr:rowOff>
    </xdr:to>
    <xdr:pic>
      <xdr:nvPicPr>
        <xdr:cNvPr id="110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47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190</xdr:row>
      <xdr:rowOff>0</xdr:rowOff>
    </xdr:from>
    <xdr:to>
      <xdr:col>21</xdr:col>
      <xdr:colOff>190500</xdr:colOff>
      <xdr:row>191</xdr:row>
      <xdr:rowOff>0</xdr:rowOff>
    </xdr:to>
    <xdr:pic>
      <xdr:nvPicPr>
        <xdr:cNvPr id="110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85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191</xdr:row>
      <xdr:rowOff>0</xdr:rowOff>
    </xdr:from>
    <xdr:to>
      <xdr:col>21</xdr:col>
      <xdr:colOff>190500</xdr:colOff>
      <xdr:row>192</xdr:row>
      <xdr:rowOff>0</xdr:rowOff>
    </xdr:to>
    <xdr:pic>
      <xdr:nvPicPr>
        <xdr:cNvPr id="111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04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191</xdr:row>
      <xdr:rowOff>0</xdr:rowOff>
    </xdr:from>
    <xdr:to>
      <xdr:col>21</xdr:col>
      <xdr:colOff>190500</xdr:colOff>
      <xdr:row>192</xdr:row>
      <xdr:rowOff>0</xdr:rowOff>
    </xdr:to>
    <xdr:pic>
      <xdr:nvPicPr>
        <xdr:cNvPr id="11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04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194</xdr:row>
      <xdr:rowOff>0</xdr:rowOff>
    </xdr:from>
    <xdr:to>
      <xdr:col>21</xdr:col>
      <xdr:colOff>190500</xdr:colOff>
      <xdr:row>195</xdr:row>
      <xdr:rowOff>0</xdr:rowOff>
    </xdr:to>
    <xdr:pic>
      <xdr:nvPicPr>
        <xdr:cNvPr id="11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62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194</xdr:row>
      <xdr:rowOff>0</xdr:rowOff>
    </xdr:from>
    <xdr:to>
      <xdr:col>21</xdr:col>
      <xdr:colOff>190500</xdr:colOff>
      <xdr:row>195</xdr:row>
      <xdr:rowOff>0</xdr:rowOff>
    </xdr:to>
    <xdr:pic>
      <xdr:nvPicPr>
        <xdr:cNvPr id="11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62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195</xdr:row>
      <xdr:rowOff>0</xdr:rowOff>
    </xdr:from>
    <xdr:to>
      <xdr:col>21</xdr:col>
      <xdr:colOff>190500</xdr:colOff>
      <xdr:row>196</xdr:row>
      <xdr:rowOff>0</xdr:rowOff>
    </xdr:to>
    <xdr:pic>
      <xdr:nvPicPr>
        <xdr:cNvPr id="11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81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196</xdr:row>
      <xdr:rowOff>0</xdr:rowOff>
    </xdr:from>
    <xdr:to>
      <xdr:col>21</xdr:col>
      <xdr:colOff>190500</xdr:colOff>
      <xdr:row>197</xdr:row>
      <xdr:rowOff>0</xdr:rowOff>
    </xdr:to>
    <xdr:pic>
      <xdr:nvPicPr>
        <xdr:cNvPr id="11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00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197</xdr:row>
      <xdr:rowOff>0</xdr:rowOff>
    </xdr:from>
    <xdr:to>
      <xdr:col>21</xdr:col>
      <xdr:colOff>190500</xdr:colOff>
      <xdr:row>198</xdr:row>
      <xdr:rowOff>0</xdr:rowOff>
    </xdr:to>
    <xdr:pic>
      <xdr:nvPicPr>
        <xdr:cNvPr id="11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1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201</xdr:row>
      <xdr:rowOff>0</xdr:rowOff>
    </xdr:from>
    <xdr:to>
      <xdr:col>21</xdr:col>
      <xdr:colOff>190500</xdr:colOff>
      <xdr:row>202</xdr:row>
      <xdr:rowOff>9525</xdr:rowOff>
    </xdr:to>
    <xdr:pic>
      <xdr:nvPicPr>
        <xdr:cNvPr id="1117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954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201</xdr:row>
      <xdr:rowOff>0</xdr:rowOff>
    </xdr:from>
    <xdr:to>
      <xdr:col>21</xdr:col>
      <xdr:colOff>190500</xdr:colOff>
      <xdr:row>202</xdr:row>
      <xdr:rowOff>9525</xdr:rowOff>
    </xdr:to>
    <xdr:pic>
      <xdr:nvPicPr>
        <xdr:cNvPr id="1118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954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202</xdr:row>
      <xdr:rowOff>0</xdr:rowOff>
    </xdr:from>
    <xdr:to>
      <xdr:col>21</xdr:col>
      <xdr:colOff>190500</xdr:colOff>
      <xdr:row>203</xdr:row>
      <xdr:rowOff>0</xdr:rowOff>
    </xdr:to>
    <xdr:pic>
      <xdr:nvPicPr>
        <xdr:cNvPr id="111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1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190500</xdr:colOff>
      <xdr:row>204</xdr:row>
      <xdr:rowOff>0</xdr:rowOff>
    </xdr:to>
    <xdr:pic>
      <xdr:nvPicPr>
        <xdr:cNvPr id="112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335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204</xdr:row>
      <xdr:rowOff>0</xdr:rowOff>
    </xdr:from>
    <xdr:to>
      <xdr:col>21</xdr:col>
      <xdr:colOff>190500</xdr:colOff>
      <xdr:row>205</xdr:row>
      <xdr:rowOff>0</xdr:rowOff>
    </xdr:to>
    <xdr:pic>
      <xdr:nvPicPr>
        <xdr:cNvPr id="1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52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205</xdr:row>
      <xdr:rowOff>0</xdr:rowOff>
    </xdr:from>
    <xdr:to>
      <xdr:col>21</xdr:col>
      <xdr:colOff>190500</xdr:colOff>
      <xdr:row>206</xdr:row>
      <xdr:rowOff>0</xdr:rowOff>
    </xdr:to>
    <xdr:pic>
      <xdr:nvPicPr>
        <xdr:cNvPr id="11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71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206</xdr:row>
      <xdr:rowOff>0</xdr:rowOff>
    </xdr:from>
    <xdr:to>
      <xdr:col>21</xdr:col>
      <xdr:colOff>190500</xdr:colOff>
      <xdr:row>207</xdr:row>
      <xdr:rowOff>0</xdr:rowOff>
    </xdr:to>
    <xdr:pic>
      <xdr:nvPicPr>
        <xdr:cNvPr id="11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90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207</xdr:row>
      <xdr:rowOff>0</xdr:rowOff>
    </xdr:from>
    <xdr:to>
      <xdr:col>21</xdr:col>
      <xdr:colOff>190500</xdr:colOff>
      <xdr:row>208</xdr:row>
      <xdr:rowOff>0</xdr:rowOff>
    </xdr:to>
    <xdr:pic>
      <xdr:nvPicPr>
        <xdr:cNvPr id="11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09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190500</xdr:colOff>
      <xdr:row>209</xdr:row>
      <xdr:rowOff>0</xdr:rowOff>
    </xdr:to>
    <xdr:pic>
      <xdr:nvPicPr>
        <xdr:cNvPr id="11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1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1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1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1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1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1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1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1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177</xdr:row>
      <xdr:rowOff>180975</xdr:rowOff>
    </xdr:to>
    <xdr:pic>
      <xdr:nvPicPr>
        <xdr:cNvPr id="11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1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1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1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1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1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15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200025</xdr:rowOff>
    </xdr:to>
    <xdr:pic>
      <xdr:nvPicPr>
        <xdr:cNvPr id="1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200025</xdr:rowOff>
    </xdr:to>
    <xdr:pic>
      <xdr:nvPicPr>
        <xdr:cNvPr id="1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200025</xdr:rowOff>
    </xdr:to>
    <xdr:pic>
      <xdr:nvPicPr>
        <xdr:cNvPr id="11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19050</xdr:rowOff>
    </xdr:to>
    <xdr:pic>
      <xdr:nvPicPr>
        <xdr:cNvPr id="11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19050</xdr:rowOff>
    </xdr:to>
    <xdr:pic>
      <xdr:nvPicPr>
        <xdr:cNvPr id="11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19050</xdr:rowOff>
    </xdr:to>
    <xdr:pic>
      <xdr:nvPicPr>
        <xdr:cNvPr id="11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19050</xdr:rowOff>
    </xdr:to>
    <xdr:pic>
      <xdr:nvPicPr>
        <xdr:cNvPr id="11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19050</xdr:rowOff>
    </xdr:to>
    <xdr:pic>
      <xdr:nvPicPr>
        <xdr:cNvPr id="11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11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170</xdr:row>
      <xdr:rowOff>0</xdr:rowOff>
    </xdr:from>
    <xdr:to>
      <xdr:col>21</xdr:col>
      <xdr:colOff>190500</xdr:colOff>
      <xdr:row>170</xdr:row>
      <xdr:rowOff>200025</xdr:rowOff>
    </xdr:to>
    <xdr:pic>
      <xdr:nvPicPr>
        <xdr:cNvPr id="11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404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1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1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1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1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1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1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1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1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1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1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1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1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1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95250</xdr:colOff>
      <xdr:row>5</xdr:row>
      <xdr:rowOff>180975</xdr:rowOff>
    </xdr:to>
    <xdr:pic>
      <xdr:nvPicPr>
        <xdr:cNvPr id="11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95250</xdr:colOff>
      <xdr:row>5</xdr:row>
      <xdr:rowOff>180975</xdr:rowOff>
    </xdr:to>
    <xdr:pic>
      <xdr:nvPicPr>
        <xdr:cNvPr id="11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19050</xdr:rowOff>
    </xdr:to>
    <xdr:pic>
      <xdr:nvPicPr>
        <xdr:cNvPr id="11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19050</xdr:rowOff>
    </xdr:to>
    <xdr:pic>
      <xdr:nvPicPr>
        <xdr:cNvPr id="11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19050</xdr:rowOff>
    </xdr:to>
    <xdr:pic>
      <xdr:nvPicPr>
        <xdr:cNvPr id="11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19050</xdr:rowOff>
    </xdr:to>
    <xdr:pic>
      <xdr:nvPicPr>
        <xdr:cNvPr id="11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95250</xdr:colOff>
      <xdr:row>174</xdr:row>
      <xdr:rowOff>9525</xdr:rowOff>
    </xdr:to>
    <xdr:pic>
      <xdr:nvPicPr>
        <xdr:cNvPr id="11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95250</xdr:colOff>
      <xdr:row>174</xdr:row>
      <xdr:rowOff>9525</xdr:rowOff>
    </xdr:to>
    <xdr:pic>
      <xdr:nvPicPr>
        <xdr:cNvPr id="11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95250</xdr:colOff>
      <xdr:row>174</xdr:row>
      <xdr:rowOff>19050</xdr:rowOff>
    </xdr:to>
    <xdr:pic>
      <xdr:nvPicPr>
        <xdr:cNvPr id="1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95250</xdr:colOff>
      <xdr:row>174</xdr:row>
      <xdr:rowOff>9525</xdr:rowOff>
    </xdr:to>
    <xdr:pic>
      <xdr:nvPicPr>
        <xdr:cNvPr id="1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95250</xdr:colOff>
      <xdr:row>174</xdr:row>
      <xdr:rowOff>0</xdr:rowOff>
    </xdr:to>
    <xdr:pic>
      <xdr:nvPicPr>
        <xdr:cNvPr id="1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95250</xdr:colOff>
      <xdr:row>174</xdr:row>
      <xdr:rowOff>0</xdr:rowOff>
    </xdr:to>
    <xdr:pic>
      <xdr:nvPicPr>
        <xdr:cNvPr id="1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0</xdr:rowOff>
    </xdr:to>
    <xdr:pic>
      <xdr:nvPicPr>
        <xdr:cNvPr id="12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9525</xdr:rowOff>
    </xdr:to>
    <xdr:pic>
      <xdr:nvPicPr>
        <xdr:cNvPr id="12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9525</xdr:rowOff>
    </xdr:to>
    <xdr:pic>
      <xdr:nvPicPr>
        <xdr:cNvPr id="12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9525</xdr:rowOff>
    </xdr:to>
    <xdr:pic>
      <xdr:nvPicPr>
        <xdr:cNvPr id="12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9525</xdr:rowOff>
    </xdr:to>
    <xdr:pic>
      <xdr:nvPicPr>
        <xdr:cNvPr id="120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9525</xdr:rowOff>
    </xdr:to>
    <xdr:pic>
      <xdr:nvPicPr>
        <xdr:cNvPr id="1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9525</xdr:rowOff>
    </xdr:to>
    <xdr:pic>
      <xdr:nvPicPr>
        <xdr:cNvPr id="1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1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1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1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1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9525</xdr:rowOff>
    </xdr:to>
    <xdr:pic>
      <xdr:nvPicPr>
        <xdr:cNvPr id="121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1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1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9525</xdr:rowOff>
    </xdr:to>
    <xdr:pic>
      <xdr:nvPicPr>
        <xdr:cNvPr id="121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2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9525</xdr:rowOff>
    </xdr:to>
    <xdr:pic>
      <xdr:nvPicPr>
        <xdr:cNvPr id="122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2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9525</xdr:rowOff>
    </xdr:to>
    <xdr:pic>
      <xdr:nvPicPr>
        <xdr:cNvPr id="122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9525</xdr:rowOff>
    </xdr:to>
    <xdr:pic>
      <xdr:nvPicPr>
        <xdr:cNvPr id="122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2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9525</xdr:rowOff>
    </xdr:to>
    <xdr:pic>
      <xdr:nvPicPr>
        <xdr:cNvPr id="12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3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3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9525</xdr:rowOff>
    </xdr:to>
    <xdr:pic>
      <xdr:nvPicPr>
        <xdr:cNvPr id="123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3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3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3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3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4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4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4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4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4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4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4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4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4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5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5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5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5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9525</xdr:rowOff>
    </xdr:to>
    <xdr:pic>
      <xdr:nvPicPr>
        <xdr:cNvPr id="125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5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5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25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95250</xdr:colOff>
      <xdr:row>179</xdr:row>
      <xdr:rowOff>9525</xdr:rowOff>
    </xdr:to>
    <xdr:pic>
      <xdr:nvPicPr>
        <xdr:cNvPr id="125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5727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179</xdr:row>
      <xdr:rowOff>0</xdr:rowOff>
    </xdr:from>
    <xdr:to>
      <xdr:col>21</xdr:col>
      <xdr:colOff>95250</xdr:colOff>
      <xdr:row>180</xdr:row>
      <xdr:rowOff>0</xdr:rowOff>
    </xdr:to>
    <xdr:pic>
      <xdr:nvPicPr>
        <xdr:cNvPr id="125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763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180</xdr:row>
      <xdr:rowOff>0</xdr:rowOff>
    </xdr:from>
    <xdr:to>
      <xdr:col>21</xdr:col>
      <xdr:colOff>95250</xdr:colOff>
      <xdr:row>181</xdr:row>
      <xdr:rowOff>0</xdr:rowOff>
    </xdr:to>
    <xdr:pic>
      <xdr:nvPicPr>
        <xdr:cNvPr id="126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953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182</xdr:row>
      <xdr:rowOff>0</xdr:rowOff>
    </xdr:from>
    <xdr:to>
      <xdr:col>21</xdr:col>
      <xdr:colOff>95250</xdr:colOff>
      <xdr:row>183</xdr:row>
      <xdr:rowOff>0</xdr:rowOff>
    </xdr:to>
    <xdr:pic>
      <xdr:nvPicPr>
        <xdr:cNvPr id="126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3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184</xdr:row>
      <xdr:rowOff>0</xdr:rowOff>
    </xdr:from>
    <xdr:to>
      <xdr:col>21</xdr:col>
      <xdr:colOff>95250</xdr:colOff>
      <xdr:row>185</xdr:row>
      <xdr:rowOff>0</xdr:rowOff>
    </xdr:to>
    <xdr:pic>
      <xdr:nvPicPr>
        <xdr:cNvPr id="126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715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95250</xdr:colOff>
      <xdr:row>186</xdr:row>
      <xdr:rowOff>0</xdr:rowOff>
    </xdr:to>
    <xdr:pic>
      <xdr:nvPicPr>
        <xdr:cNvPr id="126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906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95250</xdr:colOff>
      <xdr:row>187</xdr:row>
      <xdr:rowOff>0</xdr:rowOff>
    </xdr:to>
    <xdr:pic>
      <xdr:nvPicPr>
        <xdr:cNvPr id="126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096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187</xdr:row>
      <xdr:rowOff>0</xdr:rowOff>
    </xdr:from>
    <xdr:to>
      <xdr:col>21</xdr:col>
      <xdr:colOff>95250</xdr:colOff>
      <xdr:row>188</xdr:row>
      <xdr:rowOff>0</xdr:rowOff>
    </xdr:to>
    <xdr:pic>
      <xdr:nvPicPr>
        <xdr:cNvPr id="126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87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95250</xdr:colOff>
      <xdr:row>189</xdr:row>
      <xdr:rowOff>0</xdr:rowOff>
    </xdr:to>
    <xdr:pic>
      <xdr:nvPicPr>
        <xdr:cNvPr id="126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47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189</xdr:row>
      <xdr:rowOff>0</xdr:rowOff>
    </xdr:from>
    <xdr:to>
      <xdr:col>21</xdr:col>
      <xdr:colOff>95250</xdr:colOff>
      <xdr:row>190</xdr:row>
      <xdr:rowOff>9525</xdr:rowOff>
    </xdr:to>
    <xdr:pic>
      <xdr:nvPicPr>
        <xdr:cNvPr id="126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6682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190</xdr:row>
      <xdr:rowOff>0</xdr:rowOff>
    </xdr:from>
    <xdr:to>
      <xdr:col>21</xdr:col>
      <xdr:colOff>95250</xdr:colOff>
      <xdr:row>191</xdr:row>
      <xdr:rowOff>0</xdr:rowOff>
    </xdr:to>
    <xdr:pic>
      <xdr:nvPicPr>
        <xdr:cNvPr id="126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858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191</xdr:row>
      <xdr:rowOff>0</xdr:rowOff>
    </xdr:from>
    <xdr:to>
      <xdr:col>21</xdr:col>
      <xdr:colOff>95250</xdr:colOff>
      <xdr:row>192</xdr:row>
      <xdr:rowOff>0</xdr:rowOff>
    </xdr:to>
    <xdr:pic>
      <xdr:nvPicPr>
        <xdr:cNvPr id="126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049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193</xdr:row>
      <xdr:rowOff>0</xdr:rowOff>
    </xdr:from>
    <xdr:to>
      <xdr:col>21</xdr:col>
      <xdr:colOff>95250</xdr:colOff>
      <xdr:row>194</xdr:row>
      <xdr:rowOff>0</xdr:rowOff>
    </xdr:to>
    <xdr:pic>
      <xdr:nvPicPr>
        <xdr:cNvPr id="127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43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194</xdr:row>
      <xdr:rowOff>0</xdr:rowOff>
    </xdr:from>
    <xdr:to>
      <xdr:col>21</xdr:col>
      <xdr:colOff>95250</xdr:colOff>
      <xdr:row>195</xdr:row>
      <xdr:rowOff>0</xdr:rowOff>
    </xdr:to>
    <xdr:pic>
      <xdr:nvPicPr>
        <xdr:cNvPr id="127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620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195</xdr:row>
      <xdr:rowOff>0</xdr:rowOff>
    </xdr:from>
    <xdr:to>
      <xdr:col>21</xdr:col>
      <xdr:colOff>95250</xdr:colOff>
      <xdr:row>196</xdr:row>
      <xdr:rowOff>0</xdr:rowOff>
    </xdr:to>
    <xdr:pic>
      <xdr:nvPicPr>
        <xdr:cNvPr id="127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811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196</xdr:row>
      <xdr:rowOff>0</xdr:rowOff>
    </xdr:from>
    <xdr:to>
      <xdr:col>21</xdr:col>
      <xdr:colOff>95250</xdr:colOff>
      <xdr:row>197</xdr:row>
      <xdr:rowOff>0</xdr:rowOff>
    </xdr:to>
    <xdr:pic>
      <xdr:nvPicPr>
        <xdr:cNvPr id="127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001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197</xdr:row>
      <xdr:rowOff>0</xdr:rowOff>
    </xdr:from>
    <xdr:to>
      <xdr:col>21</xdr:col>
      <xdr:colOff>95250</xdr:colOff>
      <xdr:row>198</xdr:row>
      <xdr:rowOff>9525</xdr:rowOff>
    </xdr:to>
    <xdr:pic>
      <xdr:nvPicPr>
        <xdr:cNvPr id="127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1922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199</xdr:row>
      <xdr:rowOff>0</xdr:rowOff>
    </xdr:from>
    <xdr:to>
      <xdr:col>21</xdr:col>
      <xdr:colOff>95250</xdr:colOff>
      <xdr:row>200</xdr:row>
      <xdr:rowOff>0</xdr:rowOff>
    </xdr:to>
    <xdr:pic>
      <xdr:nvPicPr>
        <xdr:cNvPr id="127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573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201</xdr:row>
      <xdr:rowOff>0</xdr:rowOff>
    </xdr:from>
    <xdr:to>
      <xdr:col>21</xdr:col>
      <xdr:colOff>95250</xdr:colOff>
      <xdr:row>202</xdr:row>
      <xdr:rowOff>9525</xdr:rowOff>
    </xdr:to>
    <xdr:pic>
      <xdr:nvPicPr>
        <xdr:cNvPr id="127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9542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202</xdr:row>
      <xdr:rowOff>0</xdr:rowOff>
    </xdr:from>
    <xdr:to>
      <xdr:col>21</xdr:col>
      <xdr:colOff>95250</xdr:colOff>
      <xdr:row>203</xdr:row>
      <xdr:rowOff>0</xdr:rowOff>
    </xdr:to>
    <xdr:pic>
      <xdr:nvPicPr>
        <xdr:cNvPr id="127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14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202</xdr:row>
      <xdr:rowOff>0</xdr:rowOff>
    </xdr:from>
    <xdr:to>
      <xdr:col>21</xdr:col>
      <xdr:colOff>95250</xdr:colOff>
      <xdr:row>203</xdr:row>
      <xdr:rowOff>0</xdr:rowOff>
    </xdr:to>
    <xdr:pic>
      <xdr:nvPicPr>
        <xdr:cNvPr id="1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14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205</xdr:row>
      <xdr:rowOff>0</xdr:rowOff>
    </xdr:from>
    <xdr:to>
      <xdr:col>21</xdr:col>
      <xdr:colOff>95250</xdr:colOff>
      <xdr:row>206</xdr:row>
      <xdr:rowOff>0</xdr:rowOff>
    </xdr:to>
    <xdr:pic>
      <xdr:nvPicPr>
        <xdr:cNvPr id="12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716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205</xdr:row>
      <xdr:rowOff>0</xdr:rowOff>
    </xdr:from>
    <xdr:to>
      <xdr:col>21</xdr:col>
      <xdr:colOff>95250</xdr:colOff>
      <xdr:row>206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716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206</xdr:row>
      <xdr:rowOff>0</xdr:rowOff>
    </xdr:from>
    <xdr:to>
      <xdr:col>21</xdr:col>
      <xdr:colOff>95250</xdr:colOff>
      <xdr:row>207</xdr:row>
      <xdr:rowOff>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906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207</xdr:row>
      <xdr:rowOff>0</xdr:rowOff>
    </xdr:from>
    <xdr:to>
      <xdr:col>21</xdr:col>
      <xdr:colOff>95250</xdr:colOff>
      <xdr:row>208</xdr:row>
      <xdr:rowOff>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097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212</xdr:row>
      <xdr:rowOff>0</xdr:rowOff>
    </xdr:from>
    <xdr:to>
      <xdr:col>21</xdr:col>
      <xdr:colOff>95250</xdr:colOff>
      <xdr:row>213</xdr:row>
      <xdr:rowOff>0</xdr:rowOff>
    </xdr:to>
    <xdr:pic>
      <xdr:nvPicPr>
        <xdr:cNvPr id="128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049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212</xdr:row>
      <xdr:rowOff>0</xdr:rowOff>
    </xdr:from>
    <xdr:to>
      <xdr:col>21</xdr:col>
      <xdr:colOff>95250</xdr:colOff>
      <xdr:row>213</xdr:row>
      <xdr:rowOff>0</xdr:rowOff>
    </xdr:to>
    <xdr:pic>
      <xdr:nvPicPr>
        <xdr:cNvPr id="128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049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213</xdr:row>
      <xdr:rowOff>0</xdr:rowOff>
    </xdr:from>
    <xdr:to>
      <xdr:col>21</xdr:col>
      <xdr:colOff>95250</xdr:colOff>
      <xdr:row>214</xdr:row>
      <xdr:rowOff>0</xdr:rowOff>
    </xdr:to>
    <xdr:pic>
      <xdr:nvPicPr>
        <xdr:cNvPr id="128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2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214</xdr:row>
      <xdr:rowOff>0</xdr:rowOff>
    </xdr:from>
    <xdr:to>
      <xdr:col>21</xdr:col>
      <xdr:colOff>95250</xdr:colOff>
      <xdr:row>215</xdr:row>
      <xdr:rowOff>9525</xdr:rowOff>
    </xdr:to>
    <xdr:pic>
      <xdr:nvPicPr>
        <xdr:cNvPr id="128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4307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215</xdr:row>
      <xdr:rowOff>0</xdr:rowOff>
    </xdr:from>
    <xdr:to>
      <xdr:col>21</xdr:col>
      <xdr:colOff>95250</xdr:colOff>
      <xdr:row>216</xdr:row>
      <xdr:rowOff>0</xdr:rowOff>
    </xdr:to>
    <xdr:pic>
      <xdr:nvPicPr>
        <xdr:cNvPr id="1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621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216</xdr:row>
      <xdr:rowOff>0</xdr:rowOff>
    </xdr:from>
    <xdr:to>
      <xdr:col>21</xdr:col>
      <xdr:colOff>95250</xdr:colOff>
      <xdr:row>217</xdr:row>
      <xdr:rowOff>0</xdr:rowOff>
    </xdr:to>
    <xdr:pic>
      <xdr:nvPicPr>
        <xdr:cNvPr id="1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811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217</xdr:row>
      <xdr:rowOff>0</xdr:rowOff>
    </xdr:from>
    <xdr:to>
      <xdr:col>21</xdr:col>
      <xdr:colOff>95250</xdr:colOff>
      <xdr:row>218</xdr:row>
      <xdr:rowOff>0</xdr:rowOff>
    </xdr:to>
    <xdr:pic>
      <xdr:nvPicPr>
        <xdr:cNvPr id="1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00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218</xdr:row>
      <xdr:rowOff>0</xdr:rowOff>
    </xdr:from>
    <xdr:to>
      <xdr:col>21</xdr:col>
      <xdr:colOff>95250</xdr:colOff>
      <xdr:row>219</xdr:row>
      <xdr:rowOff>0</xdr:rowOff>
    </xdr:to>
    <xdr:pic>
      <xdr:nvPicPr>
        <xdr:cNvPr id="1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192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219</xdr:row>
      <xdr:rowOff>0</xdr:rowOff>
    </xdr:from>
    <xdr:to>
      <xdr:col>21</xdr:col>
      <xdr:colOff>95250</xdr:colOff>
      <xdr:row>220</xdr:row>
      <xdr:rowOff>0</xdr:rowOff>
    </xdr:to>
    <xdr:pic>
      <xdr:nvPicPr>
        <xdr:cNvPr id="1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383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0</xdr:rowOff>
    </xdr:to>
    <xdr:pic>
      <xdr:nvPicPr>
        <xdr:cNvPr id="12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0</xdr:rowOff>
    </xdr:to>
    <xdr:pic>
      <xdr:nvPicPr>
        <xdr:cNvPr id="12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0</xdr:rowOff>
    </xdr:to>
    <xdr:pic>
      <xdr:nvPicPr>
        <xdr:cNvPr id="12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0</xdr:rowOff>
    </xdr:to>
    <xdr:pic>
      <xdr:nvPicPr>
        <xdr:cNvPr id="12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0</xdr:rowOff>
    </xdr:to>
    <xdr:pic>
      <xdr:nvPicPr>
        <xdr:cNvPr id="12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0</xdr:rowOff>
    </xdr:to>
    <xdr:pic>
      <xdr:nvPicPr>
        <xdr:cNvPr id="12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0</xdr:rowOff>
    </xdr:to>
    <xdr:pic>
      <xdr:nvPicPr>
        <xdr:cNvPr id="12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0</xdr:rowOff>
    </xdr:to>
    <xdr:pic>
      <xdr:nvPicPr>
        <xdr:cNvPr id="13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0</xdr:rowOff>
    </xdr:to>
    <xdr:pic>
      <xdr:nvPicPr>
        <xdr:cNvPr id="13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0</xdr:rowOff>
    </xdr:to>
    <xdr:pic>
      <xdr:nvPicPr>
        <xdr:cNvPr id="13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0</xdr:rowOff>
    </xdr:to>
    <xdr:pic>
      <xdr:nvPicPr>
        <xdr:cNvPr id="13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0</xdr:rowOff>
    </xdr:to>
    <xdr:pic>
      <xdr:nvPicPr>
        <xdr:cNvPr id="13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0</xdr:rowOff>
    </xdr:to>
    <xdr:pic>
      <xdr:nvPicPr>
        <xdr:cNvPr id="13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95250</xdr:colOff>
      <xdr:row>177</xdr:row>
      <xdr:rowOff>0</xdr:rowOff>
    </xdr:to>
    <xdr:pic>
      <xdr:nvPicPr>
        <xdr:cNvPr id="13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201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177</xdr:row>
      <xdr:rowOff>133350</xdr:rowOff>
    </xdr:to>
    <xdr:pic>
      <xdr:nvPicPr>
        <xdr:cNvPr id="13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3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3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177</xdr:row>
      <xdr:rowOff>133350</xdr:rowOff>
    </xdr:to>
    <xdr:pic>
      <xdr:nvPicPr>
        <xdr:cNvPr id="1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180</xdr:row>
      <xdr:rowOff>104775</xdr:rowOff>
    </xdr:to>
    <xdr:pic>
      <xdr:nvPicPr>
        <xdr:cNvPr id="1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9525</xdr:rowOff>
    </xdr:to>
    <xdr:pic>
      <xdr:nvPicPr>
        <xdr:cNvPr id="13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9525</xdr:rowOff>
    </xdr:to>
    <xdr:pic>
      <xdr:nvPicPr>
        <xdr:cNvPr id="13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9525</xdr:rowOff>
    </xdr:to>
    <xdr:pic>
      <xdr:nvPicPr>
        <xdr:cNvPr id="13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9525</xdr:rowOff>
    </xdr:to>
    <xdr:pic>
      <xdr:nvPicPr>
        <xdr:cNvPr id="13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9525</xdr:rowOff>
    </xdr:to>
    <xdr:pic>
      <xdr:nvPicPr>
        <xdr:cNvPr id="13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9525</xdr:rowOff>
    </xdr:to>
    <xdr:pic>
      <xdr:nvPicPr>
        <xdr:cNvPr id="13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9525</xdr:rowOff>
    </xdr:to>
    <xdr:pic>
      <xdr:nvPicPr>
        <xdr:cNvPr id="13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9525</xdr:rowOff>
    </xdr:to>
    <xdr:pic>
      <xdr:nvPicPr>
        <xdr:cNvPr id="13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9525</xdr:rowOff>
    </xdr:to>
    <xdr:pic>
      <xdr:nvPicPr>
        <xdr:cNvPr id="13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95250</xdr:colOff>
      <xdr:row>5</xdr:row>
      <xdr:rowOff>180975</xdr:rowOff>
    </xdr:to>
    <xdr:pic>
      <xdr:nvPicPr>
        <xdr:cNvPr id="13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95250</xdr:colOff>
      <xdr:row>5</xdr:row>
      <xdr:rowOff>180975</xdr:rowOff>
    </xdr:to>
    <xdr:pic>
      <xdr:nvPicPr>
        <xdr:cNvPr id="13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95250</xdr:colOff>
      <xdr:row>5</xdr:row>
      <xdr:rowOff>180975</xdr:rowOff>
    </xdr:to>
    <xdr:pic>
      <xdr:nvPicPr>
        <xdr:cNvPr id="13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95250</xdr:colOff>
      <xdr:row>5</xdr:row>
      <xdr:rowOff>180975</xdr:rowOff>
    </xdr:to>
    <xdr:pic>
      <xdr:nvPicPr>
        <xdr:cNvPr id="13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95250</xdr:colOff>
      <xdr:row>5</xdr:row>
      <xdr:rowOff>180975</xdr:rowOff>
    </xdr:to>
    <xdr:pic>
      <xdr:nvPicPr>
        <xdr:cNvPr id="13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95250</xdr:colOff>
      <xdr:row>5</xdr:row>
      <xdr:rowOff>180975</xdr:rowOff>
    </xdr:to>
    <xdr:pic>
      <xdr:nvPicPr>
        <xdr:cNvPr id="13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95250</xdr:colOff>
      <xdr:row>5</xdr:row>
      <xdr:rowOff>180975</xdr:rowOff>
    </xdr:to>
    <xdr:pic>
      <xdr:nvPicPr>
        <xdr:cNvPr id="13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95250</xdr:colOff>
      <xdr:row>5</xdr:row>
      <xdr:rowOff>180975</xdr:rowOff>
    </xdr:to>
    <xdr:pic>
      <xdr:nvPicPr>
        <xdr:cNvPr id="13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95250</xdr:colOff>
      <xdr:row>5</xdr:row>
      <xdr:rowOff>180975</xdr:rowOff>
    </xdr:to>
    <xdr:pic>
      <xdr:nvPicPr>
        <xdr:cNvPr id="13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95250</xdr:colOff>
      <xdr:row>5</xdr:row>
      <xdr:rowOff>180975</xdr:rowOff>
    </xdr:to>
    <xdr:pic>
      <xdr:nvPicPr>
        <xdr:cNvPr id="13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95250</xdr:colOff>
      <xdr:row>5</xdr:row>
      <xdr:rowOff>180975</xdr:rowOff>
    </xdr:to>
    <xdr:pic>
      <xdr:nvPicPr>
        <xdr:cNvPr id="13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95250</xdr:colOff>
      <xdr:row>5</xdr:row>
      <xdr:rowOff>180975</xdr:rowOff>
    </xdr:to>
    <xdr:pic>
      <xdr:nvPicPr>
        <xdr:cNvPr id="13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95250</xdr:colOff>
      <xdr:row>5</xdr:row>
      <xdr:rowOff>180975</xdr:rowOff>
    </xdr:to>
    <xdr:pic>
      <xdr:nvPicPr>
        <xdr:cNvPr id="13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95250</xdr:colOff>
      <xdr:row>5</xdr:row>
      <xdr:rowOff>180975</xdr:rowOff>
    </xdr:to>
    <xdr:pic>
      <xdr:nvPicPr>
        <xdr:cNvPr id="13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95250</xdr:colOff>
      <xdr:row>5</xdr:row>
      <xdr:rowOff>180975</xdr:rowOff>
    </xdr:to>
    <xdr:pic>
      <xdr:nvPicPr>
        <xdr:cNvPr id="13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95250</xdr:colOff>
      <xdr:row>5</xdr:row>
      <xdr:rowOff>180975</xdr:rowOff>
    </xdr:to>
    <xdr:pic>
      <xdr:nvPicPr>
        <xdr:cNvPr id="13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95250</xdr:colOff>
      <xdr:row>5</xdr:row>
      <xdr:rowOff>180975</xdr:rowOff>
    </xdr:to>
    <xdr:pic>
      <xdr:nvPicPr>
        <xdr:cNvPr id="13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19050</xdr:rowOff>
    </xdr:to>
    <xdr:pic>
      <xdr:nvPicPr>
        <xdr:cNvPr id="13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19050</xdr:rowOff>
    </xdr:to>
    <xdr:pic>
      <xdr:nvPicPr>
        <xdr:cNvPr id="13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19050</xdr:rowOff>
    </xdr:to>
    <xdr:pic>
      <xdr:nvPicPr>
        <xdr:cNvPr id="13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19050</xdr:rowOff>
    </xdr:to>
    <xdr:pic>
      <xdr:nvPicPr>
        <xdr:cNvPr id="13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19050</xdr:rowOff>
    </xdr:to>
    <xdr:pic>
      <xdr:nvPicPr>
        <xdr:cNvPr id="13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19050</xdr:rowOff>
    </xdr:to>
    <xdr:pic>
      <xdr:nvPicPr>
        <xdr:cNvPr id="13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170</xdr:row>
      <xdr:rowOff>0</xdr:rowOff>
    </xdr:from>
    <xdr:to>
      <xdr:col>21</xdr:col>
      <xdr:colOff>95250</xdr:colOff>
      <xdr:row>170</xdr:row>
      <xdr:rowOff>180975</xdr:rowOff>
    </xdr:to>
    <xdr:pic>
      <xdr:nvPicPr>
        <xdr:cNvPr id="13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4048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95250</xdr:colOff>
      <xdr:row>174</xdr:row>
      <xdr:rowOff>9525</xdr:rowOff>
    </xdr:to>
    <xdr:pic>
      <xdr:nvPicPr>
        <xdr:cNvPr id="13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95250</xdr:colOff>
      <xdr:row>174</xdr:row>
      <xdr:rowOff>19050</xdr:rowOff>
    </xdr:to>
    <xdr:pic>
      <xdr:nvPicPr>
        <xdr:cNvPr id="13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95250</xdr:colOff>
      <xdr:row>174</xdr:row>
      <xdr:rowOff>9525</xdr:rowOff>
    </xdr:to>
    <xdr:pic>
      <xdr:nvPicPr>
        <xdr:cNvPr id="13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95250</xdr:colOff>
      <xdr:row>174</xdr:row>
      <xdr:rowOff>0</xdr:rowOff>
    </xdr:to>
    <xdr:pic>
      <xdr:nvPicPr>
        <xdr:cNvPr id="13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95250</xdr:colOff>
      <xdr:row>174</xdr:row>
      <xdr:rowOff>0</xdr:rowOff>
    </xdr:to>
    <xdr:pic>
      <xdr:nvPicPr>
        <xdr:cNvPr id="13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95250</xdr:colOff>
      <xdr:row>174</xdr:row>
      <xdr:rowOff>0</xdr:rowOff>
    </xdr:to>
    <xdr:pic>
      <xdr:nvPicPr>
        <xdr:cNvPr id="13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95250</xdr:colOff>
      <xdr:row>174</xdr:row>
      <xdr:rowOff>0</xdr:rowOff>
    </xdr:to>
    <xdr:pic>
      <xdr:nvPicPr>
        <xdr:cNvPr id="13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95250</xdr:colOff>
      <xdr:row>174</xdr:row>
      <xdr:rowOff>0</xdr:rowOff>
    </xdr:to>
    <xdr:pic>
      <xdr:nvPicPr>
        <xdr:cNvPr id="13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95250</xdr:colOff>
      <xdr:row>174</xdr:row>
      <xdr:rowOff>0</xdr:rowOff>
    </xdr:to>
    <xdr:pic>
      <xdr:nvPicPr>
        <xdr:cNvPr id="13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95250</xdr:colOff>
      <xdr:row>174</xdr:row>
      <xdr:rowOff>0</xdr:rowOff>
    </xdr:to>
    <xdr:pic>
      <xdr:nvPicPr>
        <xdr:cNvPr id="13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95250</xdr:colOff>
      <xdr:row>174</xdr:row>
      <xdr:rowOff>0</xdr:rowOff>
    </xdr:to>
    <xdr:pic>
      <xdr:nvPicPr>
        <xdr:cNvPr id="13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95250</xdr:colOff>
      <xdr:row>174</xdr:row>
      <xdr:rowOff>0</xdr:rowOff>
    </xdr:to>
    <xdr:pic>
      <xdr:nvPicPr>
        <xdr:cNvPr id="13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95250</xdr:colOff>
      <xdr:row>174</xdr:row>
      <xdr:rowOff>0</xdr:rowOff>
    </xdr:to>
    <xdr:pic>
      <xdr:nvPicPr>
        <xdr:cNvPr id="13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95250</xdr:colOff>
      <xdr:row>174</xdr:row>
      <xdr:rowOff>0</xdr:rowOff>
    </xdr:to>
    <xdr:pic>
      <xdr:nvPicPr>
        <xdr:cNvPr id="1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95250</xdr:colOff>
      <xdr:row>5</xdr:row>
      <xdr:rowOff>180975</xdr:rowOff>
    </xdr:to>
    <xdr:pic>
      <xdr:nvPicPr>
        <xdr:cNvPr id="1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95250</xdr:colOff>
      <xdr:row>5</xdr:row>
      <xdr:rowOff>180975</xdr:rowOff>
    </xdr:to>
    <xdr:pic>
      <xdr:nvPicPr>
        <xdr:cNvPr id="1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95250</xdr:colOff>
      <xdr:row>5</xdr:row>
      <xdr:rowOff>180975</xdr:rowOff>
    </xdr:to>
    <xdr:pic>
      <xdr:nvPicPr>
        <xdr:cNvPr id="1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95250</xdr:colOff>
      <xdr:row>5</xdr:row>
      <xdr:rowOff>180975</xdr:rowOff>
    </xdr:to>
    <xdr:pic>
      <xdr:nvPicPr>
        <xdr:cNvPr id="1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95250</xdr:colOff>
      <xdr:row>5</xdr:row>
      <xdr:rowOff>180975</xdr:rowOff>
    </xdr:to>
    <xdr:pic>
      <xdr:nvPicPr>
        <xdr:cNvPr id="1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95250</xdr:colOff>
      <xdr:row>5</xdr:row>
      <xdr:rowOff>180975</xdr:rowOff>
    </xdr:to>
    <xdr:pic>
      <xdr:nvPicPr>
        <xdr:cNvPr id="13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95250</xdr:colOff>
      <xdr:row>5</xdr:row>
      <xdr:rowOff>180975</xdr:rowOff>
    </xdr:to>
    <xdr:pic>
      <xdr:nvPicPr>
        <xdr:cNvPr id="13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95250</xdr:colOff>
      <xdr:row>5</xdr:row>
      <xdr:rowOff>180975</xdr:rowOff>
    </xdr:to>
    <xdr:pic>
      <xdr:nvPicPr>
        <xdr:cNvPr id="13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95250</xdr:colOff>
      <xdr:row>5</xdr:row>
      <xdr:rowOff>180975</xdr:rowOff>
    </xdr:to>
    <xdr:pic>
      <xdr:nvPicPr>
        <xdr:cNvPr id="13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95250</xdr:colOff>
      <xdr:row>5</xdr:row>
      <xdr:rowOff>180975</xdr:rowOff>
    </xdr:to>
    <xdr:pic>
      <xdr:nvPicPr>
        <xdr:cNvPr id="13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95250</xdr:colOff>
      <xdr:row>5</xdr:row>
      <xdr:rowOff>180975</xdr:rowOff>
    </xdr:to>
    <xdr:pic>
      <xdr:nvPicPr>
        <xdr:cNvPr id="13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95250</xdr:colOff>
      <xdr:row>5</xdr:row>
      <xdr:rowOff>180975</xdr:rowOff>
    </xdr:to>
    <xdr:pic>
      <xdr:nvPicPr>
        <xdr:cNvPr id="13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95250</xdr:colOff>
      <xdr:row>5</xdr:row>
      <xdr:rowOff>180975</xdr:rowOff>
    </xdr:to>
    <xdr:pic>
      <xdr:nvPicPr>
        <xdr:cNvPr id="13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3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3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3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3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3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3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3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3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38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38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38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38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39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39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39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39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39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39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39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39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39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39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0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0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0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1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1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1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1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1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1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1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1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1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1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2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2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2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2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2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2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2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2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2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2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3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3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3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3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3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3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3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3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3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3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4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4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4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4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4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4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4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4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4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4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5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4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581025</xdr:rowOff>
    </xdr:to>
    <xdr:pic>
      <xdr:nvPicPr>
        <xdr:cNvPr id="1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381000</xdr:rowOff>
    </xdr:to>
    <xdr:pic>
      <xdr:nvPicPr>
        <xdr:cNvPr id="1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733425</xdr:rowOff>
    </xdr:to>
    <xdr:pic>
      <xdr:nvPicPr>
        <xdr:cNvPr id="14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371475</xdr:rowOff>
    </xdr:to>
    <xdr:pic>
      <xdr:nvPicPr>
        <xdr:cNvPr id="14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390525</xdr:rowOff>
    </xdr:to>
    <xdr:pic>
      <xdr:nvPicPr>
        <xdr:cNvPr id="14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200025</xdr:rowOff>
    </xdr:to>
    <xdr:pic>
      <xdr:nvPicPr>
        <xdr:cNvPr id="14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180</xdr:row>
      <xdr:rowOff>28575</xdr:rowOff>
    </xdr:to>
    <xdr:pic>
      <xdr:nvPicPr>
        <xdr:cNvPr id="14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180</xdr:row>
      <xdr:rowOff>28575</xdr:rowOff>
    </xdr:to>
    <xdr:pic>
      <xdr:nvPicPr>
        <xdr:cNvPr id="14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175</xdr:row>
      <xdr:rowOff>38100</xdr:rowOff>
    </xdr:to>
    <xdr:pic>
      <xdr:nvPicPr>
        <xdr:cNvPr id="14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4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4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4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4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1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38100</xdr:rowOff>
    </xdr:to>
    <xdr:pic>
      <xdr:nvPicPr>
        <xdr:cNvPr id="1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76200</xdr:rowOff>
    </xdr:to>
    <xdr:pic>
      <xdr:nvPicPr>
        <xdr:cNvPr id="1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47625</xdr:rowOff>
    </xdr:to>
    <xdr:pic>
      <xdr:nvPicPr>
        <xdr:cNvPr id="14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4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4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4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4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4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4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4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4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4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4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4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4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4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4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4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4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4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4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4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4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4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4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4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4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4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4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4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4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4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4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5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5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5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5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5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5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5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5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5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5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5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5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5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5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5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5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5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5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5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190500</xdr:colOff>
      <xdr:row>179</xdr:row>
      <xdr:rowOff>9525</xdr:rowOff>
    </xdr:to>
    <xdr:pic>
      <xdr:nvPicPr>
        <xdr:cNvPr id="15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572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179</xdr:row>
      <xdr:rowOff>0</xdr:rowOff>
    </xdr:from>
    <xdr:to>
      <xdr:col>21</xdr:col>
      <xdr:colOff>190500</xdr:colOff>
      <xdr:row>180</xdr:row>
      <xdr:rowOff>0</xdr:rowOff>
    </xdr:to>
    <xdr:pic>
      <xdr:nvPicPr>
        <xdr:cNvPr id="15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76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180</xdr:row>
      <xdr:rowOff>0</xdr:rowOff>
    </xdr:from>
    <xdr:to>
      <xdr:col>21</xdr:col>
      <xdr:colOff>190500</xdr:colOff>
      <xdr:row>181</xdr:row>
      <xdr:rowOff>0</xdr:rowOff>
    </xdr:to>
    <xdr:pic>
      <xdr:nvPicPr>
        <xdr:cNvPr id="15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95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182</xdr:row>
      <xdr:rowOff>0</xdr:rowOff>
    </xdr:from>
    <xdr:to>
      <xdr:col>21</xdr:col>
      <xdr:colOff>190500</xdr:colOff>
      <xdr:row>183</xdr:row>
      <xdr:rowOff>0</xdr:rowOff>
    </xdr:to>
    <xdr:pic>
      <xdr:nvPicPr>
        <xdr:cNvPr id="15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3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184</xdr:row>
      <xdr:rowOff>0</xdr:rowOff>
    </xdr:from>
    <xdr:to>
      <xdr:col>21</xdr:col>
      <xdr:colOff>190500</xdr:colOff>
      <xdr:row>185</xdr:row>
      <xdr:rowOff>0</xdr:rowOff>
    </xdr:to>
    <xdr:pic>
      <xdr:nvPicPr>
        <xdr:cNvPr id="15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71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190500</xdr:colOff>
      <xdr:row>186</xdr:row>
      <xdr:rowOff>0</xdr:rowOff>
    </xdr:to>
    <xdr:pic>
      <xdr:nvPicPr>
        <xdr:cNvPr id="15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90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190500</xdr:colOff>
      <xdr:row>187</xdr:row>
      <xdr:rowOff>0</xdr:rowOff>
    </xdr:to>
    <xdr:pic>
      <xdr:nvPicPr>
        <xdr:cNvPr id="15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09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187</xdr:row>
      <xdr:rowOff>0</xdr:rowOff>
    </xdr:from>
    <xdr:to>
      <xdr:col>21</xdr:col>
      <xdr:colOff>190500</xdr:colOff>
      <xdr:row>188</xdr:row>
      <xdr:rowOff>0</xdr:rowOff>
    </xdr:to>
    <xdr:pic>
      <xdr:nvPicPr>
        <xdr:cNvPr id="15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8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190500</xdr:colOff>
      <xdr:row>189</xdr:row>
      <xdr:rowOff>0</xdr:rowOff>
    </xdr:to>
    <xdr:pic>
      <xdr:nvPicPr>
        <xdr:cNvPr id="15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47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189</xdr:row>
      <xdr:rowOff>0</xdr:rowOff>
    </xdr:from>
    <xdr:to>
      <xdr:col>21</xdr:col>
      <xdr:colOff>190500</xdr:colOff>
      <xdr:row>190</xdr:row>
      <xdr:rowOff>9525</xdr:rowOff>
    </xdr:to>
    <xdr:pic>
      <xdr:nvPicPr>
        <xdr:cNvPr id="15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668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190</xdr:row>
      <xdr:rowOff>0</xdr:rowOff>
    </xdr:from>
    <xdr:to>
      <xdr:col>21</xdr:col>
      <xdr:colOff>190500</xdr:colOff>
      <xdr:row>191</xdr:row>
      <xdr:rowOff>0</xdr:rowOff>
    </xdr:to>
    <xdr:pic>
      <xdr:nvPicPr>
        <xdr:cNvPr id="15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85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191</xdr:row>
      <xdr:rowOff>0</xdr:rowOff>
    </xdr:from>
    <xdr:to>
      <xdr:col>21</xdr:col>
      <xdr:colOff>190500</xdr:colOff>
      <xdr:row>192</xdr:row>
      <xdr:rowOff>0</xdr:rowOff>
    </xdr:to>
    <xdr:pic>
      <xdr:nvPicPr>
        <xdr:cNvPr id="15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04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193</xdr:row>
      <xdr:rowOff>0</xdr:rowOff>
    </xdr:from>
    <xdr:to>
      <xdr:col>21</xdr:col>
      <xdr:colOff>190500</xdr:colOff>
      <xdr:row>194</xdr:row>
      <xdr:rowOff>0</xdr:rowOff>
    </xdr:to>
    <xdr:pic>
      <xdr:nvPicPr>
        <xdr:cNvPr id="15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43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194</xdr:row>
      <xdr:rowOff>0</xdr:rowOff>
    </xdr:from>
    <xdr:to>
      <xdr:col>21</xdr:col>
      <xdr:colOff>190500</xdr:colOff>
      <xdr:row>195</xdr:row>
      <xdr:rowOff>0</xdr:rowOff>
    </xdr:to>
    <xdr:pic>
      <xdr:nvPicPr>
        <xdr:cNvPr id="15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62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195</xdr:row>
      <xdr:rowOff>0</xdr:rowOff>
    </xdr:from>
    <xdr:to>
      <xdr:col>21</xdr:col>
      <xdr:colOff>190500</xdr:colOff>
      <xdr:row>196</xdr:row>
      <xdr:rowOff>0</xdr:rowOff>
    </xdr:to>
    <xdr:pic>
      <xdr:nvPicPr>
        <xdr:cNvPr id="15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81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196</xdr:row>
      <xdr:rowOff>0</xdr:rowOff>
    </xdr:from>
    <xdr:to>
      <xdr:col>21</xdr:col>
      <xdr:colOff>190500</xdr:colOff>
      <xdr:row>197</xdr:row>
      <xdr:rowOff>0</xdr:rowOff>
    </xdr:to>
    <xdr:pic>
      <xdr:nvPicPr>
        <xdr:cNvPr id="15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00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197</xdr:row>
      <xdr:rowOff>0</xdr:rowOff>
    </xdr:from>
    <xdr:to>
      <xdr:col>21</xdr:col>
      <xdr:colOff>190500</xdr:colOff>
      <xdr:row>198</xdr:row>
      <xdr:rowOff>9525</xdr:rowOff>
    </xdr:to>
    <xdr:pic>
      <xdr:nvPicPr>
        <xdr:cNvPr id="15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19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199</xdr:row>
      <xdr:rowOff>0</xdr:rowOff>
    </xdr:from>
    <xdr:to>
      <xdr:col>21</xdr:col>
      <xdr:colOff>190500</xdr:colOff>
      <xdr:row>200</xdr:row>
      <xdr:rowOff>0</xdr:rowOff>
    </xdr:to>
    <xdr:pic>
      <xdr:nvPicPr>
        <xdr:cNvPr id="15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57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201</xdr:row>
      <xdr:rowOff>0</xdr:rowOff>
    </xdr:from>
    <xdr:to>
      <xdr:col>21</xdr:col>
      <xdr:colOff>190500</xdr:colOff>
      <xdr:row>202</xdr:row>
      <xdr:rowOff>9525</xdr:rowOff>
    </xdr:to>
    <xdr:pic>
      <xdr:nvPicPr>
        <xdr:cNvPr id="15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954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202</xdr:row>
      <xdr:rowOff>0</xdr:rowOff>
    </xdr:from>
    <xdr:to>
      <xdr:col>21</xdr:col>
      <xdr:colOff>190500</xdr:colOff>
      <xdr:row>203</xdr:row>
      <xdr:rowOff>0</xdr:rowOff>
    </xdr:to>
    <xdr:pic>
      <xdr:nvPicPr>
        <xdr:cNvPr id="15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1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202</xdr:row>
      <xdr:rowOff>0</xdr:rowOff>
    </xdr:from>
    <xdr:to>
      <xdr:col>21</xdr:col>
      <xdr:colOff>190500</xdr:colOff>
      <xdr:row>203</xdr:row>
      <xdr:rowOff>0</xdr:rowOff>
    </xdr:to>
    <xdr:pic>
      <xdr:nvPicPr>
        <xdr:cNvPr id="15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1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205</xdr:row>
      <xdr:rowOff>0</xdr:rowOff>
    </xdr:from>
    <xdr:to>
      <xdr:col>21</xdr:col>
      <xdr:colOff>190500</xdr:colOff>
      <xdr:row>206</xdr:row>
      <xdr:rowOff>0</xdr:rowOff>
    </xdr:to>
    <xdr:pic>
      <xdr:nvPicPr>
        <xdr:cNvPr id="15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71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205</xdr:row>
      <xdr:rowOff>0</xdr:rowOff>
    </xdr:from>
    <xdr:to>
      <xdr:col>21</xdr:col>
      <xdr:colOff>190500</xdr:colOff>
      <xdr:row>206</xdr:row>
      <xdr:rowOff>0</xdr:rowOff>
    </xdr:to>
    <xdr:pic>
      <xdr:nvPicPr>
        <xdr:cNvPr id="15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71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206</xdr:row>
      <xdr:rowOff>0</xdr:rowOff>
    </xdr:from>
    <xdr:to>
      <xdr:col>21</xdr:col>
      <xdr:colOff>190500</xdr:colOff>
      <xdr:row>207</xdr:row>
      <xdr:rowOff>0</xdr:rowOff>
    </xdr:to>
    <xdr:pic>
      <xdr:nvPicPr>
        <xdr:cNvPr id="15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90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207</xdr:row>
      <xdr:rowOff>0</xdr:rowOff>
    </xdr:from>
    <xdr:to>
      <xdr:col>21</xdr:col>
      <xdr:colOff>190500</xdr:colOff>
      <xdr:row>208</xdr:row>
      <xdr:rowOff>0</xdr:rowOff>
    </xdr:to>
    <xdr:pic>
      <xdr:nvPicPr>
        <xdr:cNvPr id="15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09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190500</xdr:colOff>
      <xdr:row>209</xdr:row>
      <xdr:rowOff>0</xdr:rowOff>
    </xdr:to>
    <xdr:pic>
      <xdr:nvPicPr>
        <xdr:cNvPr id="15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212</xdr:row>
      <xdr:rowOff>0</xdr:rowOff>
    </xdr:from>
    <xdr:to>
      <xdr:col>21</xdr:col>
      <xdr:colOff>190500</xdr:colOff>
      <xdr:row>213</xdr:row>
      <xdr:rowOff>0</xdr:rowOff>
    </xdr:to>
    <xdr:pic>
      <xdr:nvPicPr>
        <xdr:cNvPr id="15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04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212</xdr:row>
      <xdr:rowOff>0</xdr:rowOff>
    </xdr:from>
    <xdr:to>
      <xdr:col>21</xdr:col>
      <xdr:colOff>190500</xdr:colOff>
      <xdr:row>213</xdr:row>
      <xdr:rowOff>0</xdr:rowOff>
    </xdr:to>
    <xdr:pic>
      <xdr:nvPicPr>
        <xdr:cNvPr id="15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04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213</xdr:row>
      <xdr:rowOff>0</xdr:rowOff>
    </xdr:from>
    <xdr:to>
      <xdr:col>21</xdr:col>
      <xdr:colOff>190500</xdr:colOff>
      <xdr:row>214</xdr:row>
      <xdr:rowOff>0</xdr:rowOff>
    </xdr:to>
    <xdr:pic>
      <xdr:nvPicPr>
        <xdr:cNvPr id="15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24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214</xdr:row>
      <xdr:rowOff>0</xdr:rowOff>
    </xdr:from>
    <xdr:to>
      <xdr:col>21</xdr:col>
      <xdr:colOff>190500</xdr:colOff>
      <xdr:row>215</xdr:row>
      <xdr:rowOff>9525</xdr:rowOff>
    </xdr:to>
    <xdr:pic>
      <xdr:nvPicPr>
        <xdr:cNvPr id="15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430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215</xdr:row>
      <xdr:rowOff>0</xdr:rowOff>
    </xdr:from>
    <xdr:to>
      <xdr:col>21</xdr:col>
      <xdr:colOff>190500</xdr:colOff>
      <xdr:row>216</xdr:row>
      <xdr:rowOff>0</xdr:rowOff>
    </xdr:to>
    <xdr:pic>
      <xdr:nvPicPr>
        <xdr:cNvPr id="1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62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216</xdr:row>
      <xdr:rowOff>0</xdr:rowOff>
    </xdr:from>
    <xdr:to>
      <xdr:col>21</xdr:col>
      <xdr:colOff>190500</xdr:colOff>
      <xdr:row>217</xdr:row>
      <xdr:rowOff>0</xdr:rowOff>
    </xdr:to>
    <xdr:pic>
      <xdr:nvPicPr>
        <xdr:cNvPr id="1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81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217</xdr:row>
      <xdr:rowOff>0</xdr:rowOff>
    </xdr:from>
    <xdr:to>
      <xdr:col>21</xdr:col>
      <xdr:colOff>190500</xdr:colOff>
      <xdr:row>218</xdr:row>
      <xdr:rowOff>0</xdr:rowOff>
    </xdr:to>
    <xdr:pic>
      <xdr:nvPicPr>
        <xdr:cNvPr id="1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00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218</xdr:row>
      <xdr:rowOff>0</xdr:rowOff>
    </xdr:from>
    <xdr:to>
      <xdr:col>21</xdr:col>
      <xdr:colOff>190500</xdr:colOff>
      <xdr:row>219</xdr:row>
      <xdr:rowOff>0</xdr:rowOff>
    </xdr:to>
    <xdr:pic>
      <xdr:nvPicPr>
        <xdr:cNvPr id="1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19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219</xdr:row>
      <xdr:rowOff>0</xdr:rowOff>
    </xdr:from>
    <xdr:to>
      <xdr:col>21</xdr:col>
      <xdr:colOff>190500</xdr:colOff>
      <xdr:row>220</xdr:row>
      <xdr:rowOff>0</xdr:rowOff>
    </xdr:to>
    <xdr:pic>
      <xdr:nvPicPr>
        <xdr:cNvPr id="1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38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5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5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5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5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5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5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5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5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5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5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5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5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5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66675</xdr:rowOff>
    </xdr:to>
    <xdr:pic>
      <xdr:nvPicPr>
        <xdr:cNvPr id="15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201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177</xdr:row>
      <xdr:rowOff>133350</xdr:rowOff>
    </xdr:to>
    <xdr:pic>
      <xdr:nvPicPr>
        <xdr:cNvPr id="15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15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15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177</xdr:row>
      <xdr:rowOff>133350</xdr:rowOff>
    </xdr:to>
    <xdr:pic>
      <xdr:nvPicPr>
        <xdr:cNvPr id="15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180</xdr:row>
      <xdr:rowOff>114300</xdr:rowOff>
    </xdr:to>
    <xdr:pic>
      <xdr:nvPicPr>
        <xdr:cNvPr id="15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5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5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5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5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180</xdr:row>
      <xdr:rowOff>123825</xdr:rowOff>
    </xdr:to>
    <xdr:pic>
      <xdr:nvPicPr>
        <xdr:cNvPr id="15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5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66675</xdr:rowOff>
    </xdr:to>
    <xdr:pic>
      <xdr:nvPicPr>
        <xdr:cNvPr id="15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5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5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581025</xdr:rowOff>
    </xdr:to>
    <xdr:pic>
      <xdr:nvPicPr>
        <xdr:cNvPr id="1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381000</xdr:rowOff>
    </xdr:to>
    <xdr:pic>
      <xdr:nvPicPr>
        <xdr:cNvPr id="1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733425</xdr:rowOff>
    </xdr:to>
    <xdr:pic>
      <xdr:nvPicPr>
        <xdr:cNvPr id="1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371475</xdr:rowOff>
    </xdr:to>
    <xdr:pic>
      <xdr:nvPicPr>
        <xdr:cNvPr id="15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390525</xdr:rowOff>
    </xdr:to>
    <xdr:pic>
      <xdr:nvPicPr>
        <xdr:cNvPr id="15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200025</xdr:rowOff>
    </xdr:to>
    <xdr:pic>
      <xdr:nvPicPr>
        <xdr:cNvPr id="15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180</xdr:row>
      <xdr:rowOff>28575</xdr:rowOff>
    </xdr:to>
    <xdr:pic>
      <xdr:nvPicPr>
        <xdr:cNvPr id="15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180</xdr:row>
      <xdr:rowOff>28575</xdr:rowOff>
    </xdr:to>
    <xdr:pic>
      <xdr:nvPicPr>
        <xdr:cNvPr id="15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175</xdr:row>
      <xdr:rowOff>38100</xdr:rowOff>
    </xdr:to>
    <xdr:pic>
      <xdr:nvPicPr>
        <xdr:cNvPr id="1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5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5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5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5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5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6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6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6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6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6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6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6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723900</xdr:rowOff>
    </xdr:to>
    <xdr:pic>
      <xdr:nvPicPr>
        <xdr:cNvPr id="16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581025</xdr:rowOff>
    </xdr:to>
    <xdr:pic>
      <xdr:nvPicPr>
        <xdr:cNvPr id="16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381000</xdr:rowOff>
    </xdr:to>
    <xdr:pic>
      <xdr:nvPicPr>
        <xdr:cNvPr id="16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561975</xdr:rowOff>
    </xdr:to>
    <xdr:pic>
      <xdr:nvPicPr>
        <xdr:cNvPr id="16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733425</xdr:rowOff>
    </xdr:to>
    <xdr:pic>
      <xdr:nvPicPr>
        <xdr:cNvPr id="16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371475</xdr:rowOff>
    </xdr:to>
    <xdr:pic>
      <xdr:nvPicPr>
        <xdr:cNvPr id="16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371475</xdr:rowOff>
    </xdr:to>
    <xdr:pic>
      <xdr:nvPicPr>
        <xdr:cNvPr id="16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371475</xdr:rowOff>
    </xdr:to>
    <xdr:pic>
      <xdr:nvPicPr>
        <xdr:cNvPr id="16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571500</xdr:rowOff>
    </xdr:to>
    <xdr:pic>
      <xdr:nvPicPr>
        <xdr:cNvPr id="16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200025</xdr:rowOff>
    </xdr:to>
    <xdr:pic>
      <xdr:nvPicPr>
        <xdr:cNvPr id="16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170</xdr:row>
      <xdr:rowOff>0</xdr:rowOff>
    </xdr:from>
    <xdr:to>
      <xdr:col>21</xdr:col>
      <xdr:colOff>190500</xdr:colOff>
      <xdr:row>171</xdr:row>
      <xdr:rowOff>323850</xdr:rowOff>
    </xdr:to>
    <xdr:pic>
      <xdr:nvPicPr>
        <xdr:cNvPr id="16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40486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180</xdr:row>
      <xdr:rowOff>28575</xdr:rowOff>
    </xdr:to>
    <xdr:pic>
      <xdr:nvPicPr>
        <xdr:cNvPr id="16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175</xdr:row>
      <xdr:rowOff>38100</xdr:rowOff>
    </xdr:to>
    <xdr:pic>
      <xdr:nvPicPr>
        <xdr:cNvPr id="16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6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6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62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62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62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62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62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62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62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6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6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6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581025</xdr:rowOff>
    </xdr:to>
    <xdr:pic>
      <xdr:nvPicPr>
        <xdr:cNvPr id="16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381000</xdr:rowOff>
    </xdr:to>
    <xdr:pic>
      <xdr:nvPicPr>
        <xdr:cNvPr id="16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733425</xdr:rowOff>
    </xdr:to>
    <xdr:pic>
      <xdr:nvPicPr>
        <xdr:cNvPr id="16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371475</xdr:rowOff>
    </xdr:to>
    <xdr:pic>
      <xdr:nvPicPr>
        <xdr:cNvPr id="16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390525</xdr:rowOff>
    </xdr:to>
    <xdr:pic>
      <xdr:nvPicPr>
        <xdr:cNvPr id="16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200025</xdr:rowOff>
    </xdr:to>
    <xdr:pic>
      <xdr:nvPicPr>
        <xdr:cNvPr id="16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180</xdr:row>
      <xdr:rowOff>28575</xdr:rowOff>
    </xdr:to>
    <xdr:pic>
      <xdr:nvPicPr>
        <xdr:cNvPr id="16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180</xdr:row>
      <xdr:rowOff>28575</xdr:rowOff>
    </xdr:to>
    <xdr:pic>
      <xdr:nvPicPr>
        <xdr:cNvPr id="16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175</xdr:row>
      <xdr:rowOff>38100</xdr:rowOff>
    </xdr:to>
    <xdr:pic>
      <xdr:nvPicPr>
        <xdr:cNvPr id="16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6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6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6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6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6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38100</xdr:rowOff>
    </xdr:to>
    <xdr:pic>
      <xdr:nvPicPr>
        <xdr:cNvPr id="16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76200</xdr:rowOff>
    </xdr:to>
    <xdr:pic>
      <xdr:nvPicPr>
        <xdr:cNvPr id="16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47625</xdr:rowOff>
    </xdr:to>
    <xdr:pic>
      <xdr:nvPicPr>
        <xdr:cNvPr id="16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6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6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6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6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6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6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6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6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6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6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6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6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6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6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6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6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6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6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6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6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6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6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6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6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6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6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6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6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6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6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6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6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6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6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6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6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6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6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6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6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6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6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6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6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6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6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6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6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7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7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7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9525</xdr:rowOff>
    </xdr:to>
    <xdr:pic>
      <xdr:nvPicPr>
        <xdr:cNvPr id="17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20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177</xdr:row>
      <xdr:rowOff>133350</xdr:rowOff>
    </xdr:to>
    <xdr:pic>
      <xdr:nvPicPr>
        <xdr:cNvPr id="17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17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17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177</xdr:row>
      <xdr:rowOff>133350</xdr:rowOff>
    </xdr:to>
    <xdr:pic>
      <xdr:nvPicPr>
        <xdr:cNvPr id="17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180</xdr:row>
      <xdr:rowOff>123825</xdr:rowOff>
    </xdr:to>
    <xdr:pic>
      <xdr:nvPicPr>
        <xdr:cNvPr id="17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7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7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7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7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180</xdr:row>
      <xdr:rowOff>123825</xdr:rowOff>
    </xdr:to>
    <xdr:pic>
      <xdr:nvPicPr>
        <xdr:cNvPr id="17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7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66675</xdr:rowOff>
    </xdr:to>
    <xdr:pic>
      <xdr:nvPicPr>
        <xdr:cNvPr id="17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7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7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723900</xdr:rowOff>
    </xdr:to>
    <xdr:pic>
      <xdr:nvPicPr>
        <xdr:cNvPr id="17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581025</xdr:rowOff>
    </xdr:to>
    <xdr:pic>
      <xdr:nvPicPr>
        <xdr:cNvPr id="1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381000</xdr:rowOff>
    </xdr:to>
    <xdr:pic>
      <xdr:nvPicPr>
        <xdr:cNvPr id="1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561975</xdr:rowOff>
    </xdr:to>
    <xdr:pic>
      <xdr:nvPicPr>
        <xdr:cNvPr id="17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733425</xdr:rowOff>
    </xdr:to>
    <xdr:pic>
      <xdr:nvPicPr>
        <xdr:cNvPr id="17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371475</xdr:rowOff>
    </xdr:to>
    <xdr:pic>
      <xdr:nvPicPr>
        <xdr:cNvPr id="17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371475</xdr:rowOff>
    </xdr:to>
    <xdr:pic>
      <xdr:nvPicPr>
        <xdr:cNvPr id="17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371475</xdr:rowOff>
    </xdr:to>
    <xdr:pic>
      <xdr:nvPicPr>
        <xdr:cNvPr id="17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571500</xdr:rowOff>
    </xdr:to>
    <xdr:pic>
      <xdr:nvPicPr>
        <xdr:cNvPr id="1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200025</xdr:rowOff>
    </xdr:to>
    <xdr:pic>
      <xdr:nvPicPr>
        <xdr:cNvPr id="1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170</xdr:row>
      <xdr:rowOff>0</xdr:rowOff>
    </xdr:from>
    <xdr:to>
      <xdr:col>21</xdr:col>
      <xdr:colOff>190500</xdr:colOff>
      <xdr:row>171</xdr:row>
      <xdr:rowOff>323850</xdr:rowOff>
    </xdr:to>
    <xdr:pic>
      <xdr:nvPicPr>
        <xdr:cNvPr id="17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40486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180</xdr:row>
      <xdr:rowOff>28575</xdr:rowOff>
    </xdr:to>
    <xdr:pic>
      <xdr:nvPicPr>
        <xdr:cNvPr id="17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175</xdr:row>
      <xdr:rowOff>38100</xdr:rowOff>
    </xdr:to>
    <xdr:pic>
      <xdr:nvPicPr>
        <xdr:cNvPr id="1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581025</xdr:rowOff>
    </xdr:to>
    <xdr:pic>
      <xdr:nvPicPr>
        <xdr:cNvPr id="176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381000</xdr:rowOff>
    </xdr:to>
    <xdr:pic>
      <xdr:nvPicPr>
        <xdr:cNvPr id="17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561975</xdr:rowOff>
    </xdr:to>
    <xdr:pic>
      <xdr:nvPicPr>
        <xdr:cNvPr id="17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371475</xdr:rowOff>
    </xdr:to>
    <xdr:pic>
      <xdr:nvPicPr>
        <xdr:cNvPr id="1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571500</xdr:rowOff>
    </xdr:to>
    <xdr:pic>
      <xdr:nvPicPr>
        <xdr:cNvPr id="17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200025</xdr:rowOff>
    </xdr:to>
    <xdr:pic>
      <xdr:nvPicPr>
        <xdr:cNvPr id="176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170</xdr:row>
      <xdr:rowOff>0</xdr:rowOff>
    </xdr:from>
    <xdr:to>
      <xdr:col>21</xdr:col>
      <xdr:colOff>190500</xdr:colOff>
      <xdr:row>171</xdr:row>
      <xdr:rowOff>323850</xdr:rowOff>
    </xdr:to>
    <xdr:pic>
      <xdr:nvPicPr>
        <xdr:cNvPr id="17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40486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180</xdr:row>
      <xdr:rowOff>28575</xdr:rowOff>
    </xdr:to>
    <xdr:pic>
      <xdr:nvPicPr>
        <xdr:cNvPr id="176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175</xdr:row>
      <xdr:rowOff>38100</xdr:rowOff>
    </xdr:to>
    <xdr:pic>
      <xdr:nvPicPr>
        <xdr:cNvPr id="17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7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7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174</xdr:row>
      <xdr:rowOff>0</xdr:rowOff>
    </xdr:from>
    <xdr:to>
      <xdr:col>21</xdr:col>
      <xdr:colOff>190500</xdr:colOff>
      <xdr:row>175</xdr:row>
      <xdr:rowOff>19050</xdr:rowOff>
    </xdr:to>
    <xdr:pic>
      <xdr:nvPicPr>
        <xdr:cNvPr id="17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8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17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175</xdr:row>
      <xdr:rowOff>95250</xdr:rowOff>
    </xdr:to>
    <xdr:pic>
      <xdr:nvPicPr>
        <xdr:cNvPr id="177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177</xdr:row>
      <xdr:rowOff>133350</xdr:rowOff>
    </xdr:to>
    <xdr:pic>
      <xdr:nvPicPr>
        <xdr:cNvPr id="17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17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66675</xdr:rowOff>
    </xdr:to>
    <xdr:pic>
      <xdr:nvPicPr>
        <xdr:cNvPr id="1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76200</xdr:rowOff>
    </xdr:to>
    <xdr:pic>
      <xdr:nvPicPr>
        <xdr:cNvPr id="177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7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47625</xdr:rowOff>
    </xdr:to>
    <xdr:pic>
      <xdr:nvPicPr>
        <xdr:cNvPr id="17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7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7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78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180</xdr:row>
      <xdr:rowOff>123825</xdr:rowOff>
    </xdr:to>
    <xdr:pic>
      <xdr:nvPicPr>
        <xdr:cNvPr id="178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7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66675</xdr:rowOff>
    </xdr:to>
    <xdr:pic>
      <xdr:nvPicPr>
        <xdr:cNvPr id="17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79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79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7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7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79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7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79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7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7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79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8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8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8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8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8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80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8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8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8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8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81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81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8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8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8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81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81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8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81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81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8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82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8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581025</xdr:rowOff>
    </xdr:to>
    <xdr:pic>
      <xdr:nvPicPr>
        <xdr:cNvPr id="1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381000</xdr:rowOff>
    </xdr:to>
    <xdr:pic>
      <xdr:nvPicPr>
        <xdr:cNvPr id="1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733425</xdr:rowOff>
    </xdr:to>
    <xdr:pic>
      <xdr:nvPicPr>
        <xdr:cNvPr id="18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371475</xdr:rowOff>
    </xdr:to>
    <xdr:pic>
      <xdr:nvPicPr>
        <xdr:cNvPr id="18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390525</xdr:rowOff>
    </xdr:to>
    <xdr:pic>
      <xdr:nvPicPr>
        <xdr:cNvPr id="18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200025</xdr:rowOff>
    </xdr:to>
    <xdr:pic>
      <xdr:nvPicPr>
        <xdr:cNvPr id="18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180</xdr:row>
      <xdr:rowOff>28575</xdr:rowOff>
    </xdr:to>
    <xdr:pic>
      <xdr:nvPicPr>
        <xdr:cNvPr id="18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180</xdr:row>
      <xdr:rowOff>28575</xdr:rowOff>
    </xdr:to>
    <xdr:pic>
      <xdr:nvPicPr>
        <xdr:cNvPr id="18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175</xdr:row>
      <xdr:rowOff>38100</xdr:rowOff>
    </xdr:to>
    <xdr:pic>
      <xdr:nvPicPr>
        <xdr:cNvPr id="18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8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8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8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8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1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38100</xdr:rowOff>
    </xdr:to>
    <xdr:pic>
      <xdr:nvPicPr>
        <xdr:cNvPr id="1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76200</xdr:rowOff>
    </xdr:to>
    <xdr:pic>
      <xdr:nvPicPr>
        <xdr:cNvPr id="1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47625</xdr:rowOff>
    </xdr:to>
    <xdr:pic>
      <xdr:nvPicPr>
        <xdr:cNvPr id="183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8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8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8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8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8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8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8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8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8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9525</xdr:rowOff>
    </xdr:to>
    <xdr:pic>
      <xdr:nvPicPr>
        <xdr:cNvPr id="1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20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177</xdr:row>
      <xdr:rowOff>133350</xdr:rowOff>
    </xdr:to>
    <xdr:pic>
      <xdr:nvPicPr>
        <xdr:cNvPr id="1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1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1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177</xdr:row>
      <xdr:rowOff>133350</xdr:rowOff>
    </xdr:to>
    <xdr:pic>
      <xdr:nvPicPr>
        <xdr:cNvPr id="1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180</xdr:row>
      <xdr:rowOff>123825</xdr:rowOff>
    </xdr:to>
    <xdr:pic>
      <xdr:nvPicPr>
        <xdr:cNvPr id="1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8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8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8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8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180</xdr:row>
      <xdr:rowOff>123825</xdr:rowOff>
    </xdr:to>
    <xdr:pic>
      <xdr:nvPicPr>
        <xdr:cNvPr id="18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8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66675</xdr:rowOff>
    </xdr:to>
    <xdr:pic>
      <xdr:nvPicPr>
        <xdr:cNvPr id="18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8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8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8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8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8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8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8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8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8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8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8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8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8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723900</xdr:rowOff>
    </xdr:to>
    <xdr:pic>
      <xdr:nvPicPr>
        <xdr:cNvPr id="18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581025</xdr:rowOff>
    </xdr:to>
    <xdr:pic>
      <xdr:nvPicPr>
        <xdr:cNvPr id="18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381000</xdr:rowOff>
    </xdr:to>
    <xdr:pic>
      <xdr:nvPicPr>
        <xdr:cNvPr id="18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561975</xdr:rowOff>
    </xdr:to>
    <xdr:pic>
      <xdr:nvPicPr>
        <xdr:cNvPr id="18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733425</xdr:rowOff>
    </xdr:to>
    <xdr:pic>
      <xdr:nvPicPr>
        <xdr:cNvPr id="1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371475</xdr:rowOff>
    </xdr:to>
    <xdr:pic>
      <xdr:nvPicPr>
        <xdr:cNvPr id="1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371475</xdr:rowOff>
    </xdr:to>
    <xdr:pic>
      <xdr:nvPicPr>
        <xdr:cNvPr id="1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371475</xdr:rowOff>
    </xdr:to>
    <xdr:pic>
      <xdr:nvPicPr>
        <xdr:cNvPr id="1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571500</xdr:rowOff>
    </xdr:to>
    <xdr:pic>
      <xdr:nvPicPr>
        <xdr:cNvPr id="1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200025</xdr:rowOff>
    </xdr:to>
    <xdr:pic>
      <xdr:nvPicPr>
        <xdr:cNvPr id="1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170</xdr:row>
      <xdr:rowOff>0</xdr:rowOff>
    </xdr:from>
    <xdr:to>
      <xdr:col>21</xdr:col>
      <xdr:colOff>190500</xdr:colOff>
      <xdr:row>171</xdr:row>
      <xdr:rowOff>323850</xdr:rowOff>
    </xdr:to>
    <xdr:pic>
      <xdr:nvPicPr>
        <xdr:cNvPr id="1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40486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180</xdr:row>
      <xdr:rowOff>28575</xdr:rowOff>
    </xdr:to>
    <xdr:pic>
      <xdr:nvPicPr>
        <xdr:cNvPr id="18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175</xdr:row>
      <xdr:rowOff>38100</xdr:rowOff>
    </xdr:to>
    <xdr:pic>
      <xdr:nvPicPr>
        <xdr:cNvPr id="18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8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8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8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8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9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9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9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9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9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9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381000</xdr:rowOff>
    </xdr:to>
    <xdr:pic>
      <xdr:nvPicPr>
        <xdr:cNvPr id="19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561975</xdr:rowOff>
    </xdr:to>
    <xdr:pic>
      <xdr:nvPicPr>
        <xdr:cNvPr id="19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733425</xdr:rowOff>
    </xdr:to>
    <xdr:pic>
      <xdr:nvPicPr>
        <xdr:cNvPr id="19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390525</xdr:rowOff>
    </xdr:to>
    <xdr:pic>
      <xdr:nvPicPr>
        <xdr:cNvPr id="1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571500</xdr:rowOff>
    </xdr:to>
    <xdr:pic>
      <xdr:nvPicPr>
        <xdr:cNvPr id="1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200025</xdr:rowOff>
    </xdr:to>
    <xdr:pic>
      <xdr:nvPicPr>
        <xdr:cNvPr id="191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170</xdr:row>
      <xdr:rowOff>0</xdr:rowOff>
    </xdr:from>
    <xdr:to>
      <xdr:col>21</xdr:col>
      <xdr:colOff>190500</xdr:colOff>
      <xdr:row>171</xdr:row>
      <xdr:rowOff>323850</xdr:rowOff>
    </xdr:to>
    <xdr:pic>
      <xdr:nvPicPr>
        <xdr:cNvPr id="19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40486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180</xdr:row>
      <xdr:rowOff>28575</xdr:rowOff>
    </xdr:to>
    <xdr:pic>
      <xdr:nvPicPr>
        <xdr:cNvPr id="191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175</xdr:row>
      <xdr:rowOff>38100</xdr:rowOff>
    </xdr:to>
    <xdr:pic>
      <xdr:nvPicPr>
        <xdr:cNvPr id="19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91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175</xdr:row>
      <xdr:rowOff>95250</xdr:rowOff>
    </xdr:to>
    <xdr:pic>
      <xdr:nvPicPr>
        <xdr:cNvPr id="191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9525</xdr:rowOff>
    </xdr:to>
    <xdr:pic>
      <xdr:nvPicPr>
        <xdr:cNvPr id="191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20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177</xdr:row>
      <xdr:rowOff>133350</xdr:rowOff>
    </xdr:to>
    <xdr:pic>
      <xdr:nvPicPr>
        <xdr:cNvPr id="19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19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177</xdr:row>
      <xdr:rowOff>133350</xdr:rowOff>
    </xdr:to>
    <xdr:pic>
      <xdr:nvPicPr>
        <xdr:cNvPr id="19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19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19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192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66675</xdr:rowOff>
    </xdr:to>
    <xdr:pic>
      <xdr:nvPicPr>
        <xdr:cNvPr id="1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76200</xdr:rowOff>
    </xdr:to>
    <xdr:pic>
      <xdr:nvPicPr>
        <xdr:cNvPr id="192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9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9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93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180</xdr:row>
      <xdr:rowOff>123825</xdr:rowOff>
    </xdr:to>
    <xdr:pic>
      <xdr:nvPicPr>
        <xdr:cNvPr id="193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9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66675</xdr:rowOff>
    </xdr:to>
    <xdr:pic>
      <xdr:nvPicPr>
        <xdr:cNvPr id="19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581025</xdr:rowOff>
    </xdr:to>
    <xdr:pic>
      <xdr:nvPicPr>
        <xdr:cNvPr id="19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381000</xdr:rowOff>
    </xdr:to>
    <xdr:pic>
      <xdr:nvPicPr>
        <xdr:cNvPr id="19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9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9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9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9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1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723900</xdr:rowOff>
    </xdr:to>
    <xdr:pic>
      <xdr:nvPicPr>
        <xdr:cNvPr id="19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581025</xdr:rowOff>
    </xdr:to>
    <xdr:pic>
      <xdr:nvPicPr>
        <xdr:cNvPr id="19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381000</xdr:rowOff>
    </xdr:to>
    <xdr:pic>
      <xdr:nvPicPr>
        <xdr:cNvPr id="19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581025</xdr:rowOff>
    </xdr:to>
    <xdr:pic>
      <xdr:nvPicPr>
        <xdr:cNvPr id="19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381000</xdr:rowOff>
    </xdr:to>
    <xdr:pic>
      <xdr:nvPicPr>
        <xdr:cNvPr id="19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733425</xdr:rowOff>
    </xdr:to>
    <xdr:pic>
      <xdr:nvPicPr>
        <xdr:cNvPr id="19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371475</xdr:rowOff>
    </xdr:to>
    <xdr:pic>
      <xdr:nvPicPr>
        <xdr:cNvPr id="19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390525</xdr:rowOff>
    </xdr:to>
    <xdr:pic>
      <xdr:nvPicPr>
        <xdr:cNvPr id="19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200025</xdr:rowOff>
    </xdr:to>
    <xdr:pic>
      <xdr:nvPicPr>
        <xdr:cNvPr id="19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180</xdr:row>
      <xdr:rowOff>28575</xdr:rowOff>
    </xdr:to>
    <xdr:pic>
      <xdr:nvPicPr>
        <xdr:cNvPr id="19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180</xdr:row>
      <xdr:rowOff>28575</xdr:rowOff>
    </xdr:to>
    <xdr:pic>
      <xdr:nvPicPr>
        <xdr:cNvPr id="19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175</xdr:row>
      <xdr:rowOff>38100</xdr:rowOff>
    </xdr:to>
    <xdr:pic>
      <xdr:nvPicPr>
        <xdr:cNvPr id="19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19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9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19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19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19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38100</xdr:rowOff>
    </xdr:to>
    <xdr:pic>
      <xdr:nvPicPr>
        <xdr:cNvPr id="19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76200</xdr:rowOff>
    </xdr:to>
    <xdr:pic>
      <xdr:nvPicPr>
        <xdr:cNvPr id="19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47625</xdr:rowOff>
    </xdr:to>
    <xdr:pic>
      <xdr:nvPicPr>
        <xdr:cNvPr id="19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9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9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9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9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9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9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9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9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9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9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9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9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9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9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9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9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9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9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9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9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9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9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9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9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19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9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9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9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0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0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0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0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0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0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0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0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0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0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0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0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0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0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0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0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0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0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0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190500</xdr:colOff>
      <xdr:row>179</xdr:row>
      <xdr:rowOff>9525</xdr:rowOff>
    </xdr:to>
    <xdr:pic>
      <xdr:nvPicPr>
        <xdr:cNvPr id="20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572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179</xdr:row>
      <xdr:rowOff>0</xdr:rowOff>
    </xdr:from>
    <xdr:to>
      <xdr:col>21</xdr:col>
      <xdr:colOff>190500</xdr:colOff>
      <xdr:row>180</xdr:row>
      <xdr:rowOff>0</xdr:rowOff>
    </xdr:to>
    <xdr:pic>
      <xdr:nvPicPr>
        <xdr:cNvPr id="20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76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180</xdr:row>
      <xdr:rowOff>0</xdr:rowOff>
    </xdr:from>
    <xdr:to>
      <xdr:col>21</xdr:col>
      <xdr:colOff>190500</xdr:colOff>
      <xdr:row>181</xdr:row>
      <xdr:rowOff>0</xdr:rowOff>
    </xdr:to>
    <xdr:pic>
      <xdr:nvPicPr>
        <xdr:cNvPr id="20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95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182</xdr:row>
      <xdr:rowOff>0</xdr:rowOff>
    </xdr:from>
    <xdr:to>
      <xdr:col>21</xdr:col>
      <xdr:colOff>190500</xdr:colOff>
      <xdr:row>183</xdr:row>
      <xdr:rowOff>0</xdr:rowOff>
    </xdr:to>
    <xdr:pic>
      <xdr:nvPicPr>
        <xdr:cNvPr id="20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3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184</xdr:row>
      <xdr:rowOff>0</xdr:rowOff>
    </xdr:from>
    <xdr:to>
      <xdr:col>21</xdr:col>
      <xdr:colOff>190500</xdr:colOff>
      <xdr:row>185</xdr:row>
      <xdr:rowOff>0</xdr:rowOff>
    </xdr:to>
    <xdr:pic>
      <xdr:nvPicPr>
        <xdr:cNvPr id="20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71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190500</xdr:colOff>
      <xdr:row>186</xdr:row>
      <xdr:rowOff>0</xdr:rowOff>
    </xdr:to>
    <xdr:pic>
      <xdr:nvPicPr>
        <xdr:cNvPr id="20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90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190500</xdr:colOff>
      <xdr:row>187</xdr:row>
      <xdr:rowOff>0</xdr:rowOff>
    </xdr:to>
    <xdr:pic>
      <xdr:nvPicPr>
        <xdr:cNvPr id="20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09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187</xdr:row>
      <xdr:rowOff>0</xdr:rowOff>
    </xdr:from>
    <xdr:to>
      <xdr:col>21</xdr:col>
      <xdr:colOff>190500</xdr:colOff>
      <xdr:row>188</xdr:row>
      <xdr:rowOff>0</xdr:rowOff>
    </xdr:to>
    <xdr:pic>
      <xdr:nvPicPr>
        <xdr:cNvPr id="20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8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190500</xdr:colOff>
      <xdr:row>189</xdr:row>
      <xdr:rowOff>0</xdr:rowOff>
    </xdr:to>
    <xdr:pic>
      <xdr:nvPicPr>
        <xdr:cNvPr id="20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47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189</xdr:row>
      <xdr:rowOff>0</xdr:rowOff>
    </xdr:from>
    <xdr:to>
      <xdr:col>21</xdr:col>
      <xdr:colOff>190500</xdr:colOff>
      <xdr:row>190</xdr:row>
      <xdr:rowOff>9525</xdr:rowOff>
    </xdr:to>
    <xdr:pic>
      <xdr:nvPicPr>
        <xdr:cNvPr id="20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668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190</xdr:row>
      <xdr:rowOff>0</xdr:rowOff>
    </xdr:from>
    <xdr:to>
      <xdr:col>21</xdr:col>
      <xdr:colOff>190500</xdr:colOff>
      <xdr:row>191</xdr:row>
      <xdr:rowOff>0</xdr:rowOff>
    </xdr:to>
    <xdr:pic>
      <xdr:nvPicPr>
        <xdr:cNvPr id="20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85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191</xdr:row>
      <xdr:rowOff>0</xdr:rowOff>
    </xdr:from>
    <xdr:to>
      <xdr:col>21</xdr:col>
      <xdr:colOff>190500</xdr:colOff>
      <xdr:row>192</xdr:row>
      <xdr:rowOff>0</xdr:rowOff>
    </xdr:to>
    <xdr:pic>
      <xdr:nvPicPr>
        <xdr:cNvPr id="20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04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193</xdr:row>
      <xdr:rowOff>0</xdr:rowOff>
    </xdr:from>
    <xdr:to>
      <xdr:col>21</xdr:col>
      <xdr:colOff>190500</xdr:colOff>
      <xdr:row>194</xdr:row>
      <xdr:rowOff>0</xdr:rowOff>
    </xdr:to>
    <xdr:pic>
      <xdr:nvPicPr>
        <xdr:cNvPr id="20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43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194</xdr:row>
      <xdr:rowOff>0</xdr:rowOff>
    </xdr:from>
    <xdr:to>
      <xdr:col>21</xdr:col>
      <xdr:colOff>190500</xdr:colOff>
      <xdr:row>195</xdr:row>
      <xdr:rowOff>0</xdr:rowOff>
    </xdr:to>
    <xdr:pic>
      <xdr:nvPicPr>
        <xdr:cNvPr id="20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62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195</xdr:row>
      <xdr:rowOff>0</xdr:rowOff>
    </xdr:from>
    <xdr:to>
      <xdr:col>21</xdr:col>
      <xdr:colOff>190500</xdr:colOff>
      <xdr:row>196</xdr:row>
      <xdr:rowOff>0</xdr:rowOff>
    </xdr:to>
    <xdr:pic>
      <xdr:nvPicPr>
        <xdr:cNvPr id="20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81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196</xdr:row>
      <xdr:rowOff>0</xdr:rowOff>
    </xdr:from>
    <xdr:to>
      <xdr:col>21</xdr:col>
      <xdr:colOff>190500</xdr:colOff>
      <xdr:row>197</xdr:row>
      <xdr:rowOff>0</xdr:rowOff>
    </xdr:to>
    <xdr:pic>
      <xdr:nvPicPr>
        <xdr:cNvPr id="20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00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197</xdr:row>
      <xdr:rowOff>0</xdr:rowOff>
    </xdr:from>
    <xdr:to>
      <xdr:col>21</xdr:col>
      <xdr:colOff>190500</xdr:colOff>
      <xdr:row>198</xdr:row>
      <xdr:rowOff>9525</xdr:rowOff>
    </xdr:to>
    <xdr:pic>
      <xdr:nvPicPr>
        <xdr:cNvPr id="20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19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199</xdr:row>
      <xdr:rowOff>0</xdr:rowOff>
    </xdr:from>
    <xdr:to>
      <xdr:col>21</xdr:col>
      <xdr:colOff>190500</xdr:colOff>
      <xdr:row>200</xdr:row>
      <xdr:rowOff>0</xdr:rowOff>
    </xdr:to>
    <xdr:pic>
      <xdr:nvPicPr>
        <xdr:cNvPr id="20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57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201</xdr:row>
      <xdr:rowOff>0</xdr:rowOff>
    </xdr:from>
    <xdr:to>
      <xdr:col>21</xdr:col>
      <xdr:colOff>190500</xdr:colOff>
      <xdr:row>202</xdr:row>
      <xdr:rowOff>9525</xdr:rowOff>
    </xdr:to>
    <xdr:pic>
      <xdr:nvPicPr>
        <xdr:cNvPr id="20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954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202</xdr:row>
      <xdr:rowOff>0</xdr:rowOff>
    </xdr:from>
    <xdr:to>
      <xdr:col>21</xdr:col>
      <xdr:colOff>190500</xdr:colOff>
      <xdr:row>203</xdr:row>
      <xdr:rowOff>0</xdr:rowOff>
    </xdr:to>
    <xdr:pic>
      <xdr:nvPicPr>
        <xdr:cNvPr id="20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1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202</xdr:row>
      <xdr:rowOff>0</xdr:rowOff>
    </xdr:from>
    <xdr:to>
      <xdr:col>21</xdr:col>
      <xdr:colOff>190500</xdr:colOff>
      <xdr:row>203</xdr:row>
      <xdr:rowOff>0</xdr:rowOff>
    </xdr:to>
    <xdr:pic>
      <xdr:nvPicPr>
        <xdr:cNvPr id="2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1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205</xdr:row>
      <xdr:rowOff>0</xdr:rowOff>
    </xdr:from>
    <xdr:to>
      <xdr:col>21</xdr:col>
      <xdr:colOff>190500</xdr:colOff>
      <xdr:row>206</xdr:row>
      <xdr:rowOff>0</xdr:rowOff>
    </xdr:to>
    <xdr:pic>
      <xdr:nvPicPr>
        <xdr:cNvPr id="20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71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205</xdr:row>
      <xdr:rowOff>0</xdr:rowOff>
    </xdr:from>
    <xdr:to>
      <xdr:col>21</xdr:col>
      <xdr:colOff>190500</xdr:colOff>
      <xdr:row>206</xdr:row>
      <xdr:rowOff>0</xdr:rowOff>
    </xdr:to>
    <xdr:pic>
      <xdr:nvPicPr>
        <xdr:cNvPr id="20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71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206</xdr:row>
      <xdr:rowOff>0</xdr:rowOff>
    </xdr:from>
    <xdr:to>
      <xdr:col>21</xdr:col>
      <xdr:colOff>190500</xdr:colOff>
      <xdr:row>207</xdr:row>
      <xdr:rowOff>0</xdr:rowOff>
    </xdr:to>
    <xdr:pic>
      <xdr:nvPicPr>
        <xdr:cNvPr id="20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90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207</xdr:row>
      <xdr:rowOff>0</xdr:rowOff>
    </xdr:from>
    <xdr:to>
      <xdr:col>21</xdr:col>
      <xdr:colOff>190500</xdr:colOff>
      <xdr:row>208</xdr:row>
      <xdr:rowOff>0</xdr:rowOff>
    </xdr:to>
    <xdr:pic>
      <xdr:nvPicPr>
        <xdr:cNvPr id="2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09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190500</xdr:colOff>
      <xdr:row>209</xdr:row>
      <xdr:rowOff>0</xdr:rowOff>
    </xdr:to>
    <xdr:pic>
      <xdr:nvPicPr>
        <xdr:cNvPr id="20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212</xdr:row>
      <xdr:rowOff>0</xdr:rowOff>
    </xdr:from>
    <xdr:to>
      <xdr:col>21</xdr:col>
      <xdr:colOff>190500</xdr:colOff>
      <xdr:row>213</xdr:row>
      <xdr:rowOff>0</xdr:rowOff>
    </xdr:to>
    <xdr:pic>
      <xdr:nvPicPr>
        <xdr:cNvPr id="20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04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212</xdr:row>
      <xdr:rowOff>0</xdr:rowOff>
    </xdr:from>
    <xdr:to>
      <xdr:col>21</xdr:col>
      <xdr:colOff>190500</xdr:colOff>
      <xdr:row>213</xdr:row>
      <xdr:rowOff>0</xdr:rowOff>
    </xdr:to>
    <xdr:pic>
      <xdr:nvPicPr>
        <xdr:cNvPr id="20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04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213</xdr:row>
      <xdr:rowOff>0</xdr:rowOff>
    </xdr:from>
    <xdr:to>
      <xdr:col>21</xdr:col>
      <xdr:colOff>190500</xdr:colOff>
      <xdr:row>214</xdr:row>
      <xdr:rowOff>0</xdr:rowOff>
    </xdr:to>
    <xdr:pic>
      <xdr:nvPicPr>
        <xdr:cNvPr id="20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24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214</xdr:row>
      <xdr:rowOff>0</xdr:rowOff>
    </xdr:from>
    <xdr:to>
      <xdr:col>21</xdr:col>
      <xdr:colOff>190500</xdr:colOff>
      <xdr:row>215</xdr:row>
      <xdr:rowOff>9525</xdr:rowOff>
    </xdr:to>
    <xdr:pic>
      <xdr:nvPicPr>
        <xdr:cNvPr id="20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430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215</xdr:row>
      <xdr:rowOff>0</xdr:rowOff>
    </xdr:from>
    <xdr:to>
      <xdr:col>21</xdr:col>
      <xdr:colOff>190500</xdr:colOff>
      <xdr:row>216</xdr:row>
      <xdr:rowOff>0</xdr:rowOff>
    </xdr:to>
    <xdr:pic>
      <xdr:nvPicPr>
        <xdr:cNvPr id="20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62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216</xdr:row>
      <xdr:rowOff>0</xdr:rowOff>
    </xdr:from>
    <xdr:to>
      <xdr:col>21</xdr:col>
      <xdr:colOff>190500</xdr:colOff>
      <xdr:row>217</xdr:row>
      <xdr:rowOff>0</xdr:rowOff>
    </xdr:to>
    <xdr:pic>
      <xdr:nvPicPr>
        <xdr:cNvPr id="20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81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217</xdr:row>
      <xdr:rowOff>0</xdr:rowOff>
    </xdr:from>
    <xdr:to>
      <xdr:col>21</xdr:col>
      <xdr:colOff>190500</xdr:colOff>
      <xdr:row>218</xdr:row>
      <xdr:rowOff>0</xdr:rowOff>
    </xdr:to>
    <xdr:pic>
      <xdr:nvPicPr>
        <xdr:cNvPr id="2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00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218</xdr:row>
      <xdr:rowOff>0</xdr:rowOff>
    </xdr:from>
    <xdr:to>
      <xdr:col>21</xdr:col>
      <xdr:colOff>190500</xdr:colOff>
      <xdr:row>219</xdr:row>
      <xdr:rowOff>0</xdr:rowOff>
    </xdr:to>
    <xdr:pic>
      <xdr:nvPicPr>
        <xdr:cNvPr id="2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19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219</xdr:row>
      <xdr:rowOff>0</xdr:rowOff>
    </xdr:from>
    <xdr:to>
      <xdr:col>21</xdr:col>
      <xdr:colOff>190500</xdr:colOff>
      <xdr:row>220</xdr:row>
      <xdr:rowOff>0</xdr:rowOff>
    </xdr:to>
    <xdr:pic>
      <xdr:nvPicPr>
        <xdr:cNvPr id="2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38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20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20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20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20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20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20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20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20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20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20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20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20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20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9525</xdr:rowOff>
    </xdr:to>
    <xdr:pic>
      <xdr:nvPicPr>
        <xdr:cNvPr id="20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20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177</xdr:row>
      <xdr:rowOff>133350</xdr:rowOff>
    </xdr:to>
    <xdr:pic>
      <xdr:nvPicPr>
        <xdr:cNvPr id="20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20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20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177</xdr:row>
      <xdr:rowOff>133350</xdr:rowOff>
    </xdr:to>
    <xdr:pic>
      <xdr:nvPicPr>
        <xdr:cNvPr id="20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180</xdr:row>
      <xdr:rowOff>123825</xdr:rowOff>
    </xdr:to>
    <xdr:pic>
      <xdr:nvPicPr>
        <xdr:cNvPr id="20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0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0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0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0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180</xdr:row>
      <xdr:rowOff>123825</xdr:rowOff>
    </xdr:to>
    <xdr:pic>
      <xdr:nvPicPr>
        <xdr:cNvPr id="20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0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66675</xdr:rowOff>
    </xdr:to>
    <xdr:pic>
      <xdr:nvPicPr>
        <xdr:cNvPr id="20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0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0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20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20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2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2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2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2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2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2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2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2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2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2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2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723900</xdr:rowOff>
    </xdr:to>
    <xdr:pic>
      <xdr:nvPicPr>
        <xdr:cNvPr id="20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581025</xdr:rowOff>
    </xdr:to>
    <xdr:pic>
      <xdr:nvPicPr>
        <xdr:cNvPr id="20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381000</xdr:rowOff>
    </xdr:to>
    <xdr:pic>
      <xdr:nvPicPr>
        <xdr:cNvPr id="20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561975</xdr:rowOff>
    </xdr:to>
    <xdr:pic>
      <xdr:nvPicPr>
        <xdr:cNvPr id="20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733425</xdr:rowOff>
    </xdr:to>
    <xdr:pic>
      <xdr:nvPicPr>
        <xdr:cNvPr id="209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371475</xdr:rowOff>
    </xdr:to>
    <xdr:pic>
      <xdr:nvPicPr>
        <xdr:cNvPr id="210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371475</xdr:rowOff>
    </xdr:to>
    <xdr:pic>
      <xdr:nvPicPr>
        <xdr:cNvPr id="21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371475</xdr:rowOff>
    </xdr:to>
    <xdr:pic>
      <xdr:nvPicPr>
        <xdr:cNvPr id="21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571500</xdr:rowOff>
    </xdr:to>
    <xdr:pic>
      <xdr:nvPicPr>
        <xdr:cNvPr id="21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200025</xdr:rowOff>
    </xdr:to>
    <xdr:pic>
      <xdr:nvPicPr>
        <xdr:cNvPr id="21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170</xdr:row>
      <xdr:rowOff>0</xdr:rowOff>
    </xdr:from>
    <xdr:to>
      <xdr:col>21</xdr:col>
      <xdr:colOff>190500</xdr:colOff>
      <xdr:row>171</xdr:row>
      <xdr:rowOff>323850</xdr:rowOff>
    </xdr:to>
    <xdr:pic>
      <xdr:nvPicPr>
        <xdr:cNvPr id="2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40486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180</xdr:row>
      <xdr:rowOff>28575</xdr:rowOff>
    </xdr:to>
    <xdr:pic>
      <xdr:nvPicPr>
        <xdr:cNvPr id="2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175</xdr:row>
      <xdr:rowOff>38100</xdr:rowOff>
    </xdr:to>
    <xdr:pic>
      <xdr:nvPicPr>
        <xdr:cNvPr id="2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2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2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2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2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2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2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2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2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2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2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2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2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581025</xdr:rowOff>
    </xdr:to>
    <xdr:pic>
      <xdr:nvPicPr>
        <xdr:cNvPr id="21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381000</xdr:rowOff>
    </xdr:to>
    <xdr:pic>
      <xdr:nvPicPr>
        <xdr:cNvPr id="21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733425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371475</xdr:rowOff>
    </xdr:to>
    <xdr:pic>
      <xdr:nvPicPr>
        <xdr:cNvPr id="21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390525</xdr:rowOff>
    </xdr:to>
    <xdr:pic>
      <xdr:nvPicPr>
        <xdr:cNvPr id="21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200025</xdr:rowOff>
    </xdr:to>
    <xdr:pic>
      <xdr:nvPicPr>
        <xdr:cNvPr id="21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180</xdr:row>
      <xdr:rowOff>28575</xdr:rowOff>
    </xdr:to>
    <xdr:pic>
      <xdr:nvPicPr>
        <xdr:cNvPr id="21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180</xdr:row>
      <xdr:rowOff>28575</xdr:rowOff>
    </xdr:to>
    <xdr:pic>
      <xdr:nvPicPr>
        <xdr:cNvPr id="21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175</xdr:row>
      <xdr:rowOff>38100</xdr:rowOff>
    </xdr:to>
    <xdr:pic>
      <xdr:nvPicPr>
        <xdr:cNvPr id="21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21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21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21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21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21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21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21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21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21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21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21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21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21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21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21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180975</xdr:rowOff>
    </xdr:to>
    <xdr:pic>
      <xdr:nvPicPr>
        <xdr:cNvPr id="21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723900</xdr:rowOff>
    </xdr:to>
    <xdr:pic>
      <xdr:nvPicPr>
        <xdr:cNvPr id="21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581025</xdr:rowOff>
    </xdr:to>
    <xdr:pic>
      <xdr:nvPicPr>
        <xdr:cNvPr id="2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381000</xdr:rowOff>
    </xdr:to>
    <xdr:pic>
      <xdr:nvPicPr>
        <xdr:cNvPr id="2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561975</xdr:rowOff>
    </xdr:to>
    <xdr:pic>
      <xdr:nvPicPr>
        <xdr:cNvPr id="2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733425</xdr:rowOff>
    </xdr:to>
    <xdr:pic>
      <xdr:nvPicPr>
        <xdr:cNvPr id="2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371475</xdr:rowOff>
    </xdr:to>
    <xdr:pic>
      <xdr:nvPicPr>
        <xdr:cNvPr id="2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371475</xdr:rowOff>
    </xdr:to>
    <xdr:pic>
      <xdr:nvPicPr>
        <xdr:cNvPr id="21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371475</xdr:rowOff>
    </xdr:to>
    <xdr:pic>
      <xdr:nvPicPr>
        <xdr:cNvPr id="21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571500</xdr:rowOff>
    </xdr:to>
    <xdr:pic>
      <xdr:nvPicPr>
        <xdr:cNvPr id="21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200025</xdr:rowOff>
    </xdr:to>
    <xdr:pic>
      <xdr:nvPicPr>
        <xdr:cNvPr id="21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170</xdr:row>
      <xdr:rowOff>0</xdr:rowOff>
    </xdr:from>
    <xdr:to>
      <xdr:col>21</xdr:col>
      <xdr:colOff>190500</xdr:colOff>
      <xdr:row>171</xdr:row>
      <xdr:rowOff>323850</xdr:rowOff>
    </xdr:to>
    <xdr:pic>
      <xdr:nvPicPr>
        <xdr:cNvPr id="21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40486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180</xdr:row>
      <xdr:rowOff>28575</xdr:rowOff>
    </xdr:to>
    <xdr:pic>
      <xdr:nvPicPr>
        <xdr:cNvPr id="21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175</xdr:row>
      <xdr:rowOff>38100</xdr:rowOff>
    </xdr:to>
    <xdr:pic>
      <xdr:nvPicPr>
        <xdr:cNvPr id="21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21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21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21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21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21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21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21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21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21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21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21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21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21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21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21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174</xdr:row>
      <xdr:rowOff>0</xdr:rowOff>
    </xdr:from>
    <xdr:to>
      <xdr:col>21</xdr:col>
      <xdr:colOff>190500</xdr:colOff>
      <xdr:row>175</xdr:row>
      <xdr:rowOff>19050</xdr:rowOff>
    </xdr:to>
    <xdr:pic>
      <xdr:nvPicPr>
        <xdr:cNvPr id="217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8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200025</xdr:rowOff>
    </xdr:to>
    <xdr:pic>
      <xdr:nvPicPr>
        <xdr:cNvPr id="21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200025</xdr:rowOff>
    </xdr:to>
    <xdr:pic>
      <xdr:nvPicPr>
        <xdr:cNvPr id="21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200025</xdr:rowOff>
    </xdr:to>
    <xdr:pic>
      <xdr:nvPicPr>
        <xdr:cNvPr id="2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19050</xdr:rowOff>
    </xdr:to>
    <xdr:pic>
      <xdr:nvPicPr>
        <xdr:cNvPr id="21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19050</xdr:rowOff>
    </xdr:to>
    <xdr:pic>
      <xdr:nvPicPr>
        <xdr:cNvPr id="21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19050</xdr:rowOff>
    </xdr:to>
    <xdr:pic>
      <xdr:nvPicPr>
        <xdr:cNvPr id="21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170</xdr:row>
      <xdr:rowOff>0</xdr:rowOff>
    </xdr:from>
    <xdr:to>
      <xdr:col>21</xdr:col>
      <xdr:colOff>190500</xdr:colOff>
      <xdr:row>170</xdr:row>
      <xdr:rowOff>209550</xdr:rowOff>
    </xdr:to>
    <xdr:pic>
      <xdr:nvPicPr>
        <xdr:cNvPr id="21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40486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170</xdr:row>
      <xdr:rowOff>0</xdr:rowOff>
    </xdr:from>
    <xdr:to>
      <xdr:col>21</xdr:col>
      <xdr:colOff>190500</xdr:colOff>
      <xdr:row>170</xdr:row>
      <xdr:rowOff>209550</xdr:rowOff>
    </xdr:to>
    <xdr:pic>
      <xdr:nvPicPr>
        <xdr:cNvPr id="21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40486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2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28575</xdr:rowOff>
    </xdr:to>
    <xdr:pic>
      <xdr:nvPicPr>
        <xdr:cNvPr id="2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2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2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174</xdr:row>
      <xdr:rowOff>0</xdr:rowOff>
    </xdr:from>
    <xdr:to>
      <xdr:col>21</xdr:col>
      <xdr:colOff>190500</xdr:colOff>
      <xdr:row>175</xdr:row>
      <xdr:rowOff>9525</xdr:rowOff>
    </xdr:to>
    <xdr:pic>
      <xdr:nvPicPr>
        <xdr:cNvPr id="2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8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1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1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1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1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19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19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19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19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19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19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19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0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0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0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0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20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0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0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20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21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1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1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21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1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2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2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2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2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2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2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2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2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2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3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3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3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3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3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3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3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3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3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3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4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190500</xdr:colOff>
      <xdr:row>179</xdr:row>
      <xdr:rowOff>9525</xdr:rowOff>
    </xdr:to>
    <xdr:pic>
      <xdr:nvPicPr>
        <xdr:cNvPr id="224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572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179</xdr:row>
      <xdr:rowOff>0</xdr:rowOff>
    </xdr:from>
    <xdr:to>
      <xdr:col>21</xdr:col>
      <xdr:colOff>190500</xdr:colOff>
      <xdr:row>180</xdr:row>
      <xdr:rowOff>0</xdr:rowOff>
    </xdr:to>
    <xdr:pic>
      <xdr:nvPicPr>
        <xdr:cNvPr id="224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76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181</xdr:row>
      <xdr:rowOff>0</xdr:rowOff>
    </xdr:from>
    <xdr:to>
      <xdr:col>21</xdr:col>
      <xdr:colOff>190500</xdr:colOff>
      <xdr:row>182</xdr:row>
      <xdr:rowOff>0</xdr:rowOff>
    </xdr:to>
    <xdr:pic>
      <xdr:nvPicPr>
        <xdr:cNvPr id="224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14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183</xdr:row>
      <xdr:rowOff>0</xdr:rowOff>
    </xdr:from>
    <xdr:to>
      <xdr:col>21</xdr:col>
      <xdr:colOff>190500</xdr:colOff>
      <xdr:row>184</xdr:row>
      <xdr:rowOff>0</xdr:rowOff>
    </xdr:to>
    <xdr:pic>
      <xdr:nvPicPr>
        <xdr:cNvPr id="224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525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184</xdr:row>
      <xdr:rowOff>0</xdr:rowOff>
    </xdr:from>
    <xdr:to>
      <xdr:col>21</xdr:col>
      <xdr:colOff>190500</xdr:colOff>
      <xdr:row>185</xdr:row>
      <xdr:rowOff>0</xdr:rowOff>
    </xdr:to>
    <xdr:pic>
      <xdr:nvPicPr>
        <xdr:cNvPr id="224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71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190500</xdr:colOff>
      <xdr:row>186</xdr:row>
      <xdr:rowOff>0</xdr:rowOff>
    </xdr:to>
    <xdr:pic>
      <xdr:nvPicPr>
        <xdr:cNvPr id="224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90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190500</xdr:colOff>
      <xdr:row>187</xdr:row>
      <xdr:rowOff>0</xdr:rowOff>
    </xdr:to>
    <xdr:pic>
      <xdr:nvPicPr>
        <xdr:cNvPr id="224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09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187</xdr:row>
      <xdr:rowOff>0</xdr:rowOff>
    </xdr:from>
    <xdr:to>
      <xdr:col>21</xdr:col>
      <xdr:colOff>190500</xdr:colOff>
      <xdr:row>188</xdr:row>
      <xdr:rowOff>0</xdr:rowOff>
    </xdr:to>
    <xdr:pic>
      <xdr:nvPicPr>
        <xdr:cNvPr id="224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8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190500</xdr:colOff>
      <xdr:row>189</xdr:row>
      <xdr:rowOff>0</xdr:rowOff>
    </xdr:to>
    <xdr:pic>
      <xdr:nvPicPr>
        <xdr:cNvPr id="224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47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189</xdr:row>
      <xdr:rowOff>0</xdr:rowOff>
    </xdr:from>
    <xdr:to>
      <xdr:col>21</xdr:col>
      <xdr:colOff>190500</xdr:colOff>
      <xdr:row>190</xdr:row>
      <xdr:rowOff>9525</xdr:rowOff>
    </xdr:to>
    <xdr:pic>
      <xdr:nvPicPr>
        <xdr:cNvPr id="225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668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190</xdr:row>
      <xdr:rowOff>0</xdr:rowOff>
    </xdr:from>
    <xdr:to>
      <xdr:col>21</xdr:col>
      <xdr:colOff>190500</xdr:colOff>
      <xdr:row>191</xdr:row>
      <xdr:rowOff>0</xdr:rowOff>
    </xdr:to>
    <xdr:pic>
      <xdr:nvPicPr>
        <xdr:cNvPr id="225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85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192</xdr:row>
      <xdr:rowOff>0</xdr:rowOff>
    </xdr:from>
    <xdr:to>
      <xdr:col>21</xdr:col>
      <xdr:colOff>190500</xdr:colOff>
      <xdr:row>193</xdr:row>
      <xdr:rowOff>0</xdr:rowOff>
    </xdr:to>
    <xdr:pic>
      <xdr:nvPicPr>
        <xdr:cNvPr id="225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23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193</xdr:row>
      <xdr:rowOff>0</xdr:rowOff>
    </xdr:from>
    <xdr:to>
      <xdr:col>21</xdr:col>
      <xdr:colOff>190500</xdr:colOff>
      <xdr:row>194</xdr:row>
      <xdr:rowOff>0</xdr:rowOff>
    </xdr:to>
    <xdr:pic>
      <xdr:nvPicPr>
        <xdr:cNvPr id="225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43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194</xdr:row>
      <xdr:rowOff>0</xdr:rowOff>
    </xdr:from>
    <xdr:to>
      <xdr:col>21</xdr:col>
      <xdr:colOff>190500</xdr:colOff>
      <xdr:row>195</xdr:row>
      <xdr:rowOff>0</xdr:rowOff>
    </xdr:to>
    <xdr:pic>
      <xdr:nvPicPr>
        <xdr:cNvPr id="225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62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195</xdr:row>
      <xdr:rowOff>0</xdr:rowOff>
    </xdr:from>
    <xdr:to>
      <xdr:col>21</xdr:col>
      <xdr:colOff>190500</xdr:colOff>
      <xdr:row>196</xdr:row>
      <xdr:rowOff>0</xdr:rowOff>
    </xdr:to>
    <xdr:pic>
      <xdr:nvPicPr>
        <xdr:cNvPr id="225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81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196</xdr:row>
      <xdr:rowOff>0</xdr:rowOff>
    </xdr:from>
    <xdr:to>
      <xdr:col>21</xdr:col>
      <xdr:colOff>190500</xdr:colOff>
      <xdr:row>197</xdr:row>
      <xdr:rowOff>0</xdr:rowOff>
    </xdr:to>
    <xdr:pic>
      <xdr:nvPicPr>
        <xdr:cNvPr id="225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00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198</xdr:row>
      <xdr:rowOff>0</xdr:rowOff>
    </xdr:from>
    <xdr:to>
      <xdr:col>21</xdr:col>
      <xdr:colOff>190500</xdr:colOff>
      <xdr:row>199</xdr:row>
      <xdr:rowOff>0</xdr:rowOff>
    </xdr:to>
    <xdr:pic>
      <xdr:nvPicPr>
        <xdr:cNvPr id="225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38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200</xdr:row>
      <xdr:rowOff>0</xdr:rowOff>
    </xdr:from>
    <xdr:to>
      <xdr:col>21</xdr:col>
      <xdr:colOff>190500</xdr:colOff>
      <xdr:row>201</xdr:row>
      <xdr:rowOff>0</xdr:rowOff>
    </xdr:to>
    <xdr:pic>
      <xdr:nvPicPr>
        <xdr:cNvPr id="225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76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201</xdr:row>
      <xdr:rowOff>0</xdr:rowOff>
    </xdr:from>
    <xdr:to>
      <xdr:col>21</xdr:col>
      <xdr:colOff>190500</xdr:colOff>
      <xdr:row>202</xdr:row>
      <xdr:rowOff>9525</xdr:rowOff>
    </xdr:to>
    <xdr:pic>
      <xdr:nvPicPr>
        <xdr:cNvPr id="225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954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201</xdr:row>
      <xdr:rowOff>0</xdr:rowOff>
    </xdr:from>
    <xdr:to>
      <xdr:col>21</xdr:col>
      <xdr:colOff>190500</xdr:colOff>
      <xdr:row>202</xdr:row>
      <xdr:rowOff>9525</xdr:rowOff>
    </xdr:to>
    <xdr:pic>
      <xdr:nvPicPr>
        <xdr:cNvPr id="2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954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204</xdr:row>
      <xdr:rowOff>0</xdr:rowOff>
    </xdr:from>
    <xdr:to>
      <xdr:col>21</xdr:col>
      <xdr:colOff>190500</xdr:colOff>
      <xdr:row>205</xdr:row>
      <xdr:rowOff>0</xdr:rowOff>
    </xdr:to>
    <xdr:pic>
      <xdr:nvPicPr>
        <xdr:cNvPr id="22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52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204</xdr:row>
      <xdr:rowOff>0</xdr:rowOff>
    </xdr:from>
    <xdr:to>
      <xdr:col>21</xdr:col>
      <xdr:colOff>190500</xdr:colOff>
      <xdr:row>205</xdr:row>
      <xdr:rowOff>0</xdr:rowOff>
    </xdr:to>
    <xdr:pic>
      <xdr:nvPicPr>
        <xdr:cNvPr id="22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52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205</xdr:row>
      <xdr:rowOff>0</xdr:rowOff>
    </xdr:from>
    <xdr:to>
      <xdr:col>21</xdr:col>
      <xdr:colOff>190500</xdr:colOff>
      <xdr:row>206</xdr:row>
      <xdr:rowOff>0</xdr:rowOff>
    </xdr:to>
    <xdr:pic>
      <xdr:nvPicPr>
        <xdr:cNvPr id="22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71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206</xdr:row>
      <xdr:rowOff>0</xdr:rowOff>
    </xdr:from>
    <xdr:to>
      <xdr:col>21</xdr:col>
      <xdr:colOff>190500</xdr:colOff>
      <xdr:row>207</xdr:row>
      <xdr:rowOff>0</xdr:rowOff>
    </xdr:to>
    <xdr:pic>
      <xdr:nvPicPr>
        <xdr:cNvPr id="22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90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207</xdr:row>
      <xdr:rowOff>0</xdr:rowOff>
    </xdr:from>
    <xdr:to>
      <xdr:col>21</xdr:col>
      <xdr:colOff>190500</xdr:colOff>
      <xdr:row>208</xdr:row>
      <xdr:rowOff>0</xdr:rowOff>
    </xdr:to>
    <xdr:pic>
      <xdr:nvPicPr>
        <xdr:cNvPr id="22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09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211</xdr:row>
      <xdr:rowOff>0</xdr:rowOff>
    </xdr:from>
    <xdr:to>
      <xdr:col>21</xdr:col>
      <xdr:colOff>190500</xdr:colOff>
      <xdr:row>212</xdr:row>
      <xdr:rowOff>0</xdr:rowOff>
    </xdr:to>
    <xdr:pic>
      <xdr:nvPicPr>
        <xdr:cNvPr id="226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85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211</xdr:row>
      <xdr:rowOff>0</xdr:rowOff>
    </xdr:from>
    <xdr:to>
      <xdr:col>21</xdr:col>
      <xdr:colOff>190500</xdr:colOff>
      <xdr:row>212</xdr:row>
      <xdr:rowOff>0</xdr:rowOff>
    </xdr:to>
    <xdr:pic>
      <xdr:nvPicPr>
        <xdr:cNvPr id="226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85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212</xdr:row>
      <xdr:rowOff>0</xdr:rowOff>
    </xdr:from>
    <xdr:to>
      <xdr:col>21</xdr:col>
      <xdr:colOff>190500</xdr:colOff>
      <xdr:row>213</xdr:row>
      <xdr:rowOff>0</xdr:rowOff>
    </xdr:to>
    <xdr:pic>
      <xdr:nvPicPr>
        <xdr:cNvPr id="226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04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213</xdr:row>
      <xdr:rowOff>0</xdr:rowOff>
    </xdr:from>
    <xdr:to>
      <xdr:col>21</xdr:col>
      <xdr:colOff>190500</xdr:colOff>
      <xdr:row>214</xdr:row>
      <xdr:rowOff>0</xdr:rowOff>
    </xdr:to>
    <xdr:pic>
      <xdr:nvPicPr>
        <xdr:cNvPr id="22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24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214</xdr:row>
      <xdr:rowOff>0</xdr:rowOff>
    </xdr:from>
    <xdr:to>
      <xdr:col>21</xdr:col>
      <xdr:colOff>190500</xdr:colOff>
      <xdr:row>215</xdr:row>
      <xdr:rowOff>9525</xdr:rowOff>
    </xdr:to>
    <xdr:pic>
      <xdr:nvPicPr>
        <xdr:cNvPr id="2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430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215</xdr:row>
      <xdr:rowOff>0</xdr:rowOff>
    </xdr:from>
    <xdr:to>
      <xdr:col>21</xdr:col>
      <xdr:colOff>190500</xdr:colOff>
      <xdr:row>216</xdr:row>
      <xdr:rowOff>0</xdr:rowOff>
    </xdr:to>
    <xdr:pic>
      <xdr:nvPicPr>
        <xdr:cNvPr id="2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62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216</xdr:row>
      <xdr:rowOff>0</xdr:rowOff>
    </xdr:from>
    <xdr:to>
      <xdr:col>21</xdr:col>
      <xdr:colOff>190500</xdr:colOff>
      <xdr:row>217</xdr:row>
      <xdr:rowOff>0</xdr:rowOff>
    </xdr:to>
    <xdr:pic>
      <xdr:nvPicPr>
        <xdr:cNvPr id="2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81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217</xdr:row>
      <xdr:rowOff>0</xdr:rowOff>
    </xdr:from>
    <xdr:to>
      <xdr:col>21</xdr:col>
      <xdr:colOff>190500</xdr:colOff>
      <xdr:row>218</xdr:row>
      <xdr:rowOff>0</xdr:rowOff>
    </xdr:to>
    <xdr:pic>
      <xdr:nvPicPr>
        <xdr:cNvPr id="2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00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218</xdr:row>
      <xdr:rowOff>0</xdr:rowOff>
    </xdr:from>
    <xdr:to>
      <xdr:col>21</xdr:col>
      <xdr:colOff>190500</xdr:colOff>
      <xdr:row>219</xdr:row>
      <xdr:rowOff>0</xdr:rowOff>
    </xdr:to>
    <xdr:pic>
      <xdr:nvPicPr>
        <xdr:cNvPr id="2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19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174</xdr:row>
      <xdr:rowOff>0</xdr:rowOff>
    </xdr:from>
    <xdr:to>
      <xdr:col>21</xdr:col>
      <xdr:colOff>190500</xdr:colOff>
      <xdr:row>175</xdr:row>
      <xdr:rowOff>9525</xdr:rowOff>
    </xdr:to>
    <xdr:pic>
      <xdr:nvPicPr>
        <xdr:cNvPr id="22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8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174</xdr:row>
      <xdr:rowOff>0</xdr:rowOff>
    </xdr:from>
    <xdr:to>
      <xdr:col>21</xdr:col>
      <xdr:colOff>190500</xdr:colOff>
      <xdr:row>175</xdr:row>
      <xdr:rowOff>9525</xdr:rowOff>
    </xdr:to>
    <xdr:pic>
      <xdr:nvPicPr>
        <xdr:cNvPr id="22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8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174</xdr:row>
      <xdr:rowOff>0</xdr:rowOff>
    </xdr:from>
    <xdr:to>
      <xdr:col>21</xdr:col>
      <xdr:colOff>190500</xdr:colOff>
      <xdr:row>175</xdr:row>
      <xdr:rowOff>9525</xdr:rowOff>
    </xdr:to>
    <xdr:pic>
      <xdr:nvPicPr>
        <xdr:cNvPr id="22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8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174</xdr:row>
      <xdr:rowOff>0</xdr:rowOff>
    </xdr:from>
    <xdr:to>
      <xdr:col>21</xdr:col>
      <xdr:colOff>190500</xdr:colOff>
      <xdr:row>175</xdr:row>
      <xdr:rowOff>9525</xdr:rowOff>
    </xdr:to>
    <xdr:pic>
      <xdr:nvPicPr>
        <xdr:cNvPr id="22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8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174</xdr:row>
      <xdr:rowOff>0</xdr:rowOff>
    </xdr:from>
    <xdr:to>
      <xdr:col>21</xdr:col>
      <xdr:colOff>190500</xdr:colOff>
      <xdr:row>175</xdr:row>
      <xdr:rowOff>9525</xdr:rowOff>
    </xdr:to>
    <xdr:pic>
      <xdr:nvPicPr>
        <xdr:cNvPr id="22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8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174</xdr:row>
      <xdr:rowOff>0</xdr:rowOff>
    </xdr:from>
    <xdr:to>
      <xdr:col>21</xdr:col>
      <xdr:colOff>190500</xdr:colOff>
      <xdr:row>175</xdr:row>
      <xdr:rowOff>9525</xdr:rowOff>
    </xdr:to>
    <xdr:pic>
      <xdr:nvPicPr>
        <xdr:cNvPr id="22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8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174</xdr:row>
      <xdr:rowOff>0</xdr:rowOff>
    </xdr:from>
    <xdr:to>
      <xdr:col>21</xdr:col>
      <xdr:colOff>190500</xdr:colOff>
      <xdr:row>175</xdr:row>
      <xdr:rowOff>9525</xdr:rowOff>
    </xdr:to>
    <xdr:pic>
      <xdr:nvPicPr>
        <xdr:cNvPr id="22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8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174</xdr:row>
      <xdr:rowOff>0</xdr:rowOff>
    </xdr:from>
    <xdr:to>
      <xdr:col>21</xdr:col>
      <xdr:colOff>190500</xdr:colOff>
      <xdr:row>175</xdr:row>
      <xdr:rowOff>9525</xdr:rowOff>
    </xdr:to>
    <xdr:pic>
      <xdr:nvPicPr>
        <xdr:cNvPr id="22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8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174</xdr:row>
      <xdr:rowOff>0</xdr:rowOff>
    </xdr:from>
    <xdr:to>
      <xdr:col>21</xdr:col>
      <xdr:colOff>190500</xdr:colOff>
      <xdr:row>175</xdr:row>
      <xdr:rowOff>9525</xdr:rowOff>
    </xdr:to>
    <xdr:pic>
      <xdr:nvPicPr>
        <xdr:cNvPr id="2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8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174</xdr:row>
      <xdr:rowOff>0</xdr:rowOff>
    </xdr:from>
    <xdr:to>
      <xdr:col>21</xdr:col>
      <xdr:colOff>190500</xdr:colOff>
      <xdr:row>175</xdr:row>
      <xdr:rowOff>9525</xdr:rowOff>
    </xdr:to>
    <xdr:pic>
      <xdr:nvPicPr>
        <xdr:cNvPr id="2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8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174</xdr:row>
      <xdr:rowOff>0</xdr:rowOff>
    </xdr:from>
    <xdr:to>
      <xdr:col>21</xdr:col>
      <xdr:colOff>190500</xdr:colOff>
      <xdr:row>175</xdr:row>
      <xdr:rowOff>9525</xdr:rowOff>
    </xdr:to>
    <xdr:pic>
      <xdr:nvPicPr>
        <xdr:cNvPr id="2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8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174</xdr:row>
      <xdr:rowOff>0</xdr:rowOff>
    </xdr:from>
    <xdr:to>
      <xdr:col>21</xdr:col>
      <xdr:colOff>190500</xdr:colOff>
      <xdr:row>175</xdr:row>
      <xdr:rowOff>9525</xdr:rowOff>
    </xdr:to>
    <xdr:pic>
      <xdr:nvPicPr>
        <xdr:cNvPr id="2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8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174</xdr:row>
      <xdr:rowOff>0</xdr:rowOff>
    </xdr:from>
    <xdr:to>
      <xdr:col>21</xdr:col>
      <xdr:colOff>190500</xdr:colOff>
      <xdr:row>175</xdr:row>
      <xdr:rowOff>9525</xdr:rowOff>
    </xdr:to>
    <xdr:pic>
      <xdr:nvPicPr>
        <xdr:cNvPr id="22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8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175</xdr:row>
      <xdr:rowOff>95250</xdr:rowOff>
    </xdr:to>
    <xdr:pic>
      <xdr:nvPicPr>
        <xdr:cNvPr id="22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9525</xdr:rowOff>
    </xdr:to>
    <xdr:pic>
      <xdr:nvPicPr>
        <xdr:cNvPr id="22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20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177</xdr:row>
      <xdr:rowOff>133350</xdr:rowOff>
    </xdr:to>
    <xdr:pic>
      <xdr:nvPicPr>
        <xdr:cNvPr id="22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177</xdr:row>
      <xdr:rowOff>133350</xdr:rowOff>
    </xdr:to>
    <xdr:pic>
      <xdr:nvPicPr>
        <xdr:cNvPr id="22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177</xdr:row>
      <xdr:rowOff>161925</xdr:rowOff>
    </xdr:to>
    <xdr:pic>
      <xdr:nvPicPr>
        <xdr:cNvPr id="2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2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2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19050</xdr:rowOff>
    </xdr:to>
    <xdr:pic>
      <xdr:nvPicPr>
        <xdr:cNvPr id="22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3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19050</xdr:rowOff>
    </xdr:to>
    <xdr:pic>
      <xdr:nvPicPr>
        <xdr:cNvPr id="23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3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581025</xdr:rowOff>
    </xdr:to>
    <xdr:pic>
      <xdr:nvPicPr>
        <xdr:cNvPr id="23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5</xdr:row>
      <xdr:rowOff>381000</xdr:rowOff>
    </xdr:to>
    <xdr:pic>
      <xdr:nvPicPr>
        <xdr:cNvPr id="23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733425</xdr:rowOff>
    </xdr:to>
    <xdr:pic>
      <xdr:nvPicPr>
        <xdr:cNvPr id="23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371475</xdr:rowOff>
    </xdr:to>
    <xdr:pic>
      <xdr:nvPicPr>
        <xdr:cNvPr id="23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390525</xdr:rowOff>
    </xdr:to>
    <xdr:pic>
      <xdr:nvPicPr>
        <xdr:cNvPr id="23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200025</xdr:rowOff>
    </xdr:to>
    <xdr:pic>
      <xdr:nvPicPr>
        <xdr:cNvPr id="23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180</xdr:row>
      <xdr:rowOff>28575</xdr:rowOff>
    </xdr:to>
    <xdr:pic>
      <xdr:nvPicPr>
        <xdr:cNvPr id="23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180</xdr:row>
      <xdr:rowOff>28575</xdr:rowOff>
    </xdr:to>
    <xdr:pic>
      <xdr:nvPicPr>
        <xdr:cNvPr id="23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175</xdr:row>
      <xdr:rowOff>38100</xdr:rowOff>
    </xdr:to>
    <xdr:pic>
      <xdr:nvPicPr>
        <xdr:cNvPr id="2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9525</xdr:rowOff>
    </xdr:to>
    <xdr:pic>
      <xdr:nvPicPr>
        <xdr:cNvPr id="2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2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2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2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38100</xdr:rowOff>
    </xdr:to>
    <xdr:pic>
      <xdr:nvPicPr>
        <xdr:cNvPr id="2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47625</xdr:rowOff>
    </xdr:to>
    <xdr:pic>
      <xdr:nvPicPr>
        <xdr:cNvPr id="2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36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36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36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36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190500</xdr:colOff>
      <xdr:row>179</xdr:row>
      <xdr:rowOff>9525</xdr:rowOff>
    </xdr:to>
    <xdr:pic>
      <xdr:nvPicPr>
        <xdr:cNvPr id="236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572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179</xdr:row>
      <xdr:rowOff>0</xdr:rowOff>
    </xdr:from>
    <xdr:to>
      <xdr:col>21</xdr:col>
      <xdr:colOff>190500</xdr:colOff>
      <xdr:row>180</xdr:row>
      <xdr:rowOff>0</xdr:rowOff>
    </xdr:to>
    <xdr:pic>
      <xdr:nvPicPr>
        <xdr:cNvPr id="237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76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180</xdr:row>
      <xdr:rowOff>0</xdr:rowOff>
    </xdr:from>
    <xdr:to>
      <xdr:col>21</xdr:col>
      <xdr:colOff>190500</xdr:colOff>
      <xdr:row>181</xdr:row>
      <xdr:rowOff>0</xdr:rowOff>
    </xdr:to>
    <xdr:pic>
      <xdr:nvPicPr>
        <xdr:cNvPr id="237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95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182</xdr:row>
      <xdr:rowOff>0</xdr:rowOff>
    </xdr:from>
    <xdr:to>
      <xdr:col>21</xdr:col>
      <xdr:colOff>190500</xdr:colOff>
      <xdr:row>183</xdr:row>
      <xdr:rowOff>0</xdr:rowOff>
    </xdr:to>
    <xdr:pic>
      <xdr:nvPicPr>
        <xdr:cNvPr id="237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3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184</xdr:row>
      <xdr:rowOff>0</xdr:rowOff>
    </xdr:from>
    <xdr:to>
      <xdr:col>21</xdr:col>
      <xdr:colOff>190500</xdr:colOff>
      <xdr:row>185</xdr:row>
      <xdr:rowOff>9525</xdr:rowOff>
    </xdr:to>
    <xdr:pic>
      <xdr:nvPicPr>
        <xdr:cNvPr id="237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715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190500</xdr:colOff>
      <xdr:row>186</xdr:row>
      <xdr:rowOff>0</xdr:rowOff>
    </xdr:to>
    <xdr:pic>
      <xdr:nvPicPr>
        <xdr:cNvPr id="237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90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190500</xdr:colOff>
      <xdr:row>187</xdr:row>
      <xdr:rowOff>0</xdr:rowOff>
    </xdr:to>
    <xdr:pic>
      <xdr:nvPicPr>
        <xdr:cNvPr id="237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09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187</xdr:row>
      <xdr:rowOff>0</xdr:rowOff>
    </xdr:from>
    <xdr:to>
      <xdr:col>21</xdr:col>
      <xdr:colOff>190500</xdr:colOff>
      <xdr:row>188</xdr:row>
      <xdr:rowOff>0</xdr:rowOff>
    </xdr:to>
    <xdr:pic>
      <xdr:nvPicPr>
        <xdr:cNvPr id="237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8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190500</xdr:colOff>
      <xdr:row>189</xdr:row>
      <xdr:rowOff>0</xdr:rowOff>
    </xdr:to>
    <xdr:pic>
      <xdr:nvPicPr>
        <xdr:cNvPr id="237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47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189</xdr:row>
      <xdr:rowOff>0</xdr:rowOff>
    </xdr:from>
    <xdr:to>
      <xdr:col>21</xdr:col>
      <xdr:colOff>190500</xdr:colOff>
      <xdr:row>190</xdr:row>
      <xdr:rowOff>9525</xdr:rowOff>
    </xdr:to>
    <xdr:pic>
      <xdr:nvPicPr>
        <xdr:cNvPr id="237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668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190</xdr:row>
      <xdr:rowOff>0</xdr:rowOff>
    </xdr:from>
    <xdr:to>
      <xdr:col>21</xdr:col>
      <xdr:colOff>190500</xdr:colOff>
      <xdr:row>191</xdr:row>
      <xdr:rowOff>0</xdr:rowOff>
    </xdr:to>
    <xdr:pic>
      <xdr:nvPicPr>
        <xdr:cNvPr id="237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85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191</xdr:row>
      <xdr:rowOff>0</xdr:rowOff>
    </xdr:from>
    <xdr:to>
      <xdr:col>21</xdr:col>
      <xdr:colOff>190500</xdr:colOff>
      <xdr:row>192</xdr:row>
      <xdr:rowOff>0</xdr:rowOff>
    </xdr:to>
    <xdr:pic>
      <xdr:nvPicPr>
        <xdr:cNvPr id="238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04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193</xdr:row>
      <xdr:rowOff>0</xdr:rowOff>
    </xdr:from>
    <xdr:to>
      <xdr:col>21</xdr:col>
      <xdr:colOff>190500</xdr:colOff>
      <xdr:row>194</xdr:row>
      <xdr:rowOff>0</xdr:rowOff>
    </xdr:to>
    <xdr:pic>
      <xdr:nvPicPr>
        <xdr:cNvPr id="238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43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194</xdr:row>
      <xdr:rowOff>0</xdr:rowOff>
    </xdr:from>
    <xdr:to>
      <xdr:col>21</xdr:col>
      <xdr:colOff>190500</xdr:colOff>
      <xdr:row>195</xdr:row>
      <xdr:rowOff>0</xdr:rowOff>
    </xdr:to>
    <xdr:pic>
      <xdr:nvPicPr>
        <xdr:cNvPr id="238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62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195</xdr:row>
      <xdr:rowOff>0</xdr:rowOff>
    </xdr:from>
    <xdr:to>
      <xdr:col>21</xdr:col>
      <xdr:colOff>190500</xdr:colOff>
      <xdr:row>196</xdr:row>
      <xdr:rowOff>0</xdr:rowOff>
    </xdr:to>
    <xdr:pic>
      <xdr:nvPicPr>
        <xdr:cNvPr id="238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81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196</xdr:row>
      <xdr:rowOff>0</xdr:rowOff>
    </xdr:from>
    <xdr:to>
      <xdr:col>21</xdr:col>
      <xdr:colOff>190500</xdr:colOff>
      <xdr:row>197</xdr:row>
      <xdr:rowOff>0</xdr:rowOff>
    </xdr:to>
    <xdr:pic>
      <xdr:nvPicPr>
        <xdr:cNvPr id="238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00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197</xdr:row>
      <xdr:rowOff>0</xdr:rowOff>
    </xdr:from>
    <xdr:to>
      <xdr:col>21</xdr:col>
      <xdr:colOff>190500</xdr:colOff>
      <xdr:row>198</xdr:row>
      <xdr:rowOff>9525</xdr:rowOff>
    </xdr:to>
    <xdr:pic>
      <xdr:nvPicPr>
        <xdr:cNvPr id="238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19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199</xdr:row>
      <xdr:rowOff>0</xdr:rowOff>
    </xdr:from>
    <xdr:to>
      <xdr:col>21</xdr:col>
      <xdr:colOff>190500</xdr:colOff>
      <xdr:row>200</xdr:row>
      <xdr:rowOff>0</xdr:rowOff>
    </xdr:to>
    <xdr:pic>
      <xdr:nvPicPr>
        <xdr:cNvPr id="238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57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201</xdr:row>
      <xdr:rowOff>0</xdr:rowOff>
    </xdr:from>
    <xdr:to>
      <xdr:col>21</xdr:col>
      <xdr:colOff>190500</xdr:colOff>
      <xdr:row>202</xdr:row>
      <xdr:rowOff>9525</xdr:rowOff>
    </xdr:to>
    <xdr:pic>
      <xdr:nvPicPr>
        <xdr:cNvPr id="238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954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202</xdr:row>
      <xdr:rowOff>0</xdr:rowOff>
    </xdr:from>
    <xdr:to>
      <xdr:col>21</xdr:col>
      <xdr:colOff>190500</xdr:colOff>
      <xdr:row>203</xdr:row>
      <xdr:rowOff>0</xdr:rowOff>
    </xdr:to>
    <xdr:pic>
      <xdr:nvPicPr>
        <xdr:cNvPr id="238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1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202</xdr:row>
      <xdr:rowOff>0</xdr:rowOff>
    </xdr:from>
    <xdr:to>
      <xdr:col>21</xdr:col>
      <xdr:colOff>190500</xdr:colOff>
      <xdr:row>203</xdr:row>
      <xdr:rowOff>0</xdr:rowOff>
    </xdr:to>
    <xdr:pic>
      <xdr:nvPicPr>
        <xdr:cNvPr id="238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1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205</xdr:row>
      <xdr:rowOff>0</xdr:rowOff>
    </xdr:from>
    <xdr:to>
      <xdr:col>21</xdr:col>
      <xdr:colOff>190500</xdr:colOff>
      <xdr:row>206</xdr:row>
      <xdr:rowOff>0</xdr:rowOff>
    </xdr:to>
    <xdr:pic>
      <xdr:nvPicPr>
        <xdr:cNvPr id="23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71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205</xdr:row>
      <xdr:rowOff>0</xdr:rowOff>
    </xdr:from>
    <xdr:to>
      <xdr:col>21</xdr:col>
      <xdr:colOff>190500</xdr:colOff>
      <xdr:row>206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71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206</xdr:row>
      <xdr:rowOff>0</xdr:rowOff>
    </xdr:from>
    <xdr:to>
      <xdr:col>21</xdr:col>
      <xdr:colOff>190500</xdr:colOff>
      <xdr:row>207</xdr:row>
      <xdr:rowOff>0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90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207</xdr:row>
      <xdr:rowOff>0</xdr:rowOff>
    </xdr:from>
    <xdr:to>
      <xdr:col>21</xdr:col>
      <xdr:colOff>190500</xdr:colOff>
      <xdr:row>208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09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190500</xdr:colOff>
      <xdr:row>209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212</xdr:row>
      <xdr:rowOff>0</xdr:rowOff>
    </xdr:from>
    <xdr:to>
      <xdr:col>21</xdr:col>
      <xdr:colOff>190500</xdr:colOff>
      <xdr:row>213</xdr:row>
      <xdr:rowOff>0</xdr:rowOff>
    </xdr:to>
    <xdr:pic>
      <xdr:nvPicPr>
        <xdr:cNvPr id="239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04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212</xdr:row>
      <xdr:rowOff>0</xdr:rowOff>
    </xdr:from>
    <xdr:to>
      <xdr:col>21</xdr:col>
      <xdr:colOff>190500</xdr:colOff>
      <xdr:row>213</xdr:row>
      <xdr:rowOff>0</xdr:rowOff>
    </xdr:to>
    <xdr:pic>
      <xdr:nvPicPr>
        <xdr:cNvPr id="239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04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213</xdr:row>
      <xdr:rowOff>0</xdr:rowOff>
    </xdr:from>
    <xdr:to>
      <xdr:col>21</xdr:col>
      <xdr:colOff>190500</xdr:colOff>
      <xdr:row>214</xdr:row>
      <xdr:rowOff>0</xdr:rowOff>
    </xdr:to>
    <xdr:pic>
      <xdr:nvPicPr>
        <xdr:cNvPr id="239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24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214</xdr:row>
      <xdr:rowOff>0</xdr:rowOff>
    </xdr:from>
    <xdr:to>
      <xdr:col>21</xdr:col>
      <xdr:colOff>190500</xdr:colOff>
      <xdr:row>215</xdr:row>
      <xdr:rowOff>9525</xdr:rowOff>
    </xdr:to>
    <xdr:pic>
      <xdr:nvPicPr>
        <xdr:cNvPr id="23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430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215</xdr:row>
      <xdr:rowOff>0</xdr:rowOff>
    </xdr:from>
    <xdr:to>
      <xdr:col>21</xdr:col>
      <xdr:colOff>190500</xdr:colOff>
      <xdr:row>216</xdr:row>
      <xdr:rowOff>0</xdr:rowOff>
    </xdr:to>
    <xdr:pic>
      <xdr:nvPicPr>
        <xdr:cNvPr id="23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62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216</xdr:row>
      <xdr:rowOff>0</xdr:rowOff>
    </xdr:from>
    <xdr:to>
      <xdr:col>21</xdr:col>
      <xdr:colOff>190500</xdr:colOff>
      <xdr:row>217</xdr:row>
      <xdr:rowOff>0</xdr:rowOff>
    </xdr:to>
    <xdr:pic>
      <xdr:nvPicPr>
        <xdr:cNvPr id="24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81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217</xdr:row>
      <xdr:rowOff>0</xdr:rowOff>
    </xdr:from>
    <xdr:to>
      <xdr:col>21</xdr:col>
      <xdr:colOff>190500</xdr:colOff>
      <xdr:row>218</xdr:row>
      <xdr:rowOff>0</xdr:rowOff>
    </xdr:to>
    <xdr:pic>
      <xdr:nvPicPr>
        <xdr:cNvPr id="24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00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218</xdr:row>
      <xdr:rowOff>0</xdr:rowOff>
    </xdr:from>
    <xdr:to>
      <xdr:col>21</xdr:col>
      <xdr:colOff>190500</xdr:colOff>
      <xdr:row>219</xdr:row>
      <xdr:rowOff>9525</xdr:rowOff>
    </xdr:to>
    <xdr:pic>
      <xdr:nvPicPr>
        <xdr:cNvPr id="24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192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219</xdr:row>
      <xdr:rowOff>0</xdr:rowOff>
    </xdr:from>
    <xdr:to>
      <xdr:col>21</xdr:col>
      <xdr:colOff>190500</xdr:colOff>
      <xdr:row>220</xdr:row>
      <xdr:rowOff>0</xdr:rowOff>
    </xdr:to>
    <xdr:pic>
      <xdr:nvPicPr>
        <xdr:cNvPr id="24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38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2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2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2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2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2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2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2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2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2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2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2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2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123825</xdr:rowOff>
    </xdr:to>
    <xdr:pic>
      <xdr:nvPicPr>
        <xdr:cNvPr id="2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9525</xdr:rowOff>
    </xdr:to>
    <xdr:pic>
      <xdr:nvPicPr>
        <xdr:cNvPr id="2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20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177</xdr:row>
      <xdr:rowOff>133350</xdr:rowOff>
    </xdr:to>
    <xdr:pic>
      <xdr:nvPicPr>
        <xdr:cNvPr id="2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177</xdr:row>
      <xdr:rowOff>142875</xdr:rowOff>
    </xdr:to>
    <xdr:pic>
      <xdr:nvPicPr>
        <xdr:cNvPr id="2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180</xdr:row>
      <xdr:rowOff>123825</xdr:rowOff>
    </xdr:to>
    <xdr:pic>
      <xdr:nvPicPr>
        <xdr:cNvPr id="2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180</xdr:row>
      <xdr:rowOff>123825</xdr:rowOff>
    </xdr:to>
    <xdr:pic>
      <xdr:nvPicPr>
        <xdr:cNvPr id="2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66675</xdr:rowOff>
    </xdr:to>
    <xdr:pic>
      <xdr:nvPicPr>
        <xdr:cNvPr id="2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9525</xdr:rowOff>
    </xdr:to>
    <xdr:pic>
      <xdr:nvPicPr>
        <xdr:cNvPr id="2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177</xdr:row>
      <xdr:rowOff>180975</xdr:rowOff>
    </xdr:to>
    <xdr:pic>
      <xdr:nvPicPr>
        <xdr:cNvPr id="24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4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4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4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4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95250</xdr:colOff>
      <xdr:row>179</xdr:row>
      <xdr:rowOff>9525</xdr:rowOff>
    </xdr:to>
    <xdr:pic>
      <xdr:nvPicPr>
        <xdr:cNvPr id="2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5727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179</xdr:row>
      <xdr:rowOff>0</xdr:rowOff>
    </xdr:from>
    <xdr:to>
      <xdr:col>21</xdr:col>
      <xdr:colOff>95250</xdr:colOff>
      <xdr:row>180</xdr:row>
      <xdr:rowOff>0</xdr:rowOff>
    </xdr:to>
    <xdr:pic>
      <xdr:nvPicPr>
        <xdr:cNvPr id="2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763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181</xdr:row>
      <xdr:rowOff>0</xdr:rowOff>
    </xdr:from>
    <xdr:to>
      <xdr:col>21</xdr:col>
      <xdr:colOff>95250</xdr:colOff>
      <xdr:row>182</xdr:row>
      <xdr:rowOff>0</xdr:rowOff>
    </xdr:to>
    <xdr:pic>
      <xdr:nvPicPr>
        <xdr:cNvPr id="2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144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182</xdr:row>
      <xdr:rowOff>0</xdr:rowOff>
    </xdr:from>
    <xdr:to>
      <xdr:col>21</xdr:col>
      <xdr:colOff>95250</xdr:colOff>
      <xdr:row>183</xdr:row>
      <xdr:rowOff>0</xdr:rowOff>
    </xdr:to>
    <xdr:pic>
      <xdr:nvPicPr>
        <xdr:cNvPr id="2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3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183</xdr:row>
      <xdr:rowOff>0</xdr:rowOff>
    </xdr:from>
    <xdr:to>
      <xdr:col>21</xdr:col>
      <xdr:colOff>95250</xdr:colOff>
      <xdr:row>184</xdr:row>
      <xdr:rowOff>0</xdr:rowOff>
    </xdr:to>
    <xdr:pic>
      <xdr:nvPicPr>
        <xdr:cNvPr id="2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525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184</xdr:row>
      <xdr:rowOff>0</xdr:rowOff>
    </xdr:from>
    <xdr:to>
      <xdr:col>21</xdr:col>
      <xdr:colOff>95250</xdr:colOff>
      <xdr:row>185</xdr:row>
      <xdr:rowOff>0</xdr:rowOff>
    </xdr:to>
    <xdr:pic>
      <xdr:nvPicPr>
        <xdr:cNvPr id="2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715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95250</xdr:colOff>
      <xdr:row>186</xdr:row>
      <xdr:rowOff>0</xdr:rowOff>
    </xdr:to>
    <xdr:pic>
      <xdr:nvPicPr>
        <xdr:cNvPr id="2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906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95250</xdr:colOff>
      <xdr:row>187</xdr:row>
      <xdr:rowOff>0</xdr:rowOff>
    </xdr:to>
    <xdr:pic>
      <xdr:nvPicPr>
        <xdr:cNvPr id="2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096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187</xdr:row>
      <xdr:rowOff>0</xdr:rowOff>
    </xdr:from>
    <xdr:to>
      <xdr:col>21</xdr:col>
      <xdr:colOff>95250</xdr:colOff>
      <xdr:row>188</xdr:row>
      <xdr:rowOff>0</xdr:rowOff>
    </xdr:to>
    <xdr:pic>
      <xdr:nvPicPr>
        <xdr:cNvPr id="2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87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191</xdr:row>
      <xdr:rowOff>0</xdr:rowOff>
    </xdr:from>
    <xdr:to>
      <xdr:col>21</xdr:col>
      <xdr:colOff>95250</xdr:colOff>
      <xdr:row>192</xdr:row>
      <xdr:rowOff>0</xdr:rowOff>
    </xdr:to>
    <xdr:pic>
      <xdr:nvPicPr>
        <xdr:cNvPr id="2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049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192</xdr:row>
      <xdr:rowOff>0</xdr:rowOff>
    </xdr:from>
    <xdr:to>
      <xdr:col>21</xdr:col>
      <xdr:colOff>95250</xdr:colOff>
      <xdr:row>193</xdr:row>
      <xdr:rowOff>0</xdr:rowOff>
    </xdr:to>
    <xdr:pic>
      <xdr:nvPicPr>
        <xdr:cNvPr id="2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239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193</xdr:row>
      <xdr:rowOff>0</xdr:rowOff>
    </xdr:from>
    <xdr:to>
      <xdr:col>21</xdr:col>
      <xdr:colOff>95250</xdr:colOff>
      <xdr:row>194</xdr:row>
      <xdr:rowOff>0</xdr:rowOff>
    </xdr:to>
    <xdr:pic>
      <xdr:nvPicPr>
        <xdr:cNvPr id="2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43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194</xdr:row>
      <xdr:rowOff>0</xdr:rowOff>
    </xdr:from>
    <xdr:to>
      <xdr:col>21</xdr:col>
      <xdr:colOff>95250</xdr:colOff>
      <xdr:row>195</xdr:row>
      <xdr:rowOff>0</xdr:rowOff>
    </xdr:to>
    <xdr:pic>
      <xdr:nvPicPr>
        <xdr:cNvPr id="2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620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195</xdr:row>
      <xdr:rowOff>0</xdr:rowOff>
    </xdr:from>
    <xdr:to>
      <xdr:col>21</xdr:col>
      <xdr:colOff>95250</xdr:colOff>
      <xdr:row>196</xdr:row>
      <xdr:rowOff>0</xdr:rowOff>
    </xdr:to>
    <xdr:pic>
      <xdr:nvPicPr>
        <xdr:cNvPr id="2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811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197</xdr:row>
      <xdr:rowOff>0</xdr:rowOff>
    </xdr:from>
    <xdr:to>
      <xdr:col>21</xdr:col>
      <xdr:colOff>95250</xdr:colOff>
      <xdr:row>198</xdr:row>
      <xdr:rowOff>0</xdr:rowOff>
    </xdr:to>
    <xdr:pic>
      <xdr:nvPicPr>
        <xdr:cNvPr id="2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19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198</xdr:row>
      <xdr:rowOff>0</xdr:rowOff>
    </xdr:from>
    <xdr:to>
      <xdr:col>21</xdr:col>
      <xdr:colOff>95250</xdr:colOff>
      <xdr:row>199</xdr:row>
      <xdr:rowOff>0</xdr:rowOff>
    </xdr:to>
    <xdr:pic>
      <xdr:nvPicPr>
        <xdr:cNvPr id="2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382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199</xdr:row>
      <xdr:rowOff>0</xdr:rowOff>
    </xdr:from>
    <xdr:to>
      <xdr:col>21</xdr:col>
      <xdr:colOff>95250</xdr:colOff>
      <xdr:row>200</xdr:row>
      <xdr:rowOff>0</xdr:rowOff>
    </xdr:to>
    <xdr:pic>
      <xdr:nvPicPr>
        <xdr:cNvPr id="2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573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200</xdr:row>
      <xdr:rowOff>0</xdr:rowOff>
    </xdr:from>
    <xdr:to>
      <xdr:col>21</xdr:col>
      <xdr:colOff>95250</xdr:colOff>
      <xdr:row>201</xdr:row>
      <xdr:rowOff>0</xdr:rowOff>
    </xdr:to>
    <xdr:pic>
      <xdr:nvPicPr>
        <xdr:cNvPr id="2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763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95250</xdr:colOff>
      <xdr:row>204</xdr:row>
      <xdr:rowOff>0</xdr:rowOff>
    </xdr:to>
    <xdr:pic>
      <xdr:nvPicPr>
        <xdr:cNvPr id="2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335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205</xdr:row>
      <xdr:rowOff>0</xdr:rowOff>
    </xdr:from>
    <xdr:to>
      <xdr:col>21</xdr:col>
      <xdr:colOff>95250</xdr:colOff>
      <xdr:row>206</xdr:row>
      <xdr:rowOff>0</xdr:rowOff>
    </xdr:to>
    <xdr:pic>
      <xdr:nvPicPr>
        <xdr:cNvPr id="2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716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207</xdr:row>
      <xdr:rowOff>0</xdr:rowOff>
    </xdr:from>
    <xdr:to>
      <xdr:col>21</xdr:col>
      <xdr:colOff>95250</xdr:colOff>
      <xdr:row>208</xdr:row>
      <xdr:rowOff>0</xdr:rowOff>
    </xdr:to>
    <xdr:pic>
      <xdr:nvPicPr>
        <xdr:cNvPr id="2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097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209</xdr:row>
      <xdr:rowOff>0</xdr:rowOff>
    </xdr:from>
    <xdr:to>
      <xdr:col>21</xdr:col>
      <xdr:colOff>95250</xdr:colOff>
      <xdr:row>210</xdr:row>
      <xdr:rowOff>0</xdr:rowOff>
    </xdr:to>
    <xdr:pic>
      <xdr:nvPicPr>
        <xdr:cNvPr id="2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478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210</xdr:row>
      <xdr:rowOff>0</xdr:rowOff>
    </xdr:from>
    <xdr:to>
      <xdr:col>21</xdr:col>
      <xdr:colOff>95250</xdr:colOff>
      <xdr:row>211</xdr:row>
      <xdr:rowOff>0</xdr:rowOff>
    </xdr:to>
    <xdr:pic>
      <xdr:nvPicPr>
        <xdr:cNvPr id="2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668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211</xdr:row>
      <xdr:rowOff>0</xdr:rowOff>
    </xdr:from>
    <xdr:to>
      <xdr:col>21</xdr:col>
      <xdr:colOff>95250</xdr:colOff>
      <xdr:row>212</xdr:row>
      <xdr:rowOff>0</xdr:rowOff>
    </xdr:to>
    <xdr:pic>
      <xdr:nvPicPr>
        <xdr:cNvPr id="2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859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212</xdr:row>
      <xdr:rowOff>0</xdr:rowOff>
    </xdr:from>
    <xdr:to>
      <xdr:col>21</xdr:col>
      <xdr:colOff>95250</xdr:colOff>
      <xdr:row>213</xdr:row>
      <xdr:rowOff>0</xdr:rowOff>
    </xdr:to>
    <xdr:pic>
      <xdr:nvPicPr>
        <xdr:cNvPr id="2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049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213</xdr:row>
      <xdr:rowOff>0</xdr:rowOff>
    </xdr:from>
    <xdr:to>
      <xdr:col>21</xdr:col>
      <xdr:colOff>95250</xdr:colOff>
      <xdr:row>214</xdr:row>
      <xdr:rowOff>9525</xdr:rowOff>
    </xdr:to>
    <xdr:pic>
      <xdr:nvPicPr>
        <xdr:cNvPr id="2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2402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215</xdr:row>
      <xdr:rowOff>0</xdr:rowOff>
    </xdr:from>
    <xdr:to>
      <xdr:col>21</xdr:col>
      <xdr:colOff>95250</xdr:colOff>
      <xdr:row>216</xdr:row>
      <xdr:rowOff>0</xdr:rowOff>
    </xdr:to>
    <xdr:pic>
      <xdr:nvPicPr>
        <xdr:cNvPr id="2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621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216</xdr:row>
      <xdr:rowOff>0</xdr:rowOff>
    </xdr:from>
    <xdr:to>
      <xdr:col>21</xdr:col>
      <xdr:colOff>95250</xdr:colOff>
      <xdr:row>217</xdr:row>
      <xdr:rowOff>0</xdr:rowOff>
    </xdr:to>
    <xdr:pic>
      <xdr:nvPicPr>
        <xdr:cNvPr id="2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811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217</xdr:row>
      <xdr:rowOff>0</xdr:rowOff>
    </xdr:from>
    <xdr:to>
      <xdr:col>21</xdr:col>
      <xdr:colOff>95250</xdr:colOff>
      <xdr:row>218</xdr:row>
      <xdr:rowOff>0</xdr:rowOff>
    </xdr:to>
    <xdr:pic>
      <xdr:nvPicPr>
        <xdr:cNvPr id="2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00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218</xdr:row>
      <xdr:rowOff>0</xdr:rowOff>
    </xdr:from>
    <xdr:to>
      <xdr:col>21</xdr:col>
      <xdr:colOff>95250</xdr:colOff>
      <xdr:row>219</xdr:row>
      <xdr:rowOff>0</xdr:rowOff>
    </xdr:to>
    <xdr:pic>
      <xdr:nvPicPr>
        <xdr:cNvPr id="2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192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220</xdr:row>
      <xdr:rowOff>0</xdr:rowOff>
    </xdr:from>
    <xdr:to>
      <xdr:col>21</xdr:col>
      <xdr:colOff>95250</xdr:colOff>
      <xdr:row>221</xdr:row>
      <xdr:rowOff>0</xdr:rowOff>
    </xdr:to>
    <xdr:pic>
      <xdr:nvPicPr>
        <xdr:cNvPr id="2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573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221</xdr:row>
      <xdr:rowOff>0</xdr:rowOff>
    </xdr:from>
    <xdr:to>
      <xdr:col>21</xdr:col>
      <xdr:colOff>95250</xdr:colOff>
      <xdr:row>222</xdr:row>
      <xdr:rowOff>0</xdr:rowOff>
    </xdr:to>
    <xdr:pic>
      <xdr:nvPicPr>
        <xdr:cNvPr id="2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764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222</xdr:row>
      <xdr:rowOff>0</xdr:rowOff>
    </xdr:from>
    <xdr:to>
      <xdr:col>21</xdr:col>
      <xdr:colOff>95250</xdr:colOff>
      <xdr:row>223</xdr:row>
      <xdr:rowOff>0</xdr:rowOff>
    </xdr:to>
    <xdr:pic>
      <xdr:nvPicPr>
        <xdr:cNvPr id="2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95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223</xdr:row>
      <xdr:rowOff>0</xdr:rowOff>
    </xdr:from>
    <xdr:to>
      <xdr:col>21</xdr:col>
      <xdr:colOff>95250</xdr:colOff>
      <xdr:row>224</xdr:row>
      <xdr:rowOff>0</xdr:rowOff>
    </xdr:to>
    <xdr:pic>
      <xdr:nvPicPr>
        <xdr:cNvPr id="2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5145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224</xdr:row>
      <xdr:rowOff>0</xdr:rowOff>
    </xdr:from>
    <xdr:to>
      <xdr:col>21</xdr:col>
      <xdr:colOff>95250</xdr:colOff>
      <xdr:row>225</xdr:row>
      <xdr:rowOff>0</xdr:rowOff>
    </xdr:to>
    <xdr:pic>
      <xdr:nvPicPr>
        <xdr:cNvPr id="2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5335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225</xdr:row>
      <xdr:rowOff>0</xdr:rowOff>
    </xdr:from>
    <xdr:to>
      <xdr:col>21</xdr:col>
      <xdr:colOff>95250</xdr:colOff>
      <xdr:row>226</xdr:row>
      <xdr:rowOff>0</xdr:rowOff>
    </xdr:to>
    <xdr:pic>
      <xdr:nvPicPr>
        <xdr:cNvPr id="2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5526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227</xdr:row>
      <xdr:rowOff>0</xdr:rowOff>
    </xdr:from>
    <xdr:to>
      <xdr:col>21</xdr:col>
      <xdr:colOff>95250</xdr:colOff>
      <xdr:row>228</xdr:row>
      <xdr:rowOff>0</xdr:rowOff>
    </xdr:to>
    <xdr:pic>
      <xdr:nvPicPr>
        <xdr:cNvPr id="2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5907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229</xdr:row>
      <xdr:rowOff>0</xdr:rowOff>
    </xdr:from>
    <xdr:to>
      <xdr:col>21</xdr:col>
      <xdr:colOff>95250</xdr:colOff>
      <xdr:row>230</xdr:row>
      <xdr:rowOff>0</xdr:rowOff>
    </xdr:to>
    <xdr:pic>
      <xdr:nvPicPr>
        <xdr:cNvPr id="2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6288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230</xdr:row>
      <xdr:rowOff>0</xdr:rowOff>
    </xdr:from>
    <xdr:to>
      <xdr:col>21</xdr:col>
      <xdr:colOff>95250</xdr:colOff>
      <xdr:row>231</xdr:row>
      <xdr:rowOff>0</xdr:rowOff>
    </xdr:to>
    <xdr:pic>
      <xdr:nvPicPr>
        <xdr:cNvPr id="2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6478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231</xdr:row>
      <xdr:rowOff>0</xdr:rowOff>
    </xdr:from>
    <xdr:to>
      <xdr:col>21</xdr:col>
      <xdr:colOff>95250</xdr:colOff>
      <xdr:row>232</xdr:row>
      <xdr:rowOff>0</xdr:rowOff>
    </xdr:to>
    <xdr:pic>
      <xdr:nvPicPr>
        <xdr:cNvPr id="2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6669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232</xdr:row>
      <xdr:rowOff>0</xdr:rowOff>
    </xdr:from>
    <xdr:to>
      <xdr:col>21</xdr:col>
      <xdr:colOff>95250</xdr:colOff>
      <xdr:row>233</xdr:row>
      <xdr:rowOff>0</xdr:rowOff>
    </xdr:to>
    <xdr:pic>
      <xdr:nvPicPr>
        <xdr:cNvPr id="2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6859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233</xdr:row>
      <xdr:rowOff>0</xdr:rowOff>
    </xdr:from>
    <xdr:to>
      <xdr:col>21</xdr:col>
      <xdr:colOff>95250</xdr:colOff>
      <xdr:row>234</xdr:row>
      <xdr:rowOff>0</xdr:rowOff>
    </xdr:to>
    <xdr:pic>
      <xdr:nvPicPr>
        <xdr:cNvPr id="2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705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234</xdr:row>
      <xdr:rowOff>0</xdr:rowOff>
    </xdr:from>
    <xdr:to>
      <xdr:col>21</xdr:col>
      <xdr:colOff>95250</xdr:colOff>
      <xdr:row>235</xdr:row>
      <xdr:rowOff>9525</xdr:rowOff>
    </xdr:to>
    <xdr:pic>
      <xdr:nvPicPr>
        <xdr:cNvPr id="2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72407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235</xdr:row>
      <xdr:rowOff>0</xdr:rowOff>
    </xdr:from>
    <xdr:to>
      <xdr:col>21</xdr:col>
      <xdr:colOff>95250</xdr:colOff>
      <xdr:row>236</xdr:row>
      <xdr:rowOff>0</xdr:rowOff>
    </xdr:to>
    <xdr:pic>
      <xdr:nvPicPr>
        <xdr:cNvPr id="2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7431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236</xdr:row>
      <xdr:rowOff>0</xdr:rowOff>
    </xdr:from>
    <xdr:to>
      <xdr:col>21</xdr:col>
      <xdr:colOff>95250</xdr:colOff>
      <xdr:row>237</xdr:row>
      <xdr:rowOff>0</xdr:rowOff>
    </xdr:to>
    <xdr:pic>
      <xdr:nvPicPr>
        <xdr:cNvPr id="2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7621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238</xdr:row>
      <xdr:rowOff>0</xdr:rowOff>
    </xdr:from>
    <xdr:to>
      <xdr:col>21</xdr:col>
      <xdr:colOff>95250</xdr:colOff>
      <xdr:row>239</xdr:row>
      <xdr:rowOff>0</xdr:rowOff>
    </xdr:to>
    <xdr:pic>
      <xdr:nvPicPr>
        <xdr:cNvPr id="2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8002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239</xdr:row>
      <xdr:rowOff>0</xdr:rowOff>
    </xdr:from>
    <xdr:to>
      <xdr:col>21</xdr:col>
      <xdr:colOff>95250</xdr:colOff>
      <xdr:row>240</xdr:row>
      <xdr:rowOff>0</xdr:rowOff>
    </xdr:to>
    <xdr:pic>
      <xdr:nvPicPr>
        <xdr:cNvPr id="2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8193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240</xdr:row>
      <xdr:rowOff>0</xdr:rowOff>
    </xdr:from>
    <xdr:to>
      <xdr:col>21</xdr:col>
      <xdr:colOff>95250</xdr:colOff>
      <xdr:row>241</xdr:row>
      <xdr:rowOff>0</xdr:rowOff>
    </xdr:to>
    <xdr:pic>
      <xdr:nvPicPr>
        <xdr:cNvPr id="2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8383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241</xdr:row>
      <xdr:rowOff>0</xdr:rowOff>
    </xdr:from>
    <xdr:to>
      <xdr:col>21</xdr:col>
      <xdr:colOff>95250</xdr:colOff>
      <xdr:row>242</xdr:row>
      <xdr:rowOff>0</xdr:rowOff>
    </xdr:to>
    <xdr:pic>
      <xdr:nvPicPr>
        <xdr:cNvPr id="2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8574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242</xdr:row>
      <xdr:rowOff>0</xdr:rowOff>
    </xdr:from>
    <xdr:to>
      <xdr:col>21</xdr:col>
      <xdr:colOff>95250</xdr:colOff>
      <xdr:row>243</xdr:row>
      <xdr:rowOff>0</xdr:rowOff>
    </xdr:to>
    <xdr:pic>
      <xdr:nvPicPr>
        <xdr:cNvPr id="2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876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244</xdr:row>
      <xdr:rowOff>0</xdr:rowOff>
    </xdr:from>
    <xdr:to>
      <xdr:col>21</xdr:col>
      <xdr:colOff>95250</xdr:colOff>
      <xdr:row>245</xdr:row>
      <xdr:rowOff>0</xdr:rowOff>
    </xdr:to>
    <xdr:pic>
      <xdr:nvPicPr>
        <xdr:cNvPr id="2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9145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246</xdr:row>
      <xdr:rowOff>0</xdr:rowOff>
    </xdr:from>
    <xdr:to>
      <xdr:col>21</xdr:col>
      <xdr:colOff>95250</xdr:colOff>
      <xdr:row>247</xdr:row>
      <xdr:rowOff>0</xdr:rowOff>
    </xdr:to>
    <xdr:pic>
      <xdr:nvPicPr>
        <xdr:cNvPr id="2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9526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247</xdr:row>
      <xdr:rowOff>0</xdr:rowOff>
    </xdr:from>
    <xdr:to>
      <xdr:col>21</xdr:col>
      <xdr:colOff>95250</xdr:colOff>
      <xdr:row>248</xdr:row>
      <xdr:rowOff>0</xdr:rowOff>
    </xdr:to>
    <xdr:pic>
      <xdr:nvPicPr>
        <xdr:cNvPr id="2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9717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247</xdr:row>
      <xdr:rowOff>0</xdr:rowOff>
    </xdr:from>
    <xdr:to>
      <xdr:col>21</xdr:col>
      <xdr:colOff>95250</xdr:colOff>
      <xdr:row>248</xdr:row>
      <xdr:rowOff>0</xdr:rowOff>
    </xdr:to>
    <xdr:pic>
      <xdr:nvPicPr>
        <xdr:cNvPr id="2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9717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250</xdr:row>
      <xdr:rowOff>0</xdr:rowOff>
    </xdr:from>
    <xdr:to>
      <xdr:col>21</xdr:col>
      <xdr:colOff>95250</xdr:colOff>
      <xdr:row>251</xdr:row>
      <xdr:rowOff>0</xdr:rowOff>
    </xdr:to>
    <xdr:pic>
      <xdr:nvPicPr>
        <xdr:cNvPr id="2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0288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250</xdr:row>
      <xdr:rowOff>0</xdr:rowOff>
    </xdr:from>
    <xdr:to>
      <xdr:col>21</xdr:col>
      <xdr:colOff>95250</xdr:colOff>
      <xdr:row>251</xdr:row>
      <xdr:rowOff>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0288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251</xdr:row>
      <xdr:rowOff>0</xdr:rowOff>
    </xdr:from>
    <xdr:to>
      <xdr:col>21</xdr:col>
      <xdr:colOff>95250</xdr:colOff>
      <xdr:row>252</xdr:row>
      <xdr:rowOff>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0479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252</xdr:row>
      <xdr:rowOff>0</xdr:rowOff>
    </xdr:from>
    <xdr:to>
      <xdr:col>21</xdr:col>
      <xdr:colOff>95250</xdr:colOff>
      <xdr:row>253</xdr:row>
      <xdr:rowOff>0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0669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253</xdr:row>
      <xdr:rowOff>0</xdr:rowOff>
    </xdr:from>
    <xdr:to>
      <xdr:col>21</xdr:col>
      <xdr:colOff>95250</xdr:colOff>
      <xdr:row>254</xdr:row>
      <xdr:rowOff>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086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257</xdr:row>
      <xdr:rowOff>0</xdr:rowOff>
    </xdr:from>
    <xdr:to>
      <xdr:col>21</xdr:col>
      <xdr:colOff>95250</xdr:colOff>
      <xdr:row>258</xdr:row>
      <xdr:rowOff>0</xdr:rowOff>
    </xdr:to>
    <xdr:pic>
      <xdr:nvPicPr>
        <xdr:cNvPr id="2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162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257</xdr:row>
      <xdr:rowOff>0</xdr:rowOff>
    </xdr:from>
    <xdr:to>
      <xdr:col>21</xdr:col>
      <xdr:colOff>95250</xdr:colOff>
      <xdr:row>258</xdr:row>
      <xdr:rowOff>0</xdr:rowOff>
    </xdr:to>
    <xdr:pic>
      <xdr:nvPicPr>
        <xdr:cNvPr id="2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162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258</xdr:row>
      <xdr:rowOff>0</xdr:rowOff>
    </xdr:from>
    <xdr:to>
      <xdr:col>21</xdr:col>
      <xdr:colOff>95250</xdr:colOff>
      <xdr:row>259</xdr:row>
      <xdr:rowOff>0</xdr:rowOff>
    </xdr:to>
    <xdr:pic>
      <xdr:nvPicPr>
        <xdr:cNvPr id="2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1812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259</xdr:row>
      <xdr:rowOff>0</xdr:rowOff>
    </xdr:from>
    <xdr:to>
      <xdr:col>21</xdr:col>
      <xdr:colOff>95250</xdr:colOff>
      <xdr:row>260</xdr:row>
      <xdr:rowOff>0</xdr:rowOff>
    </xdr:to>
    <xdr:pic>
      <xdr:nvPicPr>
        <xdr:cNvPr id="2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2003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260</xdr:row>
      <xdr:rowOff>0</xdr:rowOff>
    </xdr:from>
    <xdr:to>
      <xdr:col>21</xdr:col>
      <xdr:colOff>95250</xdr:colOff>
      <xdr:row>261</xdr:row>
      <xdr:rowOff>0</xdr:rowOff>
    </xdr:to>
    <xdr:pic>
      <xdr:nvPicPr>
        <xdr:cNvPr id="2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2193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261</xdr:row>
      <xdr:rowOff>0</xdr:rowOff>
    </xdr:from>
    <xdr:to>
      <xdr:col>21</xdr:col>
      <xdr:colOff>95250</xdr:colOff>
      <xdr:row>262</xdr:row>
      <xdr:rowOff>0</xdr:rowOff>
    </xdr:to>
    <xdr:pic>
      <xdr:nvPicPr>
        <xdr:cNvPr id="2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2384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262</xdr:row>
      <xdr:rowOff>0</xdr:rowOff>
    </xdr:from>
    <xdr:to>
      <xdr:col>21</xdr:col>
      <xdr:colOff>95250</xdr:colOff>
      <xdr:row>263</xdr:row>
      <xdr:rowOff>0</xdr:rowOff>
    </xdr:to>
    <xdr:pic>
      <xdr:nvPicPr>
        <xdr:cNvPr id="2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257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263</xdr:row>
      <xdr:rowOff>0</xdr:rowOff>
    </xdr:from>
    <xdr:to>
      <xdr:col>21</xdr:col>
      <xdr:colOff>95250</xdr:colOff>
      <xdr:row>264</xdr:row>
      <xdr:rowOff>0</xdr:rowOff>
    </xdr:to>
    <xdr:pic>
      <xdr:nvPicPr>
        <xdr:cNvPr id="2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2765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264</xdr:row>
      <xdr:rowOff>0</xdr:rowOff>
    </xdr:from>
    <xdr:to>
      <xdr:col>21</xdr:col>
      <xdr:colOff>95250</xdr:colOff>
      <xdr:row>265</xdr:row>
      <xdr:rowOff>0</xdr:rowOff>
    </xdr:to>
    <xdr:pic>
      <xdr:nvPicPr>
        <xdr:cNvPr id="2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2955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177</xdr:row>
      <xdr:rowOff>133350</xdr:rowOff>
    </xdr:to>
    <xdr:pic>
      <xdr:nvPicPr>
        <xdr:cNvPr id="25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177</xdr:row>
      <xdr:rowOff>133350</xdr:rowOff>
    </xdr:to>
    <xdr:pic>
      <xdr:nvPicPr>
        <xdr:cNvPr id="25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180</xdr:row>
      <xdr:rowOff>19050</xdr:rowOff>
    </xdr:to>
    <xdr:pic>
      <xdr:nvPicPr>
        <xdr:cNvPr id="25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5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5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5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5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9525</xdr:rowOff>
    </xdr:to>
    <xdr:pic>
      <xdr:nvPicPr>
        <xdr:cNvPr id="25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9525</xdr:rowOff>
    </xdr:to>
    <xdr:pic>
      <xdr:nvPicPr>
        <xdr:cNvPr id="25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5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6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6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6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6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6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6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6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6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6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26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1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1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2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2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2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2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3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3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3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3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3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3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3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3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3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3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4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4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4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4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4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4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4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4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4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4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5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5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5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5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5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5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5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5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5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5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6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6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6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6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6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6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6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6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6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6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7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7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7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7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7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7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7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7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7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7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8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8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8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8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8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8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8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8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8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8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9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9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95250</xdr:colOff>
      <xdr:row>209</xdr:row>
      <xdr:rowOff>0</xdr:rowOff>
    </xdr:to>
    <xdr:pic>
      <xdr:nvPicPr>
        <xdr:cNvPr id="2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161925</xdr:rowOff>
    </xdr:to>
    <xdr:pic>
      <xdr:nvPicPr>
        <xdr:cNvPr id="26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171450</xdr:rowOff>
    </xdr:to>
    <xdr:pic>
      <xdr:nvPicPr>
        <xdr:cNvPr id="26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181</xdr:row>
      <xdr:rowOff>123825</xdr:rowOff>
    </xdr:to>
    <xdr:pic>
      <xdr:nvPicPr>
        <xdr:cNvPr id="26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152400</xdr:rowOff>
    </xdr:to>
    <xdr:pic>
      <xdr:nvPicPr>
        <xdr:cNvPr id="26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161925</xdr:rowOff>
    </xdr:to>
    <xdr:pic>
      <xdr:nvPicPr>
        <xdr:cNvPr id="26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171450</xdr:rowOff>
    </xdr:to>
    <xdr:pic>
      <xdr:nvPicPr>
        <xdr:cNvPr id="26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183</xdr:row>
      <xdr:rowOff>95250</xdr:rowOff>
    </xdr:to>
    <xdr:pic>
      <xdr:nvPicPr>
        <xdr:cNvPr id="26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183</xdr:row>
      <xdr:rowOff>95250</xdr:rowOff>
    </xdr:to>
    <xdr:pic>
      <xdr:nvPicPr>
        <xdr:cNvPr id="27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9525</xdr:rowOff>
    </xdr:to>
    <xdr:pic>
      <xdr:nvPicPr>
        <xdr:cNvPr id="27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7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7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7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27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27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7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27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19050</xdr:rowOff>
    </xdr:to>
    <xdr:pic>
      <xdr:nvPicPr>
        <xdr:cNvPr id="27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7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7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7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7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7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7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7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7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7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7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7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7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7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7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7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190500</xdr:colOff>
      <xdr:row>179</xdr:row>
      <xdr:rowOff>9525</xdr:rowOff>
    </xdr:to>
    <xdr:pic>
      <xdr:nvPicPr>
        <xdr:cNvPr id="27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572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179</xdr:row>
      <xdr:rowOff>0</xdr:rowOff>
    </xdr:from>
    <xdr:to>
      <xdr:col>21</xdr:col>
      <xdr:colOff>190500</xdr:colOff>
      <xdr:row>180</xdr:row>
      <xdr:rowOff>0</xdr:rowOff>
    </xdr:to>
    <xdr:pic>
      <xdr:nvPicPr>
        <xdr:cNvPr id="27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76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181</xdr:row>
      <xdr:rowOff>0</xdr:rowOff>
    </xdr:from>
    <xdr:to>
      <xdr:col>21</xdr:col>
      <xdr:colOff>190500</xdr:colOff>
      <xdr:row>182</xdr:row>
      <xdr:rowOff>0</xdr:rowOff>
    </xdr:to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14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182</xdr:row>
      <xdr:rowOff>0</xdr:rowOff>
    </xdr:from>
    <xdr:to>
      <xdr:col>21</xdr:col>
      <xdr:colOff>190500</xdr:colOff>
      <xdr:row>183</xdr:row>
      <xdr:rowOff>0</xdr:rowOff>
    </xdr:to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3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183</xdr:row>
      <xdr:rowOff>0</xdr:rowOff>
    </xdr:from>
    <xdr:to>
      <xdr:col>21</xdr:col>
      <xdr:colOff>190500</xdr:colOff>
      <xdr:row>184</xdr:row>
      <xdr:rowOff>0</xdr:rowOff>
    </xdr:to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525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184</xdr:row>
      <xdr:rowOff>0</xdr:rowOff>
    </xdr:from>
    <xdr:to>
      <xdr:col>21</xdr:col>
      <xdr:colOff>190500</xdr:colOff>
      <xdr:row>185</xdr:row>
      <xdr:rowOff>0</xdr:rowOff>
    </xdr:to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71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190500</xdr:colOff>
      <xdr:row>186</xdr:row>
      <xdr:rowOff>0</xdr:rowOff>
    </xdr:to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90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190500</xdr:colOff>
      <xdr:row>187</xdr:row>
      <xdr:rowOff>0</xdr:rowOff>
    </xdr:to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09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187</xdr:row>
      <xdr:rowOff>0</xdr:rowOff>
    </xdr:from>
    <xdr:to>
      <xdr:col>21</xdr:col>
      <xdr:colOff>190500</xdr:colOff>
      <xdr:row>188</xdr:row>
      <xdr:rowOff>0</xdr:rowOff>
    </xdr:to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8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191</xdr:row>
      <xdr:rowOff>0</xdr:rowOff>
    </xdr:from>
    <xdr:to>
      <xdr:col>21</xdr:col>
      <xdr:colOff>190500</xdr:colOff>
      <xdr:row>192</xdr:row>
      <xdr:rowOff>0</xdr:rowOff>
    </xdr:to>
    <xdr:pic>
      <xdr:nvPicPr>
        <xdr:cNvPr id="27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04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192</xdr:row>
      <xdr:rowOff>0</xdr:rowOff>
    </xdr:from>
    <xdr:to>
      <xdr:col>21</xdr:col>
      <xdr:colOff>190500</xdr:colOff>
      <xdr:row>193</xdr:row>
      <xdr:rowOff>0</xdr:rowOff>
    </xdr:to>
    <xdr:pic>
      <xdr:nvPicPr>
        <xdr:cNvPr id="27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23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193</xdr:row>
      <xdr:rowOff>0</xdr:rowOff>
    </xdr:from>
    <xdr:to>
      <xdr:col>21</xdr:col>
      <xdr:colOff>190500</xdr:colOff>
      <xdr:row>194</xdr:row>
      <xdr:rowOff>0</xdr:rowOff>
    </xdr:to>
    <xdr:pic>
      <xdr:nvPicPr>
        <xdr:cNvPr id="27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43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194</xdr:row>
      <xdr:rowOff>0</xdr:rowOff>
    </xdr:from>
    <xdr:to>
      <xdr:col>21</xdr:col>
      <xdr:colOff>190500</xdr:colOff>
      <xdr:row>195</xdr:row>
      <xdr:rowOff>0</xdr:rowOff>
    </xdr:to>
    <xdr:pic>
      <xdr:nvPicPr>
        <xdr:cNvPr id="27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62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195</xdr:row>
      <xdr:rowOff>0</xdr:rowOff>
    </xdr:from>
    <xdr:to>
      <xdr:col>21</xdr:col>
      <xdr:colOff>190500</xdr:colOff>
      <xdr:row>196</xdr:row>
      <xdr:rowOff>0</xdr:rowOff>
    </xdr:to>
    <xdr:pic>
      <xdr:nvPicPr>
        <xdr:cNvPr id="27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81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197</xdr:row>
      <xdr:rowOff>0</xdr:rowOff>
    </xdr:from>
    <xdr:to>
      <xdr:col>21</xdr:col>
      <xdr:colOff>190500</xdr:colOff>
      <xdr:row>198</xdr:row>
      <xdr:rowOff>9525</xdr:rowOff>
    </xdr:to>
    <xdr:pic>
      <xdr:nvPicPr>
        <xdr:cNvPr id="27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19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198</xdr:row>
      <xdr:rowOff>0</xdr:rowOff>
    </xdr:from>
    <xdr:to>
      <xdr:col>21</xdr:col>
      <xdr:colOff>190500</xdr:colOff>
      <xdr:row>199</xdr:row>
      <xdr:rowOff>0</xdr:rowOff>
    </xdr:to>
    <xdr:pic>
      <xdr:nvPicPr>
        <xdr:cNvPr id="27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38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199</xdr:row>
      <xdr:rowOff>0</xdr:rowOff>
    </xdr:from>
    <xdr:to>
      <xdr:col>21</xdr:col>
      <xdr:colOff>190500</xdr:colOff>
      <xdr:row>200</xdr:row>
      <xdr:rowOff>0</xdr:rowOff>
    </xdr:to>
    <xdr:pic>
      <xdr:nvPicPr>
        <xdr:cNvPr id="27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57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200</xdr:row>
      <xdr:rowOff>0</xdr:rowOff>
    </xdr:from>
    <xdr:to>
      <xdr:col>21</xdr:col>
      <xdr:colOff>190500</xdr:colOff>
      <xdr:row>201</xdr:row>
      <xdr:rowOff>0</xdr:rowOff>
    </xdr:to>
    <xdr:pic>
      <xdr:nvPicPr>
        <xdr:cNvPr id="27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76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190500</xdr:colOff>
      <xdr:row>204</xdr:row>
      <xdr:rowOff>9525</xdr:rowOff>
    </xdr:to>
    <xdr:pic>
      <xdr:nvPicPr>
        <xdr:cNvPr id="27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335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205</xdr:row>
      <xdr:rowOff>0</xdr:rowOff>
    </xdr:from>
    <xdr:to>
      <xdr:col>21</xdr:col>
      <xdr:colOff>190500</xdr:colOff>
      <xdr:row>206</xdr:row>
      <xdr:rowOff>0</xdr:rowOff>
    </xdr:to>
    <xdr:pic>
      <xdr:nvPicPr>
        <xdr:cNvPr id="27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71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207</xdr:row>
      <xdr:rowOff>0</xdr:rowOff>
    </xdr:from>
    <xdr:to>
      <xdr:col>21</xdr:col>
      <xdr:colOff>190500</xdr:colOff>
      <xdr:row>208</xdr:row>
      <xdr:rowOff>0</xdr:rowOff>
    </xdr:to>
    <xdr:pic>
      <xdr:nvPicPr>
        <xdr:cNvPr id="27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09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190500</xdr:colOff>
      <xdr:row>209</xdr:row>
      <xdr:rowOff>0</xdr:rowOff>
    </xdr:to>
    <xdr:pic>
      <xdr:nvPicPr>
        <xdr:cNvPr id="27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209</xdr:row>
      <xdr:rowOff>0</xdr:rowOff>
    </xdr:from>
    <xdr:to>
      <xdr:col>21</xdr:col>
      <xdr:colOff>190500</xdr:colOff>
      <xdr:row>210</xdr:row>
      <xdr:rowOff>0</xdr:rowOff>
    </xdr:to>
    <xdr:pic>
      <xdr:nvPicPr>
        <xdr:cNvPr id="27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478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210</xdr:row>
      <xdr:rowOff>0</xdr:rowOff>
    </xdr:from>
    <xdr:to>
      <xdr:col>21</xdr:col>
      <xdr:colOff>190500</xdr:colOff>
      <xdr:row>211</xdr:row>
      <xdr:rowOff>0</xdr:rowOff>
    </xdr:to>
    <xdr:pic>
      <xdr:nvPicPr>
        <xdr:cNvPr id="27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66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211</xdr:row>
      <xdr:rowOff>0</xdr:rowOff>
    </xdr:from>
    <xdr:to>
      <xdr:col>21</xdr:col>
      <xdr:colOff>190500</xdr:colOff>
      <xdr:row>212</xdr:row>
      <xdr:rowOff>0</xdr:rowOff>
    </xdr:to>
    <xdr:pic>
      <xdr:nvPicPr>
        <xdr:cNvPr id="27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85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212</xdr:row>
      <xdr:rowOff>0</xdr:rowOff>
    </xdr:from>
    <xdr:to>
      <xdr:col>21</xdr:col>
      <xdr:colOff>190500</xdr:colOff>
      <xdr:row>213</xdr:row>
      <xdr:rowOff>0</xdr:rowOff>
    </xdr:to>
    <xdr:pic>
      <xdr:nvPicPr>
        <xdr:cNvPr id="27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04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213</xdr:row>
      <xdr:rowOff>0</xdr:rowOff>
    </xdr:from>
    <xdr:to>
      <xdr:col>21</xdr:col>
      <xdr:colOff>190500</xdr:colOff>
      <xdr:row>214</xdr:row>
      <xdr:rowOff>0</xdr:rowOff>
    </xdr:to>
    <xdr:pic>
      <xdr:nvPicPr>
        <xdr:cNvPr id="27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24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215</xdr:row>
      <xdr:rowOff>0</xdr:rowOff>
    </xdr:from>
    <xdr:to>
      <xdr:col>21</xdr:col>
      <xdr:colOff>190500</xdr:colOff>
      <xdr:row>216</xdr:row>
      <xdr:rowOff>0</xdr:rowOff>
    </xdr:to>
    <xdr:pic>
      <xdr:nvPicPr>
        <xdr:cNvPr id="27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62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216</xdr:row>
      <xdr:rowOff>0</xdr:rowOff>
    </xdr:from>
    <xdr:to>
      <xdr:col>21</xdr:col>
      <xdr:colOff>190500</xdr:colOff>
      <xdr:row>217</xdr:row>
      <xdr:rowOff>0</xdr:rowOff>
    </xdr:to>
    <xdr:pic>
      <xdr:nvPicPr>
        <xdr:cNvPr id="27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81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217</xdr:row>
      <xdr:rowOff>0</xdr:rowOff>
    </xdr:from>
    <xdr:to>
      <xdr:col>21</xdr:col>
      <xdr:colOff>190500</xdr:colOff>
      <xdr:row>218</xdr:row>
      <xdr:rowOff>0</xdr:rowOff>
    </xdr:to>
    <xdr:pic>
      <xdr:nvPicPr>
        <xdr:cNvPr id="27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00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218</xdr:row>
      <xdr:rowOff>0</xdr:rowOff>
    </xdr:from>
    <xdr:to>
      <xdr:col>21</xdr:col>
      <xdr:colOff>190500</xdr:colOff>
      <xdr:row>219</xdr:row>
      <xdr:rowOff>0</xdr:rowOff>
    </xdr:to>
    <xdr:pic>
      <xdr:nvPicPr>
        <xdr:cNvPr id="27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19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220</xdr:row>
      <xdr:rowOff>0</xdr:rowOff>
    </xdr:from>
    <xdr:to>
      <xdr:col>21</xdr:col>
      <xdr:colOff>190500</xdr:colOff>
      <xdr:row>221</xdr:row>
      <xdr:rowOff>0</xdr:rowOff>
    </xdr:to>
    <xdr:pic>
      <xdr:nvPicPr>
        <xdr:cNvPr id="27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57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221</xdr:row>
      <xdr:rowOff>0</xdr:rowOff>
    </xdr:from>
    <xdr:to>
      <xdr:col>21</xdr:col>
      <xdr:colOff>190500</xdr:colOff>
      <xdr:row>222</xdr:row>
      <xdr:rowOff>0</xdr:rowOff>
    </xdr:to>
    <xdr:pic>
      <xdr:nvPicPr>
        <xdr:cNvPr id="27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76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222</xdr:row>
      <xdr:rowOff>0</xdr:rowOff>
    </xdr:from>
    <xdr:to>
      <xdr:col>21</xdr:col>
      <xdr:colOff>190500</xdr:colOff>
      <xdr:row>223</xdr:row>
      <xdr:rowOff>0</xdr:rowOff>
    </xdr:to>
    <xdr:pic>
      <xdr:nvPicPr>
        <xdr:cNvPr id="27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95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223</xdr:row>
      <xdr:rowOff>0</xdr:rowOff>
    </xdr:from>
    <xdr:to>
      <xdr:col>21</xdr:col>
      <xdr:colOff>190500</xdr:colOff>
      <xdr:row>224</xdr:row>
      <xdr:rowOff>0</xdr:rowOff>
    </xdr:to>
    <xdr:pic>
      <xdr:nvPicPr>
        <xdr:cNvPr id="27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5145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224</xdr:row>
      <xdr:rowOff>0</xdr:rowOff>
    </xdr:from>
    <xdr:to>
      <xdr:col>21</xdr:col>
      <xdr:colOff>190500</xdr:colOff>
      <xdr:row>225</xdr:row>
      <xdr:rowOff>0</xdr:rowOff>
    </xdr:to>
    <xdr:pic>
      <xdr:nvPicPr>
        <xdr:cNvPr id="27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533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225</xdr:row>
      <xdr:rowOff>0</xdr:rowOff>
    </xdr:from>
    <xdr:to>
      <xdr:col>21</xdr:col>
      <xdr:colOff>190500</xdr:colOff>
      <xdr:row>226</xdr:row>
      <xdr:rowOff>0</xdr:rowOff>
    </xdr:to>
    <xdr:pic>
      <xdr:nvPicPr>
        <xdr:cNvPr id="27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552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227</xdr:row>
      <xdr:rowOff>0</xdr:rowOff>
    </xdr:from>
    <xdr:to>
      <xdr:col>21</xdr:col>
      <xdr:colOff>190500</xdr:colOff>
      <xdr:row>228</xdr:row>
      <xdr:rowOff>0</xdr:rowOff>
    </xdr:to>
    <xdr:pic>
      <xdr:nvPicPr>
        <xdr:cNvPr id="27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590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229</xdr:row>
      <xdr:rowOff>0</xdr:rowOff>
    </xdr:from>
    <xdr:to>
      <xdr:col>21</xdr:col>
      <xdr:colOff>190500</xdr:colOff>
      <xdr:row>230</xdr:row>
      <xdr:rowOff>9525</xdr:rowOff>
    </xdr:to>
    <xdr:pic>
      <xdr:nvPicPr>
        <xdr:cNvPr id="27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6288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230</xdr:row>
      <xdr:rowOff>0</xdr:rowOff>
    </xdr:from>
    <xdr:to>
      <xdr:col>21</xdr:col>
      <xdr:colOff>190500</xdr:colOff>
      <xdr:row>231</xdr:row>
      <xdr:rowOff>0</xdr:rowOff>
    </xdr:to>
    <xdr:pic>
      <xdr:nvPicPr>
        <xdr:cNvPr id="27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647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231</xdr:row>
      <xdr:rowOff>0</xdr:rowOff>
    </xdr:from>
    <xdr:to>
      <xdr:col>21</xdr:col>
      <xdr:colOff>190500</xdr:colOff>
      <xdr:row>232</xdr:row>
      <xdr:rowOff>0</xdr:rowOff>
    </xdr:to>
    <xdr:pic>
      <xdr:nvPicPr>
        <xdr:cNvPr id="27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666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232</xdr:row>
      <xdr:rowOff>0</xdr:rowOff>
    </xdr:from>
    <xdr:to>
      <xdr:col>21</xdr:col>
      <xdr:colOff>190500</xdr:colOff>
      <xdr:row>233</xdr:row>
      <xdr:rowOff>0</xdr:rowOff>
    </xdr:to>
    <xdr:pic>
      <xdr:nvPicPr>
        <xdr:cNvPr id="27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685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233</xdr:row>
      <xdr:rowOff>0</xdr:rowOff>
    </xdr:from>
    <xdr:to>
      <xdr:col>21</xdr:col>
      <xdr:colOff>190500</xdr:colOff>
      <xdr:row>234</xdr:row>
      <xdr:rowOff>0</xdr:rowOff>
    </xdr:to>
    <xdr:pic>
      <xdr:nvPicPr>
        <xdr:cNvPr id="27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705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234</xdr:row>
      <xdr:rowOff>0</xdr:rowOff>
    </xdr:from>
    <xdr:to>
      <xdr:col>21</xdr:col>
      <xdr:colOff>190500</xdr:colOff>
      <xdr:row>235</xdr:row>
      <xdr:rowOff>0</xdr:rowOff>
    </xdr:to>
    <xdr:pic>
      <xdr:nvPicPr>
        <xdr:cNvPr id="27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724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235</xdr:row>
      <xdr:rowOff>0</xdr:rowOff>
    </xdr:from>
    <xdr:to>
      <xdr:col>21</xdr:col>
      <xdr:colOff>190500</xdr:colOff>
      <xdr:row>236</xdr:row>
      <xdr:rowOff>0</xdr:rowOff>
    </xdr:to>
    <xdr:pic>
      <xdr:nvPicPr>
        <xdr:cNvPr id="27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743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236</xdr:row>
      <xdr:rowOff>0</xdr:rowOff>
    </xdr:from>
    <xdr:to>
      <xdr:col>21</xdr:col>
      <xdr:colOff>190500</xdr:colOff>
      <xdr:row>237</xdr:row>
      <xdr:rowOff>0</xdr:rowOff>
    </xdr:to>
    <xdr:pic>
      <xdr:nvPicPr>
        <xdr:cNvPr id="27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762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238</xdr:row>
      <xdr:rowOff>0</xdr:rowOff>
    </xdr:from>
    <xdr:to>
      <xdr:col>21</xdr:col>
      <xdr:colOff>190500</xdr:colOff>
      <xdr:row>239</xdr:row>
      <xdr:rowOff>0</xdr:rowOff>
    </xdr:to>
    <xdr:pic>
      <xdr:nvPicPr>
        <xdr:cNvPr id="27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800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239</xdr:row>
      <xdr:rowOff>0</xdr:rowOff>
    </xdr:from>
    <xdr:to>
      <xdr:col>21</xdr:col>
      <xdr:colOff>190500</xdr:colOff>
      <xdr:row>240</xdr:row>
      <xdr:rowOff>0</xdr:rowOff>
    </xdr:to>
    <xdr:pic>
      <xdr:nvPicPr>
        <xdr:cNvPr id="27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819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240</xdr:row>
      <xdr:rowOff>0</xdr:rowOff>
    </xdr:from>
    <xdr:to>
      <xdr:col>21</xdr:col>
      <xdr:colOff>190500</xdr:colOff>
      <xdr:row>241</xdr:row>
      <xdr:rowOff>0</xdr:rowOff>
    </xdr:to>
    <xdr:pic>
      <xdr:nvPicPr>
        <xdr:cNvPr id="27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838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241</xdr:row>
      <xdr:rowOff>0</xdr:rowOff>
    </xdr:from>
    <xdr:to>
      <xdr:col>21</xdr:col>
      <xdr:colOff>190500</xdr:colOff>
      <xdr:row>242</xdr:row>
      <xdr:rowOff>0</xdr:rowOff>
    </xdr:to>
    <xdr:pic>
      <xdr:nvPicPr>
        <xdr:cNvPr id="27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857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242</xdr:row>
      <xdr:rowOff>0</xdr:rowOff>
    </xdr:from>
    <xdr:to>
      <xdr:col>21</xdr:col>
      <xdr:colOff>190500</xdr:colOff>
      <xdr:row>243</xdr:row>
      <xdr:rowOff>0</xdr:rowOff>
    </xdr:to>
    <xdr:pic>
      <xdr:nvPicPr>
        <xdr:cNvPr id="27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876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244</xdr:row>
      <xdr:rowOff>0</xdr:rowOff>
    </xdr:from>
    <xdr:to>
      <xdr:col>21</xdr:col>
      <xdr:colOff>190500</xdr:colOff>
      <xdr:row>245</xdr:row>
      <xdr:rowOff>0</xdr:rowOff>
    </xdr:to>
    <xdr:pic>
      <xdr:nvPicPr>
        <xdr:cNvPr id="27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914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246</xdr:row>
      <xdr:rowOff>0</xdr:rowOff>
    </xdr:from>
    <xdr:to>
      <xdr:col>21</xdr:col>
      <xdr:colOff>190500</xdr:colOff>
      <xdr:row>247</xdr:row>
      <xdr:rowOff>0</xdr:rowOff>
    </xdr:to>
    <xdr:pic>
      <xdr:nvPicPr>
        <xdr:cNvPr id="27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952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247</xdr:row>
      <xdr:rowOff>0</xdr:rowOff>
    </xdr:from>
    <xdr:to>
      <xdr:col>21</xdr:col>
      <xdr:colOff>190500</xdr:colOff>
      <xdr:row>248</xdr:row>
      <xdr:rowOff>0</xdr:rowOff>
    </xdr:to>
    <xdr:pic>
      <xdr:nvPicPr>
        <xdr:cNvPr id="27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971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247</xdr:row>
      <xdr:rowOff>0</xdr:rowOff>
    </xdr:from>
    <xdr:to>
      <xdr:col>21</xdr:col>
      <xdr:colOff>190500</xdr:colOff>
      <xdr:row>248</xdr:row>
      <xdr:rowOff>0</xdr:rowOff>
    </xdr:to>
    <xdr:pic>
      <xdr:nvPicPr>
        <xdr:cNvPr id="27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971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250</xdr:row>
      <xdr:rowOff>0</xdr:rowOff>
    </xdr:from>
    <xdr:to>
      <xdr:col>21</xdr:col>
      <xdr:colOff>190500</xdr:colOff>
      <xdr:row>251</xdr:row>
      <xdr:rowOff>0</xdr:rowOff>
    </xdr:to>
    <xdr:pic>
      <xdr:nvPicPr>
        <xdr:cNvPr id="27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028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250</xdr:row>
      <xdr:rowOff>0</xdr:rowOff>
    </xdr:from>
    <xdr:to>
      <xdr:col>21</xdr:col>
      <xdr:colOff>190500</xdr:colOff>
      <xdr:row>251</xdr:row>
      <xdr:rowOff>0</xdr:rowOff>
    </xdr:to>
    <xdr:pic>
      <xdr:nvPicPr>
        <xdr:cNvPr id="2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028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251</xdr:row>
      <xdr:rowOff>0</xdr:rowOff>
    </xdr:from>
    <xdr:to>
      <xdr:col>21</xdr:col>
      <xdr:colOff>190500</xdr:colOff>
      <xdr:row>252</xdr:row>
      <xdr:rowOff>0</xdr:rowOff>
    </xdr:to>
    <xdr:pic>
      <xdr:nvPicPr>
        <xdr:cNvPr id="2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047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252</xdr:row>
      <xdr:rowOff>0</xdr:rowOff>
    </xdr:from>
    <xdr:to>
      <xdr:col>21</xdr:col>
      <xdr:colOff>190500</xdr:colOff>
      <xdr:row>253</xdr:row>
      <xdr:rowOff>0</xdr:rowOff>
    </xdr:to>
    <xdr:pic>
      <xdr:nvPicPr>
        <xdr:cNvPr id="27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066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253</xdr:row>
      <xdr:rowOff>0</xdr:rowOff>
    </xdr:from>
    <xdr:to>
      <xdr:col>21</xdr:col>
      <xdr:colOff>190500</xdr:colOff>
      <xdr:row>254</xdr:row>
      <xdr:rowOff>0</xdr:rowOff>
    </xdr:to>
    <xdr:pic>
      <xdr:nvPicPr>
        <xdr:cNvPr id="27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086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257</xdr:row>
      <xdr:rowOff>0</xdr:rowOff>
    </xdr:from>
    <xdr:to>
      <xdr:col>21</xdr:col>
      <xdr:colOff>190500</xdr:colOff>
      <xdr:row>258</xdr:row>
      <xdr:rowOff>0</xdr:rowOff>
    </xdr:to>
    <xdr:pic>
      <xdr:nvPicPr>
        <xdr:cNvPr id="27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162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257</xdr:row>
      <xdr:rowOff>0</xdr:rowOff>
    </xdr:from>
    <xdr:to>
      <xdr:col>21</xdr:col>
      <xdr:colOff>190500</xdr:colOff>
      <xdr:row>258</xdr:row>
      <xdr:rowOff>0</xdr:rowOff>
    </xdr:to>
    <xdr:pic>
      <xdr:nvPicPr>
        <xdr:cNvPr id="27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162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258</xdr:row>
      <xdr:rowOff>0</xdr:rowOff>
    </xdr:from>
    <xdr:to>
      <xdr:col>21</xdr:col>
      <xdr:colOff>190500</xdr:colOff>
      <xdr:row>259</xdr:row>
      <xdr:rowOff>0</xdr:rowOff>
    </xdr:to>
    <xdr:pic>
      <xdr:nvPicPr>
        <xdr:cNvPr id="27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181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259</xdr:row>
      <xdr:rowOff>0</xdr:rowOff>
    </xdr:from>
    <xdr:to>
      <xdr:col>21</xdr:col>
      <xdr:colOff>190500</xdr:colOff>
      <xdr:row>260</xdr:row>
      <xdr:rowOff>0</xdr:rowOff>
    </xdr:to>
    <xdr:pic>
      <xdr:nvPicPr>
        <xdr:cNvPr id="27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200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260</xdr:row>
      <xdr:rowOff>0</xdr:rowOff>
    </xdr:from>
    <xdr:to>
      <xdr:col>21</xdr:col>
      <xdr:colOff>190500</xdr:colOff>
      <xdr:row>261</xdr:row>
      <xdr:rowOff>0</xdr:rowOff>
    </xdr:to>
    <xdr:pic>
      <xdr:nvPicPr>
        <xdr:cNvPr id="27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219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261</xdr:row>
      <xdr:rowOff>0</xdr:rowOff>
    </xdr:from>
    <xdr:to>
      <xdr:col>21</xdr:col>
      <xdr:colOff>190500</xdr:colOff>
      <xdr:row>262</xdr:row>
      <xdr:rowOff>0</xdr:rowOff>
    </xdr:to>
    <xdr:pic>
      <xdr:nvPicPr>
        <xdr:cNvPr id="27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238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262</xdr:row>
      <xdr:rowOff>0</xdr:rowOff>
    </xdr:from>
    <xdr:to>
      <xdr:col>21</xdr:col>
      <xdr:colOff>190500</xdr:colOff>
      <xdr:row>263</xdr:row>
      <xdr:rowOff>0</xdr:rowOff>
    </xdr:to>
    <xdr:pic>
      <xdr:nvPicPr>
        <xdr:cNvPr id="27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257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263</xdr:row>
      <xdr:rowOff>0</xdr:rowOff>
    </xdr:from>
    <xdr:to>
      <xdr:col>21</xdr:col>
      <xdr:colOff>190500</xdr:colOff>
      <xdr:row>264</xdr:row>
      <xdr:rowOff>9525</xdr:rowOff>
    </xdr:to>
    <xdr:pic>
      <xdr:nvPicPr>
        <xdr:cNvPr id="27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2765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264</xdr:row>
      <xdr:rowOff>0</xdr:rowOff>
    </xdr:from>
    <xdr:to>
      <xdr:col>21</xdr:col>
      <xdr:colOff>190500</xdr:colOff>
      <xdr:row>265</xdr:row>
      <xdr:rowOff>0</xdr:rowOff>
    </xdr:to>
    <xdr:pic>
      <xdr:nvPicPr>
        <xdr:cNvPr id="27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295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27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27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27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27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27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27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28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28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2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2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28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28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28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28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177</xdr:row>
      <xdr:rowOff>133350</xdr:rowOff>
    </xdr:to>
    <xdr:pic>
      <xdr:nvPicPr>
        <xdr:cNvPr id="28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28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28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177</xdr:row>
      <xdr:rowOff>133350</xdr:rowOff>
    </xdr:to>
    <xdr:pic>
      <xdr:nvPicPr>
        <xdr:cNvPr id="28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180</xdr:row>
      <xdr:rowOff>28575</xdr:rowOff>
    </xdr:to>
    <xdr:pic>
      <xdr:nvPicPr>
        <xdr:cNvPr id="28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180</xdr:row>
      <xdr:rowOff>57150</xdr:rowOff>
    </xdr:to>
    <xdr:pic>
      <xdr:nvPicPr>
        <xdr:cNvPr id="28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19050</xdr:rowOff>
    </xdr:to>
    <xdr:pic>
      <xdr:nvPicPr>
        <xdr:cNvPr id="28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161925</xdr:rowOff>
    </xdr:to>
    <xdr:pic>
      <xdr:nvPicPr>
        <xdr:cNvPr id="28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171450</xdr:rowOff>
    </xdr:to>
    <xdr:pic>
      <xdr:nvPicPr>
        <xdr:cNvPr id="28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181</xdr:row>
      <xdr:rowOff>123825</xdr:rowOff>
    </xdr:to>
    <xdr:pic>
      <xdr:nvPicPr>
        <xdr:cNvPr id="28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152400</xdr:rowOff>
    </xdr:to>
    <xdr:pic>
      <xdr:nvPicPr>
        <xdr:cNvPr id="28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161925</xdr:rowOff>
    </xdr:to>
    <xdr:pic>
      <xdr:nvPicPr>
        <xdr:cNvPr id="28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171450</xdr:rowOff>
    </xdr:to>
    <xdr:pic>
      <xdr:nvPicPr>
        <xdr:cNvPr id="28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183</xdr:row>
      <xdr:rowOff>95250</xdr:rowOff>
    </xdr:to>
    <xdr:pic>
      <xdr:nvPicPr>
        <xdr:cNvPr id="28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183</xdr:row>
      <xdr:rowOff>95250</xdr:rowOff>
    </xdr:to>
    <xdr:pic>
      <xdr:nvPicPr>
        <xdr:cNvPr id="28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9525</xdr:rowOff>
    </xdr:to>
    <xdr:pic>
      <xdr:nvPicPr>
        <xdr:cNvPr id="28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8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181</xdr:row>
      <xdr:rowOff>19050</xdr:rowOff>
    </xdr:to>
    <xdr:pic>
      <xdr:nvPicPr>
        <xdr:cNvPr id="28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161925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171450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152400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181</xdr:row>
      <xdr:rowOff>123825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152400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152400</xdr:rowOff>
    </xdr:to>
    <xdr:pic>
      <xdr:nvPicPr>
        <xdr:cNvPr id="28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152400</xdr:rowOff>
    </xdr:to>
    <xdr:pic>
      <xdr:nvPicPr>
        <xdr:cNvPr id="28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180</xdr:row>
      <xdr:rowOff>142875</xdr:rowOff>
    </xdr:to>
    <xdr:pic>
      <xdr:nvPicPr>
        <xdr:cNvPr id="28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171450</xdr:rowOff>
    </xdr:to>
    <xdr:pic>
      <xdr:nvPicPr>
        <xdr:cNvPr id="28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152400</xdr:rowOff>
    </xdr:to>
    <xdr:pic>
      <xdr:nvPicPr>
        <xdr:cNvPr id="28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183</xdr:row>
      <xdr:rowOff>95250</xdr:rowOff>
    </xdr:to>
    <xdr:pic>
      <xdr:nvPicPr>
        <xdr:cNvPr id="28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9525</xdr:rowOff>
    </xdr:to>
    <xdr:pic>
      <xdr:nvPicPr>
        <xdr:cNvPr id="28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6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6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6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6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6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6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6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161925</xdr:rowOff>
    </xdr:to>
    <xdr:pic>
      <xdr:nvPicPr>
        <xdr:cNvPr id="2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171450</xdr:rowOff>
    </xdr:to>
    <xdr:pic>
      <xdr:nvPicPr>
        <xdr:cNvPr id="2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181</xdr:row>
      <xdr:rowOff>123825</xdr:rowOff>
    </xdr:to>
    <xdr:pic>
      <xdr:nvPicPr>
        <xdr:cNvPr id="28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152400</xdr:rowOff>
    </xdr:to>
    <xdr:pic>
      <xdr:nvPicPr>
        <xdr:cNvPr id="28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161925</xdr:rowOff>
    </xdr:to>
    <xdr:pic>
      <xdr:nvPicPr>
        <xdr:cNvPr id="28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171450</xdr:rowOff>
    </xdr:to>
    <xdr:pic>
      <xdr:nvPicPr>
        <xdr:cNvPr id="28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183</xdr:row>
      <xdr:rowOff>95250</xdr:rowOff>
    </xdr:to>
    <xdr:pic>
      <xdr:nvPicPr>
        <xdr:cNvPr id="28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183</xdr:row>
      <xdr:rowOff>95250</xdr:rowOff>
    </xdr:to>
    <xdr:pic>
      <xdr:nvPicPr>
        <xdr:cNvPr id="28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9525</xdr:rowOff>
    </xdr:to>
    <xdr:pic>
      <xdr:nvPicPr>
        <xdr:cNvPr id="28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8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28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8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28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19050</xdr:rowOff>
    </xdr:to>
    <xdr:pic>
      <xdr:nvPicPr>
        <xdr:cNvPr id="28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8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9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9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9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9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190500</xdr:colOff>
      <xdr:row>179</xdr:row>
      <xdr:rowOff>9525</xdr:rowOff>
    </xdr:to>
    <xdr:pic>
      <xdr:nvPicPr>
        <xdr:cNvPr id="29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572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179</xdr:row>
      <xdr:rowOff>0</xdr:rowOff>
    </xdr:from>
    <xdr:to>
      <xdr:col>21</xdr:col>
      <xdr:colOff>190500</xdr:colOff>
      <xdr:row>180</xdr:row>
      <xdr:rowOff>0</xdr:rowOff>
    </xdr:to>
    <xdr:pic>
      <xdr:nvPicPr>
        <xdr:cNvPr id="29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76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181</xdr:row>
      <xdr:rowOff>0</xdr:rowOff>
    </xdr:from>
    <xdr:to>
      <xdr:col>21</xdr:col>
      <xdr:colOff>190500</xdr:colOff>
      <xdr:row>182</xdr:row>
      <xdr:rowOff>0</xdr:rowOff>
    </xdr:to>
    <xdr:pic>
      <xdr:nvPicPr>
        <xdr:cNvPr id="29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14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182</xdr:row>
      <xdr:rowOff>0</xdr:rowOff>
    </xdr:from>
    <xdr:to>
      <xdr:col>21</xdr:col>
      <xdr:colOff>190500</xdr:colOff>
      <xdr:row>183</xdr:row>
      <xdr:rowOff>0</xdr:rowOff>
    </xdr:to>
    <xdr:pic>
      <xdr:nvPicPr>
        <xdr:cNvPr id="29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3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183</xdr:row>
      <xdr:rowOff>0</xdr:rowOff>
    </xdr:from>
    <xdr:to>
      <xdr:col>21</xdr:col>
      <xdr:colOff>190500</xdr:colOff>
      <xdr:row>184</xdr:row>
      <xdr:rowOff>0</xdr:rowOff>
    </xdr:to>
    <xdr:pic>
      <xdr:nvPicPr>
        <xdr:cNvPr id="29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525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184</xdr:row>
      <xdr:rowOff>0</xdr:rowOff>
    </xdr:from>
    <xdr:to>
      <xdr:col>21</xdr:col>
      <xdr:colOff>190500</xdr:colOff>
      <xdr:row>185</xdr:row>
      <xdr:rowOff>0</xdr:rowOff>
    </xdr:to>
    <xdr:pic>
      <xdr:nvPicPr>
        <xdr:cNvPr id="29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71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190500</xdr:colOff>
      <xdr:row>186</xdr:row>
      <xdr:rowOff>0</xdr:rowOff>
    </xdr:to>
    <xdr:pic>
      <xdr:nvPicPr>
        <xdr:cNvPr id="29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90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190500</xdr:colOff>
      <xdr:row>187</xdr:row>
      <xdr:rowOff>0</xdr:rowOff>
    </xdr:to>
    <xdr:pic>
      <xdr:nvPicPr>
        <xdr:cNvPr id="29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09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187</xdr:row>
      <xdr:rowOff>0</xdr:rowOff>
    </xdr:from>
    <xdr:to>
      <xdr:col>21</xdr:col>
      <xdr:colOff>190500</xdr:colOff>
      <xdr:row>188</xdr:row>
      <xdr:rowOff>0</xdr:rowOff>
    </xdr:to>
    <xdr:pic>
      <xdr:nvPicPr>
        <xdr:cNvPr id="29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8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191</xdr:row>
      <xdr:rowOff>0</xdr:rowOff>
    </xdr:from>
    <xdr:to>
      <xdr:col>21</xdr:col>
      <xdr:colOff>190500</xdr:colOff>
      <xdr:row>192</xdr:row>
      <xdr:rowOff>0</xdr:rowOff>
    </xdr:to>
    <xdr:pic>
      <xdr:nvPicPr>
        <xdr:cNvPr id="29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04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192</xdr:row>
      <xdr:rowOff>0</xdr:rowOff>
    </xdr:from>
    <xdr:to>
      <xdr:col>21</xdr:col>
      <xdr:colOff>190500</xdr:colOff>
      <xdr:row>193</xdr:row>
      <xdr:rowOff>0</xdr:rowOff>
    </xdr:to>
    <xdr:pic>
      <xdr:nvPicPr>
        <xdr:cNvPr id="29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23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193</xdr:row>
      <xdr:rowOff>0</xdr:rowOff>
    </xdr:from>
    <xdr:to>
      <xdr:col>21</xdr:col>
      <xdr:colOff>190500</xdr:colOff>
      <xdr:row>194</xdr:row>
      <xdr:rowOff>0</xdr:rowOff>
    </xdr:to>
    <xdr:pic>
      <xdr:nvPicPr>
        <xdr:cNvPr id="29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43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194</xdr:row>
      <xdr:rowOff>0</xdr:rowOff>
    </xdr:from>
    <xdr:to>
      <xdr:col>21</xdr:col>
      <xdr:colOff>190500</xdr:colOff>
      <xdr:row>195</xdr:row>
      <xdr:rowOff>0</xdr:rowOff>
    </xdr:to>
    <xdr:pic>
      <xdr:nvPicPr>
        <xdr:cNvPr id="29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62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195</xdr:row>
      <xdr:rowOff>0</xdr:rowOff>
    </xdr:from>
    <xdr:to>
      <xdr:col>21</xdr:col>
      <xdr:colOff>190500</xdr:colOff>
      <xdr:row>196</xdr:row>
      <xdr:rowOff>0</xdr:rowOff>
    </xdr:to>
    <xdr:pic>
      <xdr:nvPicPr>
        <xdr:cNvPr id="29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81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197</xdr:row>
      <xdr:rowOff>0</xdr:rowOff>
    </xdr:from>
    <xdr:to>
      <xdr:col>21</xdr:col>
      <xdr:colOff>190500</xdr:colOff>
      <xdr:row>198</xdr:row>
      <xdr:rowOff>9525</xdr:rowOff>
    </xdr:to>
    <xdr:pic>
      <xdr:nvPicPr>
        <xdr:cNvPr id="29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19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198</xdr:row>
      <xdr:rowOff>0</xdr:rowOff>
    </xdr:from>
    <xdr:to>
      <xdr:col>21</xdr:col>
      <xdr:colOff>190500</xdr:colOff>
      <xdr:row>199</xdr:row>
      <xdr:rowOff>0</xdr:rowOff>
    </xdr:to>
    <xdr:pic>
      <xdr:nvPicPr>
        <xdr:cNvPr id="29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38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199</xdr:row>
      <xdr:rowOff>0</xdr:rowOff>
    </xdr:from>
    <xdr:to>
      <xdr:col>21</xdr:col>
      <xdr:colOff>190500</xdr:colOff>
      <xdr:row>200</xdr:row>
      <xdr:rowOff>0</xdr:rowOff>
    </xdr:to>
    <xdr:pic>
      <xdr:nvPicPr>
        <xdr:cNvPr id="29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57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200</xdr:row>
      <xdr:rowOff>0</xdr:rowOff>
    </xdr:from>
    <xdr:to>
      <xdr:col>21</xdr:col>
      <xdr:colOff>190500</xdr:colOff>
      <xdr:row>201</xdr:row>
      <xdr:rowOff>0</xdr:rowOff>
    </xdr:to>
    <xdr:pic>
      <xdr:nvPicPr>
        <xdr:cNvPr id="2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76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190500</xdr:colOff>
      <xdr:row>204</xdr:row>
      <xdr:rowOff>9525</xdr:rowOff>
    </xdr:to>
    <xdr:pic>
      <xdr:nvPicPr>
        <xdr:cNvPr id="29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335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205</xdr:row>
      <xdr:rowOff>0</xdr:rowOff>
    </xdr:from>
    <xdr:to>
      <xdr:col>21</xdr:col>
      <xdr:colOff>190500</xdr:colOff>
      <xdr:row>206</xdr:row>
      <xdr:rowOff>0</xdr:rowOff>
    </xdr:to>
    <xdr:pic>
      <xdr:nvPicPr>
        <xdr:cNvPr id="29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71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207</xdr:row>
      <xdr:rowOff>0</xdr:rowOff>
    </xdr:from>
    <xdr:to>
      <xdr:col>21</xdr:col>
      <xdr:colOff>190500</xdr:colOff>
      <xdr:row>208</xdr:row>
      <xdr:rowOff>0</xdr:rowOff>
    </xdr:to>
    <xdr:pic>
      <xdr:nvPicPr>
        <xdr:cNvPr id="29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09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190500</xdr:colOff>
      <xdr:row>209</xdr:row>
      <xdr:rowOff>0</xdr:rowOff>
    </xdr:to>
    <xdr:pic>
      <xdr:nvPicPr>
        <xdr:cNvPr id="29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209</xdr:row>
      <xdr:rowOff>0</xdr:rowOff>
    </xdr:from>
    <xdr:to>
      <xdr:col>21</xdr:col>
      <xdr:colOff>190500</xdr:colOff>
      <xdr:row>210</xdr:row>
      <xdr:rowOff>0</xdr:rowOff>
    </xdr:to>
    <xdr:pic>
      <xdr:nvPicPr>
        <xdr:cNvPr id="29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478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210</xdr:row>
      <xdr:rowOff>0</xdr:rowOff>
    </xdr:from>
    <xdr:to>
      <xdr:col>21</xdr:col>
      <xdr:colOff>190500</xdr:colOff>
      <xdr:row>211</xdr:row>
      <xdr:rowOff>0</xdr:rowOff>
    </xdr:to>
    <xdr:pic>
      <xdr:nvPicPr>
        <xdr:cNvPr id="29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66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211</xdr:row>
      <xdr:rowOff>0</xdr:rowOff>
    </xdr:from>
    <xdr:to>
      <xdr:col>21</xdr:col>
      <xdr:colOff>190500</xdr:colOff>
      <xdr:row>212</xdr:row>
      <xdr:rowOff>0</xdr:rowOff>
    </xdr:to>
    <xdr:pic>
      <xdr:nvPicPr>
        <xdr:cNvPr id="29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85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212</xdr:row>
      <xdr:rowOff>0</xdr:rowOff>
    </xdr:from>
    <xdr:to>
      <xdr:col>21</xdr:col>
      <xdr:colOff>190500</xdr:colOff>
      <xdr:row>213</xdr:row>
      <xdr:rowOff>0</xdr:rowOff>
    </xdr:to>
    <xdr:pic>
      <xdr:nvPicPr>
        <xdr:cNvPr id="29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04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213</xdr:row>
      <xdr:rowOff>0</xdr:rowOff>
    </xdr:from>
    <xdr:to>
      <xdr:col>21</xdr:col>
      <xdr:colOff>190500</xdr:colOff>
      <xdr:row>214</xdr:row>
      <xdr:rowOff>0</xdr:rowOff>
    </xdr:to>
    <xdr:pic>
      <xdr:nvPicPr>
        <xdr:cNvPr id="29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24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215</xdr:row>
      <xdr:rowOff>0</xdr:rowOff>
    </xdr:from>
    <xdr:to>
      <xdr:col>21</xdr:col>
      <xdr:colOff>190500</xdr:colOff>
      <xdr:row>216</xdr:row>
      <xdr:rowOff>0</xdr:rowOff>
    </xdr:to>
    <xdr:pic>
      <xdr:nvPicPr>
        <xdr:cNvPr id="29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62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216</xdr:row>
      <xdr:rowOff>0</xdr:rowOff>
    </xdr:from>
    <xdr:to>
      <xdr:col>21</xdr:col>
      <xdr:colOff>190500</xdr:colOff>
      <xdr:row>217</xdr:row>
      <xdr:rowOff>0</xdr:rowOff>
    </xdr:to>
    <xdr:pic>
      <xdr:nvPicPr>
        <xdr:cNvPr id="29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81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217</xdr:row>
      <xdr:rowOff>0</xdr:rowOff>
    </xdr:from>
    <xdr:to>
      <xdr:col>21</xdr:col>
      <xdr:colOff>190500</xdr:colOff>
      <xdr:row>218</xdr:row>
      <xdr:rowOff>0</xdr:rowOff>
    </xdr:to>
    <xdr:pic>
      <xdr:nvPicPr>
        <xdr:cNvPr id="29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00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2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29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29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29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29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29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9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177</xdr:row>
      <xdr:rowOff>133350</xdr:rowOff>
    </xdr:to>
    <xdr:pic>
      <xdr:nvPicPr>
        <xdr:cNvPr id="29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29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29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177</xdr:row>
      <xdr:rowOff>133350</xdr:rowOff>
    </xdr:to>
    <xdr:pic>
      <xdr:nvPicPr>
        <xdr:cNvPr id="29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180</xdr:row>
      <xdr:rowOff>38100</xdr:rowOff>
    </xdr:to>
    <xdr:pic>
      <xdr:nvPicPr>
        <xdr:cNvPr id="29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9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9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9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9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180</xdr:row>
      <xdr:rowOff>57150</xdr:rowOff>
    </xdr:to>
    <xdr:pic>
      <xdr:nvPicPr>
        <xdr:cNvPr id="29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9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19050</xdr:rowOff>
    </xdr:to>
    <xdr:pic>
      <xdr:nvPicPr>
        <xdr:cNvPr id="29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9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9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9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9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9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9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9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9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9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9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9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9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9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181</xdr:row>
      <xdr:rowOff>19050</xdr:rowOff>
    </xdr:to>
    <xdr:pic>
      <xdr:nvPicPr>
        <xdr:cNvPr id="29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161925</xdr:rowOff>
    </xdr:to>
    <xdr:pic>
      <xdr:nvPicPr>
        <xdr:cNvPr id="29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171450</xdr:rowOff>
    </xdr:to>
    <xdr:pic>
      <xdr:nvPicPr>
        <xdr:cNvPr id="29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152400</xdr:rowOff>
    </xdr:to>
    <xdr:pic>
      <xdr:nvPicPr>
        <xdr:cNvPr id="29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181</xdr:row>
      <xdr:rowOff>123825</xdr:rowOff>
    </xdr:to>
    <xdr:pic>
      <xdr:nvPicPr>
        <xdr:cNvPr id="297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152400</xdr:rowOff>
    </xdr:to>
    <xdr:pic>
      <xdr:nvPicPr>
        <xdr:cNvPr id="298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152400</xdr:rowOff>
    </xdr:to>
    <xdr:pic>
      <xdr:nvPicPr>
        <xdr:cNvPr id="2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152400</xdr:rowOff>
    </xdr:to>
    <xdr:pic>
      <xdr:nvPicPr>
        <xdr:cNvPr id="298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180</xdr:row>
      <xdr:rowOff>142875</xdr:rowOff>
    </xdr:to>
    <xdr:pic>
      <xdr:nvPicPr>
        <xdr:cNvPr id="298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171450</xdr:rowOff>
    </xdr:to>
    <xdr:pic>
      <xdr:nvPicPr>
        <xdr:cNvPr id="298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152400</xdr:rowOff>
    </xdr:to>
    <xdr:pic>
      <xdr:nvPicPr>
        <xdr:cNvPr id="29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183</xdr:row>
      <xdr:rowOff>95250</xdr:rowOff>
    </xdr:to>
    <xdr:pic>
      <xdr:nvPicPr>
        <xdr:cNvPr id="298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9525</xdr:rowOff>
    </xdr:to>
    <xdr:pic>
      <xdr:nvPicPr>
        <xdr:cNvPr id="29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29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9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9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9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9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9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9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9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9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9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9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9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161925</xdr:rowOff>
    </xdr:to>
    <xdr:pic>
      <xdr:nvPicPr>
        <xdr:cNvPr id="300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171450</xdr:rowOff>
    </xdr:to>
    <xdr:pic>
      <xdr:nvPicPr>
        <xdr:cNvPr id="30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152400</xdr:rowOff>
    </xdr:to>
    <xdr:pic>
      <xdr:nvPicPr>
        <xdr:cNvPr id="3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152400</xdr:rowOff>
    </xdr:to>
    <xdr:pic>
      <xdr:nvPicPr>
        <xdr:cNvPr id="3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180</xdr:row>
      <xdr:rowOff>142875</xdr:rowOff>
    </xdr:to>
    <xdr:pic>
      <xdr:nvPicPr>
        <xdr:cNvPr id="30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171450</xdr:rowOff>
    </xdr:to>
    <xdr:pic>
      <xdr:nvPicPr>
        <xdr:cNvPr id="300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152400</xdr:rowOff>
    </xdr:to>
    <xdr:pic>
      <xdr:nvPicPr>
        <xdr:cNvPr id="30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183</xdr:row>
      <xdr:rowOff>95250</xdr:rowOff>
    </xdr:to>
    <xdr:pic>
      <xdr:nvPicPr>
        <xdr:cNvPr id="300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9525</xdr:rowOff>
    </xdr:to>
    <xdr:pic>
      <xdr:nvPicPr>
        <xdr:cNvPr id="30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30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0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0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0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177</xdr:row>
      <xdr:rowOff>95250</xdr:rowOff>
    </xdr:to>
    <xdr:pic>
      <xdr:nvPicPr>
        <xdr:cNvPr id="301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177</xdr:row>
      <xdr:rowOff>133350</xdr:rowOff>
    </xdr:to>
    <xdr:pic>
      <xdr:nvPicPr>
        <xdr:cNvPr id="30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30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0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30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301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01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19050</xdr:rowOff>
    </xdr:to>
    <xdr:pic>
      <xdr:nvPicPr>
        <xdr:cNvPr id="30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0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02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02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180</xdr:row>
      <xdr:rowOff>57150</xdr:rowOff>
    </xdr:to>
    <xdr:pic>
      <xdr:nvPicPr>
        <xdr:cNvPr id="302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0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19050</xdr:rowOff>
    </xdr:to>
    <xdr:pic>
      <xdr:nvPicPr>
        <xdr:cNvPr id="30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0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0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0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03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03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0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03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03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0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03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03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303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03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04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04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179</xdr:row>
      <xdr:rowOff>0</xdr:rowOff>
    </xdr:from>
    <xdr:to>
      <xdr:col>21</xdr:col>
      <xdr:colOff>190500</xdr:colOff>
      <xdr:row>180</xdr:row>
      <xdr:rowOff>0</xdr:rowOff>
    </xdr:to>
    <xdr:pic>
      <xdr:nvPicPr>
        <xdr:cNvPr id="30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76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181</xdr:row>
      <xdr:rowOff>0</xdr:rowOff>
    </xdr:from>
    <xdr:to>
      <xdr:col>21</xdr:col>
      <xdr:colOff>190500</xdr:colOff>
      <xdr:row>182</xdr:row>
      <xdr:rowOff>0</xdr:rowOff>
    </xdr:to>
    <xdr:pic>
      <xdr:nvPicPr>
        <xdr:cNvPr id="30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14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182</xdr:row>
      <xdr:rowOff>0</xdr:rowOff>
    </xdr:from>
    <xdr:to>
      <xdr:col>21</xdr:col>
      <xdr:colOff>190500</xdr:colOff>
      <xdr:row>183</xdr:row>
      <xdr:rowOff>0</xdr:rowOff>
    </xdr:to>
    <xdr:pic>
      <xdr:nvPicPr>
        <xdr:cNvPr id="30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3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183</xdr:row>
      <xdr:rowOff>0</xdr:rowOff>
    </xdr:from>
    <xdr:to>
      <xdr:col>21</xdr:col>
      <xdr:colOff>190500</xdr:colOff>
      <xdr:row>184</xdr:row>
      <xdr:rowOff>0</xdr:rowOff>
    </xdr:to>
    <xdr:pic>
      <xdr:nvPicPr>
        <xdr:cNvPr id="304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525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190500</xdr:colOff>
      <xdr:row>187</xdr:row>
      <xdr:rowOff>0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09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187</xdr:row>
      <xdr:rowOff>0</xdr:rowOff>
    </xdr:from>
    <xdr:to>
      <xdr:col>21</xdr:col>
      <xdr:colOff>190500</xdr:colOff>
      <xdr:row>188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8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190500</xdr:colOff>
      <xdr:row>189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47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189</xdr:row>
      <xdr:rowOff>0</xdr:rowOff>
    </xdr:from>
    <xdr:to>
      <xdr:col>21</xdr:col>
      <xdr:colOff>190500</xdr:colOff>
      <xdr:row>190</xdr:row>
      <xdr:rowOff>9525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668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191</xdr:row>
      <xdr:rowOff>0</xdr:rowOff>
    </xdr:from>
    <xdr:to>
      <xdr:col>21</xdr:col>
      <xdr:colOff>190500</xdr:colOff>
      <xdr:row>192</xdr:row>
      <xdr:rowOff>0</xdr:rowOff>
    </xdr:to>
    <xdr:pic>
      <xdr:nvPicPr>
        <xdr:cNvPr id="305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04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193</xdr:row>
      <xdr:rowOff>0</xdr:rowOff>
    </xdr:from>
    <xdr:to>
      <xdr:col>21</xdr:col>
      <xdr:colOff>190500</xdr:colOff>
      <xdr:row>194</xdr:row>
      <xdr:rowOff>0</xdr:rowOff>
    </xdr:to>
    <xdr:pic>
      <xdr:nvPicPr>
        <xdr:cNvPr id="305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43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195</xdr:row>
      <xdr:rowOff>0</xdr:rowOff>
    </xdr:from>
    <xdr:to>
      <xdr:col>21</xdr:col>
      <xdr:colOff>190500</xdr:colOff>
      <xdr:row>196</xdr:row>
      <xdr:rowOff>0</xdr:rowOff>
    </xdr:to>
    <xdr:pic>
      <xdr:nvPicPr>
        <xdr:cNvPr id="305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81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196</xdr:row>
      <xdr:rowOff>0</xdr:rowOff>
    </xdr:from>
    <xdr:to>
      <xdr:col>21</xdr:col>
      <xdr:colOff>190500</xdr:colOff>
      <xdr:row>197</xdr:row>
      <xdr:rowOff>0</xdr:rowOff>
    </xdr:to>
    <xdr:pic>
      <xdr:nvPicPr>
        <xdr:cNvPr id="305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00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197</xdr:row>
      <xdr:rowOff>0</xdr:rowOff>
    </xdr:from>
    <xdr:to>
      <xdr:col>21</xdr:col>
      <xdr:colOff>190500</xdr:colOff>
      <xdr:row>198</xdr:row>
      <xdr:rowOff>9525</xdr:rowOff>
    </xdr:to>
    <xdr:pic>
      <xdr:nvPicPr>
        <xdr:cNvPr id="305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19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199</xdr:row>
      <xdr:rowOff>0</xdr:rowOff>
    </xdr:from>
    <xdr:to>
      <xdr:col>21</xdr:col>
      <xdr:colOff>190500</xdr:colOff>
      <xdr:row>200</xdr:row>
      <xdr:rowOff>0</xdr:rowOff>
    </xdr:to>
    <xdr:pic>
      <xdr:nvPicPr>
        <xdr:cNvPr id="305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57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202</xdr:row>
      <xdr:rowOff>0</xdr:rowOff>
    </xdr:from>
    <xdr:to>
      <xdr:col>21</xdr:col>
      <xdr:colOff>190500</xdr:colOff>
      <xdr:row>203</xdr:row>
      <xdr:rowOff>0</xdr:rowOff>
    </xdr:to>
    <xdr:pic>
      <xdr:nvPicPr>
        <xdr:cNvPr id="305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1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190500</xdr:colOff>
      <xdr:row>204</xdr:row>
      <xdr:rowOff>9525</xdr:rowOff>
    </xdr:to>
    <xdr:pic>
      <xdr:nvPicPr>
        <xdr:cNvPr id="30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335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205</xdr:row>
      <xdr:rowOff>0</xdr:rowOff>
    </xdr:from>
    <xdr:to>
      <xdr:col>21</xdr:col>
      <xdr:colOff>190500</xdr:colOff>
      <xdr:row>206</xdr:row>
      <xdr:rowOff>0</xdr:rowOff>
    </xdr:to>
    <xdr:pic>
      <xdr:nvPicPr>
        <xdr:cNvPr id="305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71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207</xdr:row>
      <xdr:rowOff>0</xdr:rowOff>
    </xdr:from>
    <xdr:to>
      <xdr:col>21</xdr:col>
      <xdr:colOff>190500</xdr:colOff>
      <xdr:row>208</xdr:row>
      <xdr:rowOff>0</xdr:rowOff>
    </xdr:to>
    <xdr:pic>
      <xdr:nvPicPr>
        <xdr:cNvPr id="305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09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190500</xdr:colOff>
      <xdr:row>209</xdr:row>
      <xdr:rowOff>0</xdr:rowOff>
    </xdr:to>
    <xdr:pic>
      <xdr:nvPicPr>
        <xdr:cNvPr id="30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209</xdr:row>
      <xdr:rowOff>0</xdr:rowOff>
    </xdr:from>
    <xdr:to>
      <xdr:col>21</xdr:col>
      <xdr:colOff>190500</xdr:colOff>
      <xdr:row>210</xdr:row>
      <xdr:rowOff>0</xdr:rowOff>
    </xdr:to>
    <xdr:pic>
      <xdr:nvPicPr>
        <xdr:cNvPr id="306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478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211</xdr:row>
      <xdr:rowOff>0</xdr:rowOff>
    </xdr:from>
    <xdr:to>
      <xdr:col>21</xdr:col>
      <xdr:colOff>190500</xdr:colOff>
      <xdr:row>212</xdr:row>
      <xdr:rowOff>0</xdr:rowOff>
    </xdr:to>
    <xdr:pic>
      <xdr:nvPicPr>
        <xdr:cNvPr id="30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85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161925</xdr:rowOff>
    </xdr:to>
    <xdr:pic>
      <xdr:nvPicPr>
        <xdr:cNvPr id="30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171450</xdr:rowOff>
    </xdr:to>
    <xdr:pic>
      <xdr:nvPicPr>
        <xdr:cNvPr id="30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181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152400</xdr:rowOff>
    </xdr:to>
    <xdr:pic>
      <xdr:nvPicPr>
        <xdr:cNvPr id="30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161925</xdr:rowOff>
    </xdr:to>
    <xdr:pic>
      <xdr:nvPicPr>
        <xdr:cNvPr id="30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171450</xdr:rowOff>
    </xdr:to>
    <xdr:pic>
      <xdr:nvPicPr>
        <xdr:cNvPr id="30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183</xdr:row>
      <xdr:rowOff>95250</xdr:rowOff>
    </xdr:to>
    <xdr:pic>
      <xdr:nvPicPr>
        <xdr:cNvPr id="30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183</xdr:row>
      <xdr:rowOff>95250</xdr:rowOff>
    </xdr:to>
    <xdr:pic>
      <xdr:nvPicPr>
        <xdr:cNvPr id="30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9525</xdr:rowOff>
    </xdr:to>
    <xdr:pic>
      <xdr:nvPicPr>
        <xdr:cNvPr id="30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30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0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0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0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3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3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3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19050</xdr:rowOff>
    </xdr:to>
    <xdr:pic>
      <xdr:nvPicPr>
        <xdr:cNvPr id="30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0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0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0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0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0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0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0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0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0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0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0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0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0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0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0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177</xdr:row>
      <xdr:rowOff>133350</xdr:rowOff>
    </xdr:to>
    <xdr:pic>
      <xdr:nvPicPr>
        <xdr:cNvPr id="30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30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30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177</xdr:row>
      <xdr:rowOff>133350</xdr:rowOff>
    </xdr:to>
    <xdr:pic>
      <xdr:nvPicPr>
        <xdr:cNvPr id="30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180</xdr:row>
      <xdr:rowOff>38100</xdr:rowOff>
    </xdr:to>
    <xdr:pic>
      <xdr:nvPicPr>
        <xdr:cNvPr id="30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180</xdr:row>
      <xdr:rowOff>57150</xdr:rowOff>
    </xdr:to>
    <xdr:pic>
      <xdr:nvPicPr>
        <xdr:cNvPr id="31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19050</xdr:rowOff>
    </xdr:to>
    <xdr:pic>
      <xdr:nvPicPr>
        <xdr:cNvPr id="31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181</xdr:row>
      <xdr:rowOff>19050</xdr:rowOff>
    </xdr:to>
    <xdr:pic>
      <xdr:nvPicPr>
        <xdr:cNvPr id="31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161925</xdr:rowOff>
    </xdr:to>
    <xdr:pic>
      <xdr:nvPicPr>
        <xdr:cNvPr id="31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171450</xdr:rowOff>
    </xdr:to>
    <xdr:pic>
      <xdr:nvPicPr>
        <xdr:cNvPr id="31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152400</xdr:rowOff>
    </xdr:to>
    <xdr:pic>
      <xdr:nvPicPr>
        <xdr:cNvPr id="31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181</xdr:row>
      <xdr:rowOff>123825</xdr:rowOff>
    </xdr:to>
    <xdr:pic>
      <xdr:nvPicPr>
        <xdr:cNvPr id="31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152400</xdr:rowOff>
    </xdr:to>
    <xdr:pic>
      <xdr:nvPicPr>
        <xdr:cNvPr id="31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152400</xdr:rowOff>
    </xdr:to>
    <xdr:pic>
      <xdr:nvPicPr>
        <xdr:cNvPr id="31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152400</xdr:rowOff>
    </xdr:to>
    <xdr:pic>
      <xdr:nvPicPr>
        <xdr:cNvPr id="31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180</xdr:row>
      <xdr:rowOff>142875</xdr:rowOff>
    </xdr:to>
    <xdr:pic>
      <xdr:nvPicPr>
        <xdr:cNvPr id="31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171450</xdr:rowOff>
    </xdr:to>
    <xdr:pic>
      <xdr:nvPicPr>
        <xdr:cNvPr id="31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152400</xdr:rowOff>
    </xdr:to>
    <xdr:pic>
      <xdr:nvPicPr>
        <xdr:cNvPr id="31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183</xdr:row>
      <xdr:rowOff>95250</xdr:rowOff>
    </xdr:to>
    <xdr:pic>
      <xdr:nvPicPr>
        <xdr:cNvPr id="31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9525</xdr:rowOff>
    </xdr:to>
    <xdr:pic>
      <xdr:nvPicPr>
        <xdr:cNvPr id="31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31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171450</xdr:rowOff>
    </xdr:to>
    <xdr:pic>
      <xdr:nvPicPr>
        <xdr:cNvPr id="31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152400</xdr:rowOff>
    </xdr:to>
    <xdr:pic>
      <xdr:nvPicPr>
        <xdr:cNvPr id="31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181</xdr:row>
      <xdr:rowOff>123825</xdr:rowOff>
    </xdr:to>
    <xdr:pic>
      <xdr:nvPicPr>
        <xdr:cNvPr id="31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161925</xdr:rowOff>
    </xdr:to>
    <xdr:pic>
      <xdr:nvPicPr>
        <xdr:cNvPr id="31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180</xdr:row>
      <xdr:rowOff>142875</xdr:rowOff>
    </xdr:to>
    <xdr:pic>
      <xdr:nvPicPr>
        <xdr:cNvPr id="31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171450</xdr:rowOff>
    </xdr:to>
    <xdr:pic>
      <xdr:nvPicPr>
        <xdr:cNvPr id="315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152400</xdr:rowOff>
    </xdr:to>
    <xdr:pic>
      <xdr:nvPicPr>
        <xdr:cNvPr id="31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183</xdr:row>
      <xdr:rowOff>95250</xdr:rowOff>
    </xdr:to>
    <xdr:pic>
      <xdr:nvPicPr>
        <xdr:cNvPr id="315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9525</xdr:rowOff>
    </xdr:to>
    <xdr:pic>
      <xdr:nvPicPr>
        <xdr:cNvPr id="31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15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177</xdr:row>
      <xdr:rowOff>95250</xdr:rowOff>
    </xdr:to>
    <xdr:pic>
      <xdr:nvPicPr>
        <xdr:cNvPr id="315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5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177</xdr:row>
      <xdr:rowOff>133350</xdr:rowOff>
    </xdr:to>
    <xdr:pic>
      <xdr:nvPicPr>
        <xdr:cNvPr id="31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31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177</xdr:row>
      <xdr:rowOff>133350</xdr:rowOff>
    </xdr:to>
    <xdr:pic>
      <xdr:nvPicPr>
        <xdr:cNvPr id="31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31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31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316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31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316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6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7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180</xdr:row>
      <xdr:rowOff>57150</xdr:rowOff>
    </xdr:to>
    <xdr:pic>
      <xdr:nvPicPr>
        <xdr:cNvPr id="317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19050</xdr:rowOff>
    </xdr:to>
    <xdr:pic>
      <xdr:nvPicPr>
        <xdr:cNvPr id="31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161925</xdr:rowOff>
    </xdr:to>
    <xdr:pic>
      <xdr:nvPicPr>
        <xdr:cNvPr id="3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171450</xdr:rowOff>
    </xdr:to>
    <xdr:pic>
      <xdr:nvPicPr>
        <xdr:cNvPr id="3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1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181</xdr:row>
      <xdr:rowOff>19050</xdr:rowOff>
    </xdr:to>
    <xdr:pic>
      <xdr:nvPicPr>
        <xdr:cNvPr id="31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161925</xdr:rowOff>
    </xdr:to>
    <xdr:pic>
      <xdr:nvPicPr>
        <xdr:cNvPr id="31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171450</xdr:rowOff>
    </xdr:to>
    <xdr:pic>
      <xdr:nvPicPr>
        <xdr:cNvPr id="31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161925</xdr:rowOff>
    </xdr:to>
    <xdr:pic>
      <xdr:nvPicPr>
        <xdr:cNvPr id="31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171450</xdr:rowOff>
    </xdr:to>
    <xdr:pic>
      <xdr:nvPicPr>
        <xdr:cNvPr id="31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181</xdr:row>
      <xdr:rowOff>123825</xdr:rowOff>
    </xdr:to>
    <xdr:pic>
      <xdr:nvPicPr>
        <xdr:cNvPr id="31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152400</xdr:rowOff>
    </xdr:to>
    <xdr:pic>
      <xdr:nvPicPr>
        <xdr:cNvPr id="31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161925</xdr:rowOff>
    </xdr:to>
    <xdr:pic>
      <xdr:nvPicPr>
        <xdr:cNvPr id="31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171450</xdr:rowOff>
    </xdr:to>
    <xdr:pic>
      <xdr:nvPicPr>
        <xdr:cNvPr id="31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183</xdr:row>
      <xdr:rowOff>95250</xdr:rowOff>
    </xdr:to>
    <xdr:pic>
      <xdr:nvPicPr>
        <xdr:cNvPr id="31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183</xdr:row>
      <xdr:rowOff>95250</xdr:rowOff>
    </xdr:to>
    <xdr:pic>
      <xdr:nvPicPr>
        <xdr:cNvPr id="32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9525</xdr:rowOff>
    </xdr:to>
    <xdr:pic>
      <xdr:nvPicPr>
        <xdr:cNvPr id="32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32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2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2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2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32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32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32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19050</xdr:rowOff>
    </xdr:to>
    <xdr:pic>
      <xdr:nvPicPr>
        <xdr:cNvPr id="32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2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2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2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2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2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2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2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2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2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32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2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2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2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190500</xdr:colOff>
      <xdr:row>179</xdr:row>
      <xdr:rowOff>9525</xdr:rowOff>
    </xdr:to>
    <xdr:pic>
      <xdr:nvPicPr>
        <xdr:cNvPr id="32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572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179</xdr:row>
      <xdr:rowOff>0</xdr:rowOff>
    </xdr:from>
    <xdr:to>
      <xdr:col>21</xdr:col>
      <xdr:colOff>190500</xdr:colOff>
      <xdr:row>180</xdr:row>
      <xdr:rowOff>0</xdr:rowOff>
    </xdr:to>
    <xdr:pic>
      <xdr:nvPicPr>
        <xdr:cNvPr id="32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76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181</xdr:row>
      <xdr:rowOff>0</xdr:rowOff>
    </xdr:from>
    <xdr:to>
      <xdr:col>21</xdr:col>
      <xdr:colOff>190500</xdr:colOff>
      <xdr:row>182</xdr:row>
      <xdr:rowOff>0</xdr:rowOff>
    </xdr:to>
    <xdr:pic>
      <xdr:nvPicPr>
        <xdr:cNvPr id="32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14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182</xdr:row>
      <xdr:rowOff>0</xdr:rowOff>
    </xdr:from>
    <xdr:to>
      <xdr:col>21</xdr:col>
      <xdr:colOff>190500</xdr:colOff>
      <xdr:row>183</xdr:row>
      <xdr:rowOff>0</xdr:rowOff>
    </xdr:to>
    <xdr:pic>
      <xdr:nvPicPr>
        <xdr:cNvPr id="32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3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183</xdr:row>
      <xdr:rowOff>0</xdr:rowOff>
    </xdr:from>
    <xdr:to>
      <xdr:col>21</xdr:col>
      <xdr:colOff>190500</xdr:colOff>
      <xdr:row>184</xdr:row>
      <xdr:rowOff>0</xdr:rowOff>
    </xdr:to>
    <xdr:pic>
      <xdr:nvPicPr>
        <xdr:cNvPr id="32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525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184</xdr:row>
      <xdr:rowOff>0</xdr:rowOff>
    </xdr:from>
    <xdr:to>
      <xdr:col>21</xdr:col>
      <xdr:colOff>190500</xdr:colOff>
      <xdr:row>185</xdr:row>
      <xdr:rowOff>0</xdr:rowOff>
    </xdr:to>
    <xdr:pic>
      <xdr:nvPicPr>
        <xdr:cNvPr id="32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71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190500</xdr:colOff>
      <xdr:row>186</xdr:row>
      <xdr:rowOff>0</xdr:rowOff>
    </xdr:to>
    <xdr:pic>
      <xdr:nvPicPr>
        <xdr:cNvPr id="32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90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190500</xdr:colOff>
      <xdr:row>187</xdr:row>
      <xdr:rowOff>0</xdr:rowOff>
    </xdr:to>
    <xdr:pic>
      <xdr:nvPicPr>
        <xdr:cNvPr id="32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09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187</xdr:row>
      <xdr:rowOff>0</xdr:rowOff>
    </xdr:from>
    <xdr:to>
      <xdr:col>21</xdr:col>
      <xdr:colOff>190500</xdr:colOff>
      <xdr:row>188</xdr:row>
      <xdr:rowOff>0</xdr:rowOff>
    </xdr:to>
    <xdr:pic>
      <xdr:nvPicPr>
        <xdr:cNvPr id="32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8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191</xdr:row>
      <xdr:rowOff>0</xdr:rowOff>
    </xdr:from>
    <xdr:to>
      <xdr:col>21</xdr:col>
      <xdr:colOff>190500</xdr:colOff>
      <xdr:row>192</xdr:row>
      <xdr:rowOff>0</xdr:rowOff>
    </xdr:to>
    <xdr:pic>
      <xdr:nvPicPr>
        <xdr:cNvPr id="32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04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192</xdr:row>
      <xdr:rowOff>0</xdr:rowOff>
    </xdr:from>
    <xdr:to>
      <xdr:col>21</xdr:col>
      <xdr:colOff>190500</xdr:colOff>
      <xdr:row>193</xdr:row>
      <xdr:rowOff>0</xdr:rowOff>
    </xdr:to>
    <xdr:pic>
      <xdr:nvPicPr>
        <xdr:cNvPr id="32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23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193</xdr:row>
      <xdr:rowOff>0</xdr:rowOff>
    </xdr:from>
    <xdr:to>
      <xdr:col>21</xdr:col>
      <xdr:colOff>190500</xdr:colOff>
      <xdr:row>194</xdr:row>
      <xdr:rowOff>0</xdr:rowOff>
    </xdr:to>
    <xdr:pic>
      <xdr:nvPicPr>
        <xdr:cNvPr id="32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43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194</xdr:row>
      <xdr:rowOff>0</xdr:rowOff>
    </xdr:from>
    <xdr:to>
      <xdr:col>21</xdr:col>
      <xdr:colOff>190500</xdr:colOff>
      <xdr:row>195</xdr:row>
      <xdr:rowOff>0</xdr:rowOff>
    </xdr:to>
    <xdr:pic>
      <xdr:nvPicPr>
        <xdr:cNvPr id="32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62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195</xdr:row>
      <xdr:rowOff>0</xdr:rowOff>
    </xdr:from>
    <xdr:to>
      <xdr:col>21</xdr:col>
      <xdr:colOff>190500</xdr:colOff>
      <xdr:row>196</xdr:row>
      <xdr:rowOff>0</xdr:rowOff>
    </xdr:to>
    <xdr:pic>
      <xdr:nvPicPr>
        <xdr:cNvPr id="32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81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197</xdr:row>
      <xdr:rowOff>0</xdr:rowOff>
    </xdr:from>
    <xdr:to>
      <xdr:col>21</xdr:col>
      <xdr:colOff>190500</xdr:colOff>
      <xdr:row>198</xdr:row>
      <xdr:rowOff>9525</xdr:rowOff>
    </xdr:to>
    <xdr:pic>
      <xdr:nvPicPr>
        <xdr:cNvPr id="32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19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198</xdr:row>
      <xdr:rowOff>0</xdr:rowOff>
    </xdr:from>
    <xdr:to>
      <xdr:col>21</xdr:col>
      <xdr:colOff>190500</xdr:colOff>
      <xdr:row>199</xdr:row>
      <xdr:rowOff>0</xdr:rowOff>
    </xdr:to>
    <xdr:pic>
      <xdr:nvPicPr>
        <xdr:cNvPr id="32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38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199</xdr:row>
      <xdr:rowOff>0</xdr:rowOff>
    </xdr:from>
    <xdr:to>
      <xdr:col>21</xdr:col>
      <xdr:colOff>190500</xdr:colOff>
      <xdr:row>200</xdr:row>
      <xdr:rowOff>0</xdr:rowOff>
    </xdr:to>
    <xdr:pic>
      <xdr:nvPicPr>
        <xdr:cNvPr id="32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57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200</xdr:row>
      <xdr:rowOff>0</xdr:rowOff>
    </xdr:from>
    <xdr:to>
      <xdr:col>21</xdr:col>
      <xdr:colOff>190500</xdr:colOff>
      <xdr:row>201</xdr:row>
      <xdr:rowOff>0</xdr:rowOff>
    </xdr:to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76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190500</xdr:colOff>
      <xdr:row>204</xdr:row>
      <xdr:rowOff>9525</xdr:rowOff>
    </xdr:to>
    <xdr:pic>
      <xdr:nvPicPr>
        <xdr:cNvPr id="32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335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205</xdr:row>
      <xdr:rowOff>0</xdr:rowOff>
    </xdr:from>
    <xdr:to>
      <xdr:col>21</xdr:col>
      <xdr:colOff>190500</xdr:colOff>
      <xdr:row>206</xdr:row>
      <xdr:rowOff>0</xdr:rowOff>
    </xdr:to>
    <xdr:pic>
      <xdr:nvPicPr>
        <xdr:cNvPr id="32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71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207</xdr:row>
      <xdr:rowOff>0</xdr:rowOff>
    </xdr:from>
    <xdr:to>
      <xdr:col>21</xdr:col>
      <xdr:colOff>190500</xdr:colOff>
      <xdr:row>208</xdr:row>
      <xdr:rowOff>0</xdr:rowOff>
    </xdr:to>
    <xdr:pic>
      <xdr:nvPicPr>
        <xdr:cNvPr id="32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09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190500</xdr:colOff>
      <xdr:row>209</xdr:row>
      <xdr:rowOff>0</xdr:rowOff>
    </xdr:to>
    <xdr:pic>
      <xdr:nvPicPr>
        <xdr:cNvPr id="32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209</xdr:row>
      <xdr:rowOff>0</xdr:rowOff>
    </xdr:from>
    <xdr:to>
      <xdr:col>21</xdr:col>
      <xdr:colOff>190500</xdr:colOff>
      <xdr:row>210</xdr:row>
      <xdr:rowOff>0</xdr:rowOff>
    </xdr:to>
    <xdr:pic>
      <xdr:nvPicPr>
        <xdr:cNvPr id="32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478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210</xdr:row>
      <xdr:rowOff>0</xdr:rowOff>
    </xdr:from>
    <xdr:to>
      <xdr:col>21</xdr:col>
      <xdr:colOff>190500</xdr:colOff>
      <xdr:row>211</xdr:row>
      <xdr:rowOff>0</xdr:rowOff>
    </xdr:to>
    <xdr:pic>
      <xdr:nvPicPr>
        <xdr:cNvPr id="32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66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211</xdr:row>
      <xdr:rowOff>0</xdr:rowOff>
    </xdr:from>
    <xdr:to>
      <xdr:col>21</xdr:col>
      <xdr:colOff>190500</xdr:colOff>
      <xdr:row>212</xdr:row>
      <xdr:rowOff>0</xdr:rowOff>
    </xdr:to>
    <xdr:pic>
      <xdr:nvPicPr>
        <xdr:cNvPr id="32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85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212</xdr:row>
      <xdr:rowOff>0</xdr:rowOff>
    </xdr:from>
    <xdr:to>
      <xdr:col>21</xdr:col>
      <xdr:colOff>190500</xdr:colOff>
      <xdr:row>213</xdr:row>
      <xdr:rowOff>0</xdr:rowOff>
    </xdr:to>
    <xdr:pic>
      <xdr:nvPicPr>
        <xdr:cNvPr id="32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04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213</xdr:row>
      <xdr:rowOff>0</xdr:rowOff>
    </xdr:from>
    <xdr:to>
      <xdr:col>21</xdr:col>
      <xdr:colOff>190500</xdr:colOff>
      <xdr:row>214</xdr:row>
      <xdr:rowOff>0</xdr:rowOff>
    </xdr:to>
    <xdr:pic>
      <xdr:nvPicPr>
        <xdr:cNvPr id="32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24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215</xdr:row>
      <xdr:rowOff>0</xdr:rowOff>
    </xdr:from>
    <xdr:to>
      <xdr:col>21</xdr:col>
      <xdr:colOff>190500</xdr:colOff>
      <xdr:row>216</xdr:row>
      <xdr:rowOff>0</xdr:rowOff>
    </xdr:to>
    <xdr:pic>
      <xdr:nvPicPr>
        <xdr:cNvPr id="32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62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216</xdr:row>
      <xdr:rowOff>0</xdr:rowOff>
    </xdr:from>
    <xdr:to>
      <xdr:col>21</xdr:col>
      <xdr:colOff>190500</xdr:colOff>
      <xdr:row>217</xdr:row>
      <xdr:rowOff>0</xdr:rowOff>
    </xdr:to>
    <xdr:pic>
      <xdr:nvPicPr>
        <xdr:cNvPr id="32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81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217</xdr:row>
      <xdr:rowOff>0</xdr:rowOff>
    </xdr:from>
    <xdr:to>
      <xdr:col>21</xdr:col>
      <xdr:colOff>190500</xdr:colOff>
      <xdr:row>218</xdr:row>
      <xdr:rowOff>0</xdr:rowOff>
    </xdr:to>
    <xdr:pic>
      <xdr:nvPicPr>
        <xdr:cNvPr id="32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00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218</xdr:row>
      <xdr:rowOff>0</xdr:rowOff>
    </xdr:from>
    <xdr:to>
      <xdr:col>21</xdr:col>
      <xdr:colOff>190500</xdr:colOff>
      <xdr:row>219</xdr:row>
      <xdr:rowOff>0</xdr:rowOff>
    </xdr:to>
    <xdr:pic>
      <xdr:nvPicPr>
        <xdr:cNvPr id="32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19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220</xdr:row>
      <xdr:rowOff>0</xdr:rowOff>
    </xdr:from>
    <xdr:to>
      <xdr:col>21</xdr:col>
      <xdr:colOff>190500</xdr:colOff>
      <xdr:row>221</xdr:row>
      <xdr:rowOff>0</xdr:rowOff>
    </xdr:to>
    <xdr:pic>
      <xdr:nvPicPr>
        <xdr:cNvPr id="32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57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221</xdr:row>
      <xdr:rowOff>0</xdr:rowOff>
    </xdr:from>
    <xdr:to>
      <xdr:col>21</xdr:col>
      <xdr:colOff>190500</xdr:colOff>
      <xdr:row>222</xdr:row>
      <xdr:rowOff>0</xdr:rowOff>
    </xdr:to>
    <xdr:pic>
      <xdr:nvPicPr>
        <xdr:cNvPr id="32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76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222</xdr:row>
      <xdr:rowOff>0</xdr:rowOff>
    </xdr:from>
    <xdr:to>
      <xdr:col>21</xdr:col>
      <xdr:colOff>190500</xdr:colOff>
      <xdr:row>223</xdr:row>
      <xdr:rowOff>0</xdr:rowOff>
    </xdr:to>
    <xdr:pic>
      <xdr:nvPicPr>
        <xdr:cNvPr id="32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95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223</xdr:row>
      <xdr:rowOff>0</xdr:rowOff>
    </xdr:from>
    <xdr:to>
      <xdr:col>21</xdr:col>
      <xdr:colOff>190500</xdr:colOff>
      <xdr:row>224</xdr:row>
      <xdr:rowOff>0</xdr:rowOff>
    </xdr:to>
    <xdr:pic>
      <xdr:nvPicPr>
        <xdr:cNvPr id="32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5145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224</xdr:row>
      <xdr:rowOff>0</xdr:rowOff>
    </xdr:from>
    <xdr:to>
      <xdr:col>21</xdr:col>
      <xdr:colOff>190500</xdr:colOff>
      <xdr:row>225</xdr:row>
      <xdr:rowOff>0</xdr:rowOff>
    </xdr:to>
    <xdr:pic>
      <xdr:nvPicPr>
        <xdr:cNvPr id="32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533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225</xdr:row>
      <xdr:rowOff>0</xdr:rowOff>
    </xdr:from>
    <xdr:to>
      <xdr:col>21</xdr:col>
      <xdr:colOff>190500</xdr:colOff>
      <xdr:row>226</xdr:row>
      <xdr:rowOff>0</xdr:rowOff>
    </xdr:to>
    <xdr:pic>
      <xdr:nvPicPr>
        <xdr:cNvPr id="32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552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227</xdr:row>
      <xdr:rowOff>0</xdr:rowOff>
    </xdr:from>
    <xdr:to>
      <xdr:col>21</xdr:col>
      <xdr:colOff>190500</xdr:colOff>
      <xdr:row>228</xdr:row>
      <xdr:rowOff>0</xdr:rowOff>
    </xdr:to>
    <xdr:pic>
      <xdr:nvPicPr>
        <xdr:cNvPr id="32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590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229</xdr:row>
      <xdr:rowOff>0</xdr:rowOff>
    </xdr:from>
    <xdr:to>
      <xdr:col>21</xdr:col>
      <xdr:colOff>190500</xdr:colOff>
      <xdr:row>230</xdr:row>
      <xdr:rowOff>9525</xdr:rowOff>
    </xdr:to>
    <xdr:pic>
      <xdr:nvPicPr>
        <xdr:cNvPr id="32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6288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230</xdr:row>
      <xdr:rowOff>0</xdr:rowOff>
    </xdr:from>
    <xdr:to>
      <xdr:col>21</xdr:col>
      <xdr:colOff>190500</xdr:colOff>
      <xdr:row>231</xdr:row>
      <xdr:rowOff>0</xdr:rowOff>
    </xdr:to>
    <xdr:pic>
      <xdr:nvPicPr>
        <xdr:cNvPr id="32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647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231</xdr:row>
      <xdr:rowOff>0</xdr:rowOff>
    </xdr:from>
    <xdr:to>
      <xdr:col>21</xdr:col>
      <xdr:colOff>190500</xdr:colOff>
      <xdr:row>232</xdr:row>
      <xdr:rowOff>0</xdr:rowOff>
    </xdr:to>
    <xdr:pic>
      <xdr:nvPicPr>
        <xdr:cNvPr id="32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666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232</xdr:row>
      <xdr:rowOff>0</xdr:rowOff>
    </xdr:from>
    <xdr:to>
      <xdr:col>21</xdr:col>
      <xdr:colOff>190500</xdr:colOff>
      <xdr:row>233</xdr:row>
      <xdr:rowOff>0</xdr:rowOff>
    </xdr:to>
    <xdr:pic>
      <xdr:nvPicPr>
        <xdr:cNvPr id="32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685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233</xdr:row>
      <xdr:rowOff>0</xdr:rowOff>
    </xdr:from>
    <xdr:to>
      <xdr:col>21</xdr:col>
      <xdr:colOff>190500</xdr:colOff>
      <xdr:row>234</xdr:row>
      <xdr:rowOff>0</xdr:rowOff>
    </xdr:to>
    <xdr:pic>
      <xdr:nvPicPr>
        <xdr:cNvPr id="32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705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234</xdr:row>
      <xdr:rowOff>0</xdr:rowOff>
    </xdr:from>
    <xdr:to>
      <xdr:col>21</xdr:col>
      <xdr:colOff>190500</xdr:colOff>
      <xdr:row>235</xdr:row>
      <xdr:rowOff>0</xdr:rowOff>
    </xdr:to>
    <xdr:pic>
      <xdr:nvPicPr>
        <xdr:cNvPr id="32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724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235</xdr:row>
      <xdr:rowOff>0</xdr:rowOff>
    </xdr:from>
    <xdr:to>
      <xdr:col>21</xdr:col>
      <xdr:colOff>190500</xdr:colOff>
      <xdr:row>236</xdr:row>
      <xdr:rowOff>0</xdr:rowOff>
    </xdr:to>
    <xdr:pic>
      <xdr:nvPicPr>
        <xdr:cNvPr id="32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743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236</xdr:row>
      <xdr:rowOff>0</xdr:rowOff>
    </xdr:from>
    <xdr:to>
      <xdr:col>21</xdr:col>
      <xdr:colOff>190500</xdr:colOff>
      <xdr:row>237</xdr:row>
      <xdr:rowOff>0</xdr:rowOff>
    </xdr:to>
    <xdr:pic>
      <xdr:nvPicPr>
        <xdr:cNvPr id="32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762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238</xdr:row>
      <xdr:rowOff>0</xdr:rowOff>
    </xdr:from>
    <xdr:to>
      <xdr:col>21</xdr:col>
      <xdr:colOff>190500</xdr:colOff>
      <xdr:row>239</xdr:row>
      <xdr:rowOff>0</xdr:rowOff>
    </xdr:to>
    <xdr:pic>
      <xdr:nvPicPr>
        <xdr:cNvPr id="32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800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239</xdr:row>
      <xdr:rowOff>0</xdr:rowOff>
    </xdr:from>
    <xdr:to>
      <xdr:col>21</xdr:col>
      <xdr:colOff>190500</xdr:colOff>
      <xdr:row>240</xdr:row>
      <xdr:rowOff>0</xdr:rowOff>
    </xdr:to>
    <xdr:pic>
      <xdr:nvPicPr>
        <xdr:cNvPr id="32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819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240</xdr:row>
      <xdr:rowOff>0</xdr:rowOff>
    </xdr:from>
    <xdr:to>
      <xdr:col>21</xdr:col>
      <xdr:colOff>190500</xdr:colOff>
      <xdr:row>241</xdr:row>
      <xdr:rowOff>0</xdr:rowOff>
    </xdr:to>
    <xdr:pic>
      <xdr:nvPicPr>
        <xdr:cNvPr id="32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838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241</xdr:row>
      <xdr:rowOff>0</xdr:rowOff>
    </xdr:from>
    <xdr:to>
      <xdr:col>21</xdr:col>
      <xdr:colOff>190500</xdr:colOff>
      <xdr:row>242</xdr:row>
      <xdr:rowOff>0</xdr:rowOff>
    </xdr:to>
    <xdr:pic>
      <xdr:nvPicPr>
        <xdr:cNvPr id="32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857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242</xdr:row>
      <xdr:rowOff>0</xdr:rowOff>
    </xdr:from>
    <xdr:to>
      <xdr:col>21</xdr:col>
      <xdr:colOff>190500</xdr:colOff>
      <xdr:row>243</xdr:row>
      <xdr:rowOff>0</xdr:rowOff>
    </xdr:to>
    <xdr:pic>
      <xdr:nvPicPr>
        <xdr:cNvPr id="32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876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244</xdr:row>
      <xdr:rowOff>0</xdr:rowOff>
    </xdr:from>
    <xdr:to>
      <xdr:col>21</xdr:col>
      <xdr:colOff>190500</xdr:colOff>
      <xdr:row>245</xdr:row>
      <xdr:rowOff>0</xdr:rowOff>
    </xdr:to>
    <xdr:pic>
      <xdr:nvPicPr>
        <xdr:cNvPr id="32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914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246</xdr:row>
      <xdr:rowOff>0</xdr:rowOff>
    </xdr:from>
    <xdr:to>
      <xdr:col>21</xdr:col>
      <xdr:colOff>190500</xdr:colOff>
      <xdr:row>247</xdr:row>
      <xdr:rowOff>0</xdr:rowOff>
    </xdr:to>
    <xdr:pic>
      <xdr:nvPicPr>
        <xdr:cNvPr id="32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952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247</xdr:row>
      <xdr:rowOff>0</xdr:rowOff>
    </xdr:from>
    <xdr:to>
      <xdr:col>21</xdr:col>
      <xdr:colOff>190500</xdr:colOff>
      <xdr:row>248</xdr:row>
      <xdr:rowOff>0</xdr:rowOff>
    </xdr:to>
    <xdr:pic>
      <xdr:nvPicPr>
        <xdr:cNvPr id="32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971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247</xdr:row>
      <xdr:rowOff>0</xdr:rowOff>
    </xdr:from>
    <xdr:to>
      <xdr:col>21</xdr:col>
      <xdr:colOff>190500</xdr:colOff>
      <xdr:row>248</xdr:row>
      <xdr:rowOff>0</xdr:rowOff>
    </xdr:to>
    <xdr:pic>
      <xdr:nvPicPr>
        <xdr:cNvPr id="32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971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250</xdr:row>
      <xdr:rowOff>0</xdr:rowOff>
    </xdr:from>
    <xdr:to>
      <xdr:col>21</xdr:col>
      <xdr:colOff>190500</xdr:colOff>
      <xdr:row>251</xdr:row>
      <xdr:rowOff>0</xdr:rowOff>
    </xdr:to>
    <xdr:pic>
      <xdr:nvPicPr>
        <xdr:cNvPr id="32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028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250</xdr:row>
      <xdr:rowOff>0</xdr:rowOff>
    </xdr:from>
    <xdr:to>
      <xdr:col>21</xdr:col>
      <xdr:colOff>190500</xdr:colOff>
      <xdr:row>251</xdr:row>
      <xdr:rowOff>0</xdr:rowOff>
    </xdr:to>
    <xdr:pic>
      <xdr:nvPicPr>
        <xdr:cNvPr id="32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028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251</xdr:row>
      <xdr:rowOff>0</xdr:rowOff>
    </xdr:from>
    <xdr:to>
      <xdr:col>21</xdr:col>
      <xdr:colOff>190500</xdr:colOff>
      <xdr:row>252</xdr:row>
      <xdr:rowOff>0</xdr:rowOff>
    </xdr:to>
    <xdr:pic>
      <xdr:nvPicPr>
        <xdr:cNvPr id="32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047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252</xdr:row>
      <xdr:rowOff>0</xdr:rowOff>
    </xdr:from>
    <xdr:to>
      <xdr:col>21</xdr:col>
      <xdr:colOff>190500</xdr:colOff>
      <xdr:row>253</xdr:row>
      <xdr:rowOff>0</xdr:rowOff>
    </xdr:to>
    <xdr:pic>
      <xdr:nvPicPr>
        <xdr:cNvPr id="32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066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253</xdr:row>
      <xdr:rowOff>0</xdr:rowOff>
    </xdr:from>
    <xdr:to>
      <xdr:col>21</xdr:col>
      <xdr:colOff>190500</xdr:colOff>
      <xdr:row>254</xdr:row>
      <xdr:rowOff>0</xdr:rowOff>
    </xdr:to>
    <xdr:pic>
      <xdr:nvPicPr>
        <xdr:cNvPr id="32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086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257</xdr:row>
      <xdr:rowOff>0</xdr:rowOff>
    </xdr:from>
    <xdr:to>
      <xdr:col>21</xdr:col>
      <xdr:colOff>190500</xdr:colOff>
      <xdr:row>258</xdr:row>
      <xdr:rowOff>0</xdr:rowOff>
    </xdr:to>
    <xdr:pic>
      <xdr:nvPicPr>
        <xdr:cNvPr id="32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162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257</xdr:row>
      <xdr:rowOff>0</xdr:rowOff>
    </xdr:from>
    <xdr:to>
      <xdr:col>21</xdr:col>
      <xdr:colOff>190500</xdr:colOff>
      <xdr:row>258</xdr:row>
      <xdr:rowOff>0</xdr:rowOff>
    </xdr:to>
    <xdr:pic>
      <xdr:nvPicPr>
        <xdr:cNvPr id="32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162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258</xdr:row>
      <xdr:rowOff>0</xdr:rowOff>
    </xdr:from>
    <xdr:to>
      <xdr:col>21</xdr:col>
      <xdr:colOff>190500</xdr:colOff>
      <xdr:row>259</xdr:row>
      <xdr:rowOff>0</xdr:rowOff>
    </xdr:to>
    <xdr:pic>
      <xdr:nvPicPr>
        <xdr:cNvPr id="32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181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259</xdr:row>
      <xdr:rowOff>0</xdr:rowOff>
    </xdr:from>
    <xdr:to>
      <xdr:col>21</xdr:col>
      <xdr:colOff>190500</xdr:colOff>
      <xdr:row>260</xdr:row>
      <xdr:rowOff>0</xdr:rowOff>
    </xdr:to>
    <xdr:pic>
      <xdr:nvPicPr>
        <xdr:cNvPr id="32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200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260</xdr:row>
      <xdr:rowOff>0</xdr:rowOff>
    </xdr:from>
    <xdr:to>
      <xdr:col>21</xdr:col>
      <xdr:colOff>190500</xdr:colOff>
      <xdr:row>261</xdr:row>
      <xdr:rowOff>0</xdr:rowOff>
    </xdr:to>
    <xdr:pic>
      <xdr:nvPicPr>
        <xdr:cNvPr id="32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219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261</xdr:row>
      <xdr:rowOff>0</xdr:rowOff>
    </xdr:from>
    <xdr:to>
      <xdr:col>21</xdr:col>
      <xdr:colOff>190500</xdr:colOff>
      <xdr:row>262</xdr:row>
      <xdr:rowOff>0</xdr:rowOff>
    </xdr:to>
    <xdr:pic>
      <xdr:nvPicPr>
        <xdr:cNvPr id="32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238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262</xdr:row>
      <xdr:rowOff>0</xdr:rowOff>
    </xdr:from>
    <xdr:to>
      <xdr:col>21</xdr:col>
      <xdr:colOff>190500</xdr:colOff>
      <xdr:row>263</xdr:row>
      <xdr:rowOff>0</xdr:rowOff>
    </xdr:to>
    <xdr:pic>
      <xdr:nvPicPr>
        <xdr:cNvPr id="32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257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263</xdr:row>
      <xdr:rowOff>0</xdr:rowOff>
    </xdr:from>
    <xdr:to>
      <xdr:col>21</xdr:col>
      <xdr:colOff>190500</xdr:colOff>
      <xdr:row>264</xdr:row>
      <xdr:rowOff>9525</xdr:rowOff>
    </xdr:to>
    <xdr:pic>
      <xdr:nvPicPr>
        <xdr:cNvPr id="32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2765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264</xdr:row>
      <xdr:rowOff>0</xdr:rowOff>
    </xdr:from>
    <xdr:to>
      <xdr:col>21</xdr:col>
      <xdr:colOff>190500</xdr:colOff>
      <xdr:row>265</xdr:row>
      <xdr:rowOff>0</xdr:rowOff>
    </xdr:to>
    <xdr:pic>
      <xdr:nvPicPr>
        <xdr:cNvPr id="32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295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2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2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2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2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2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3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3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3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3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3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3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3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177</xdr:row>
      <xdr:rowOff>133350</xdr:rowOff>
    </xdr:to>
    <xdr:pic>
      <xdr:nvPicPr>
        <xdr:cNvPr id="33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33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57150</xdr:rowOff>
    </xdr:to>
    <xdr:pic>
      <xdr:nvPicPr>
        <xdr:cNvPr id="33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177</xdr:row>
      <xdr:rowOff>133350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180</xdr:row>
      <xdr:rowOff>38100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180</xdr:row>
      <xdr:rowOff>57150</xdr:rowOff>
    </xdr:to>
    <xdr:pic>
      <xdr:nvPicPr>
        <xdr:cNvPr id="33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19050</xdr:rowOff>
    </xdr:to>
    <xdr:pic>
      <xdr:nvPicPr>
        <xdr:cNvPr id="33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181</xdr:row>
      <xdr:rowOff>19050</xdr:rowOff>
    </xdr:to>
    <xdr:pic>
      <xdr:nvPicPr>
        <xdr:cNvPr id="33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161925</xdr:rowOff>
    </xdr:to>
    <xdr:pic>
      <xdr:nvPicPr>
        <xdr:cNvPr id="33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171450</xdr:rowOff>
    </xdr:to>
    <xdr:pic>
      <xdr:nvPicPr>
        <xdr:cNvPr id="33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152400</xdr:rowOff>
    </xdr:to>
    <xdr:pic>
      <xdr:nvPicPr>
        <xdr:cNvPr id="33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181</xdr:row>
      <xdr:rowOff>123825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152400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152400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152400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180</xdr:row>
      <xdr:rowOff>142875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171450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152400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183</xdr:row>
      <xdr:rowOff>95250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9525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161925</xdr:rowOff>
    </xdr:to>
    <xdr:pic>
      <xdr:nvPicPr>
        <xdr:cNvPr id="33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171450</xdr:rowOff>
    </xdr:to>
    <xdr:pic>
      <xdr:nvPicPr>
        <xdr:cNvPr id="3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181</xdr:row>
      <xdr:rowOff>123825</xdr:rowOff>
    </xdr:to>
    <xdr:pic>
      <xdr:nvPicPr>
        <xdr:cNvPr id="33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152400</xdr:rowOff>
    </xdr:to>
    <xdr:pic>
      <xdr:nvPicPr>
        <xdr:cNvPr id="33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161925</xdr:rowOff>
    </xdr:to>
    <xdr:pic>
      <xdr:nvPicPr>
        <xdr:cNvPr id="33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171450</xdr:rowOff>
    </xdr:to>
    <xdr:pic>
      <xdr:nvPicPr>
        <xdr:cNvPr id="33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183</xdr:row>
      <xdr:rowOff>95250</xdr:rowOff>
    </xdr:to>
    <xdr:pic>
      <xdr:nvPicPr>
        <xdr:cNvPr id="33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183</xdr:row>
      <xdr:rowOff>95250</xdr:rowOff>
    </xdr:to>
    <xdr:pic>
      <xdr:nvPicPr>
        <xdr:cNvPr id="33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9525</xdr:rowOff>
    </xdr:to>
    <xdr:pic>
      <xdr:nvPicPr>
        <xdr:cNvPr id="33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33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181</xdr:row>
      <xdr:rowOff>19050</xdr:rowOff>
    </xdr:to>
    <xdr:pic>
      <xdr:nvPicPr>
        <xdr:cNvPr id="33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161925</xdr:rowOff>
    </xdr:to>
    <xdr:pic>
      <xdr:nvPicPr>
        <xdr:cNvPr id="33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171450</xdr:rowOff>
    </xdr:to>
    <xdr:pic>
      <xdr:nvPicPr>
        <xdr:cNvPr id="33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152400</xdr:rowOff>
    </xdr:to>
    <xdr:pic>
      <xdr:nvPicPr>
        <xdr:cNvPr id="33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181</xdr:row>
      <xdr:rowOff>123825</xdr:rowOff>
    </xdr:to>
    <xdr:pic>
      <xdr:nvPicPr>
        <xdr:cNvPr id="33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152400</xdr:rowOff>
    </xdr:to>
    <xdr:pic>
      <xdr:nvPicPr>
        <xdr:cNvPr id="33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152400</xdr:rowOff>
    </xdr:to>
    <xdr:pic>
      <xdr:nvPicPr>
        <xdr:cNvPr id="33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152400</xdr:rowOff>
    </xdr:to>
    <xdr:pic>
      <xdr:nvPicPr>
        <xdr:cNvPr id="33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180</xdr:row>
      <xdr:rowOff>142875</xdr:rowOff>
    </xdr:to>
    <xdr:pic>
      <xdr:nvPicPr>
        <xdr:cNvPr id="33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171450</xdr:rowOff>
    </xdr:to>
    <xdr:pic>
      <xdr:nvPicPr>
        <xdr:cNvPr id="33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152400</xdr:rowOff>
    </xdr:to>
    <xdr:pic>
      <xdr:nvPicPr>
        <xdr:cNvPr id="33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183</xdr:row>
      <xdr:rowOff>95250</xdr:rowOff>
    </xdr:to>
    <xdr:pic>
      <xdr:nvPicPr>
        <xdr:cNvPr id="33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9525</xdr:rowOff>
    </xdr:to>
    <xdr:pic>
      <xdr:nvPicPr>
        <xdr:cNvPr id="33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33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3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34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34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34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34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3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343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343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343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3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3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3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4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4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4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344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4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4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44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190500</xdr:colOff>
      <xdr:row>179</xdr:row>
      <xdr:rowOff>9525</xdr:rowOff>
    </xdr:to>
    <xdr:pic>
      <xdr:nvPicPr>
        <xdr:cNvPr id="344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572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180</xdr:row>
      <xdr:rowOff>0</xdr:rowOff>
    </xdr:from>
    <xdr:to>
      <xdr:col>21</xdr:col>
      <xdr:colOff>190500</xdr:colOff>
      <xdr:row>181</xdr:row>
      <xdr:rowOff>0</xdr:rowOff>
    </xdr:to>
    <xdr:pic>
      <xdr:nvPicPr>
        <xdr:cNvPr id="344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95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181</xdr:row>
      <xdr:rowOff>0</xdr:rowOff>
    </xdr:from>
    <xdr:to>
      <xdr:col>21</xdr:col>
      <xdr:colOff>190500</xdr:colOff>
      <xdr:row>182</xdr:row>
      <xdr:rowOff>0</xdr:rowOff>
    </xdr:to>
    <xdr:pic>
      <xdr:nvPicPr>
        <xdr:cNvPr id="344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14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182</xdr:row>
      <xdr:rowOff>0</xdr:rowOff>
    </xdr:from>
    <xdr:to>
      <xdr:col>21</xdr:col>
      <xdr:colOff>190500</xdr:colOff>
      <xdr:row>183</xdr:row>
      <xdr:rowOff>9525</xdr:rowOff>
    </xdr:to>
    <xdr:pic>
      <xdr:nvPicPr>
        <xdr:cNvPr id="345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3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183</xdr:row>
      <xdr:rowOff>0</xdr:rowOff>
    </xdr:from>
    <xdr:to>
      <xdr:col>21</xdr:col>
      <xdr:colOff>190500</xdr:colOff>
      <xdr:row>184</xdr:row>
      <xdr:rowOff>0</xdr:rowOff>
    </xdr:to>
    <xdr:pic>
      <xdr:nvPicPr>
        <xdr:cNvPr id="345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525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184</xdr:row>
      <xdr:rowOff>0</xdr:rowOff>
    </xdr:from>
    <xdr:to>
      <xdr:col>21</xdr:col>
      <xdr:colOff>190500</xdr:colOff>
      <xdr:row>185</xdr:row>
      <xdr:rowOff>9525</xdr:rowOff>
    </xdr:to>
    <xdr:pic>
      <xdr:nvPicPr>
        <xdr:cNvPr id="345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715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190500</xdr:colOff>
      <xdr:row>186</xdr:row>
      <xdr:rowOff>0</xdr:rowOff>
    </xdr:to>
    <xdr:pic>
      <xdr:nvPicPr>
        <xdr:cNvPr id="345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90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190500</xdr:colOff>
      <xdr:row>187</xdr:row>
      <xdr:rowOff>9525</xdr:rowOff>
    </xdr:to>
    <xdr:pic>
      <xdr:nvPicPr>
        <xdr:cNvPr id="345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096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190</xdr:row>
      <xdr:rowOff>0</xdr:rowOff>
    </xdr:from>
    <xdr:to>
      <xdr:col>21</xdr:col>
      <xdr:colOff>190500</xdr:colOff>
      <xdr:row>191</xdr:row>
      <xdr:rowOff>0</xdr:rowOff>
    </xdr:to>
    <xdr:pic>
      <xdr:nvPicPr>
        <xdr:cNvPr id="345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85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191</xdr:row>
      <xdr:rowOff>0</xdr:rowOff>
    </xdr:from>
    <xdr:to>
      <xdr:col>21</xdr:col>
      <xdr:colOff>190500</xdr:colOff>
      <xdr:row>192</xdr:row>
      <xdr:rowOff>0</xdr:rowOff>
    </xdr:to>
    <xdr:pic>
      <xdr:nvPicPr>
        <xdr:cNvPr id="345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04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192</xdr:row>
      <xdr:rowOff>0</xdr:rowOff>
    </xdr:from>
    <xdr:to>
      <xdr:col>21</xdr:col>
      <xdr:colOff>190500</xdr:colOff>
      <xdr:row>193</xdr:row>
      <xdr:rowOff>0</xdr:rowOff>
    </xdr:to>
    <xdr:pic>
      <xdr:nvPicPr>
        <xdr:cNvPr id="345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23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193</xdr:row>
      <xdr:rowOff>0</xdr:rowOff>
    </xdr:from>
    <xdr:to>
      <xdr:col>21</xdr:col>
      <xdr:colOff>190500</xdr:colOff>
      <xdr:row>194</xdr:row>
      <xdr:rowOff>0</xdr:rowOff>
    </xdr:to>
    <xdr:pic>
      <xdr:nvPicPr>
        <xdr:cNvPr id="345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43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194</xdr:row>
      <xdr:rowOff>0</xdr:rowOff>
    </xdr:from>
    <xdr:to>
      <xdr:col>21</xdr:col>
      <xdr:colOff>190500</xdr:colOff>
      <xdr:row>195</xdr:row>
      <xdr:rowOff>0</xdr:rowOff>
    </xdr:to>
    <xdr:pic>
      <xdr:nvPicPr>
        <xdr:cNvPr id="345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62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196</xdr:row>
      <xdr:rowOff>0</xdr:rowOff>
    </xdr:from>
    <xdr:to>
      <xdr:col>21</xdr:col>
      <xdr:colOff>190500</xdr:colOff>
      <xdr:row>197</xdr:row>
      <xdr:rowOff>0</xdr:rowOff>
    </xdr:to>
    <xdr:pic>
      <xdr:nvPicPr>
        <xdr:cNvPr id="346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00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197</xdr:row>
      <xdr:rowOff>0</xdr:rowOff>
    </xdr:from>
    <xdr:to>
      <xdr:col>21</xdr:col>
      <xdr:colOff>190500</xdr:colOff>
      <xdr:row>198</xdr:row>
      <xdr:rowOff>9525</xdr:rowOff>
    </xdr:to>
    <xdr:pic>
      <xdr:nvPicPr>
        <xdr:cNvPr id="346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19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198</xdr:row>
      <xdr:rowOff>0</xdr:rowOff>
    </xdr:from>
    <xdr:to>
      <xdr:col>21</xdr:col>
      <xdr:colOff>190500</xdr:colOff>
      <xdr:row>199</xdr:row>
      <xdr:rowOff>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38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199</xdr:row>
      <xdr:rowOff>0</xdr:rowOff>
    </xdr:from>
    <xdr:to>
      <xdr:col>21</xdr:col>
      <xdr:colOff>190500</xdr:colOff>
      <xdr:row>200</xdr:row>
      <xdr:rowOff>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57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202</xdr:row>
      <xdr:rowOff>0</xdr:rowOff>
    </xdr:from>
    <xdr:to>
      <xdr:col>21</xdr:col>
      <xdr:colOff>190500</xdr:colOff>
      <xdr:row>203</xdr:row>
      <xdr:rowOff>0</xdr:rowOff>
    </xdr:to>
    <xdr:pic>
      <xdr:nvPicPr>
        <xdr:cNvPr id="346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1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204</xdr:row>
      <xdr:rowOff>0</xdr:rowOff>
    </xdr:from>
    <xdr:to>
      <xdr:col>21</xdr:col>
      <xdr:colOff>190500</xdr:colOff>
      <xdr:row>205</xdr:row>
      <xdr:rowOff>0</xdr:rowOff>
    </xdr:to>
    <xdr:pic>
      <xdr:nvPicPr>
        <xdr:cNvPr id="346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52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206</xdr:row>
      <xdr:rowOff>0</xdr:rowOff>
    </xdr:from>
    <xdr:to>
      <xdr:col>21</xdr:col>
      <xdr:colOff>190500</xdr:colOff>
      <xdr:row>207</xdr:row>
      <xdr:rowOff>0</xdr:rowOff>
    </xdr:to>
    <xdr:pic>
      <xdr:nvPicPr>
        <xdr:cNvPr id="346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90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207</xdr:row>
      <xdr:rowOff>0</xdr:rowOff>
    </xdr:from>
    <xdr:to>
      <xdr:col>21</xdr:col>
      <xdr:colOff>190500</xdr:colOff>
      <xdr:row>208</xdr:row>
      <xdr:rowOff>9525</xdr:rowOff>
    </xdr:to>
    <xdr:pic>
      <xdr:nvPicPr>
        <xdr:cNvPr id="346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097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190500</xdr:colOff>
      <xdr:row>209</xdr:row>
      <xdr:rowOff>9525</xdr:rowOff>
    </xdr:to>
    <xdr:pic>
      <xdr:nvPicPr>
        <xdr:cNvPr id="346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209</xdr:row>
      <xdr:rowOff>0</xdr:rowOff>
    </xdr:from>
    <xdr:to>
      <xdr:col>21</xdr:col>
      <xdr:colOff>190500</xdr:colOff>
      <xdr:row>210</xdr:row>
      <xdr:rowOff>0</xdr:rowOff>
    </xdr:to>
    <xdr:pic>
      <xdr:nvPicPr>
        <xdr:cNvPr id="346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478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210</xdr:row>
      <xdr:rowOff>0</xdr:rowOff>
    </xdr:from>
    <xdr:to>
      <xdr:col>21</xdr:col>
      <xdr:colOff>190500</xdr:colOff>
      <xdr:row>211</xdr:row>
      <xdr:rowOff>0</xdr:rowOff>
    </xdr:to>
    <xdr:pic>
      <xdr:nvPicPr>
        <xdr:cNvPr id="347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66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211</xdr:row>
      <xdr:rowOff>0</xdr:rowOff>
    </xdr:from>
    <xdr:to>
      <xdr:col>21</xdr:col>
      <xdr:colOff>190500</xdr:colOff>
      <xdr:row>212</xdr:row>
      <xdr:rowOff>0</xdr:rowOff>
    </xdr:to>
    <xdr:pic>
      <xdr:nvPicPr>
        <xdr:cNvPr id="347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85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212</xdr:row>
      <xdr:rowOff>0</xdr:rowOff>
    </xdr:from>
    <xdr:to>
      <xdr:col>21</xdr:col>
      <xdr:colOff>190500</xdr:colOff>
      <xdr:row>213</xdr:row>
      <xdr:rowOff>0</xdr:rowOff>
    </xdr:to>
    <xdr:pic>
      <xdr:nvPicPr>
        <xdr:cNvPr id="347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04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214</xdr:row>
      <xdr:rowOff>0</xdr:rowOff>
    </xdr:from>
    <xdr:to>
      <xdr:col>21</xdr:col>
      <xdr:colOff>190500</xdr:colOff>
      <xdr:row>215</xdr:row>
      <xdr:rowOff>9525</xdr:rowOff>
    </xdr:to>
    <xdr:pic>
      <xdr:nvPicPr>
        <xdr:cNvPr id="347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430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215</xdr:row>
      <xdr:rowOff>0</xdr:rowOff>
    </xdr:from>
    <xdr:to>
      <xdr:col>21</xdr:col>
      <xdr:colOff>190500</xdr:colOff>
      <xdr:row>216</xdr:row>
      <xdr:rowOff>0</xdr:rowOff>
    </xdr:to>
    <xdr:pic>
      <xdr:nvPicPr>
        <xdr:cNvPr id="347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62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216</xdr:row>
      <xdr:rowOff>0</xdr:rowOff>
    </xdr:from>
    <xdr:to>
      <xdr:col>21</xdr:col>
      <xdr:colOff>190500</xdr:colOff>
      <xdr:row>217</xdr:row>
      <xdr:rowOff>9525</xdr:rowOff>
    </xdr:to>
    <xdr:pic>
      <xdr:nvPicPr>
        <xdr:cNvPr id="347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811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217</xdr:row>
      <xdr:rowOff>0</xdr:rowOff>
    </xdr:from>
    <xdr:to>
      <xdr:col>21</xdr:col>
      <xdr:colOff>190500</xdr:colOff>
      <xdr:row>218</xdr:row>
      <xdr:rowOff>0</xdr:rowOff>
    </xdr:to>
    <xdr:pic>
      <xdr:nvPicPr>
        <xdr:cNvPr id="347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00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219</xdr:row>
      <xdr:rowOff>0</xdr:rowOff>
    </xdr:from>
    <xdr:to>
      <xdr:col>21</xdr:col>
      <xdr:colOff>190500</xdr:colOff>
      <xdr:row>220</xdr:row>
      <xdr:rowOff>0</xdr:rowOff>
    </xdr:to>
    <xdr:pic>
      <xdr:nvPicPr>
        <xdr:cNvPr id="347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38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220</xdr:row>
      <xdr:rowOff>0</xdr:rowOff>
    </xdr:from>
    <xdr:to>
      <xdr:col>21</xdr:col>
      <xdr:colOff>190500</xdr:colOff>
      <xdr:row>221</xdr:row>
      <xdr:rowOff>0</xdr:rowOff>
    </xdr:to>
    <xdr:pic>
      <xdr:nvPicPr>
        <xdr:cNvPr id="347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57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221</xdr:row>
      <xdr:rowOff>0</xdr:rowOff>
    </xdr:from>
    <xdr:to>
      <xdr:col>21</xdr:col>
      <xdr:colOff>190500</xdr:colOff>
      <xdr:row>222</xdr:row>
      <xdr:rowOff>0</xdr:rowOff>
    </xdr:to>
    <xdr:pic>
      <xdr:nvPicPr>
        <xdr:cNvPr id="347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76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222</xdr:row>
      <xdr:rowOff>0</xdr:rowOff>
    </xdr:from>
    <xdr:to>
      <xdr:col>21</xdr:col>
      <xdr:colOff>190500</xdr:colOff>
      <xdr:row>223</xdr:row>
      <xdr:rowOff>9525</xdr:rowOff>
    </xdr:to>
    <xdr:pic>
      <xdr:nvPicPr>
        <xdr:cNvPr id="348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95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223</xdr:row>
      <xdr:rowOff>0</xdr:rowOff>
    </xdr:from>
    <xdr:to>
      <xdr:col>21</xdr:col>
      <xdr:colOff>190500</xdr:colOff>
      <xdr:row>224</xdr:row>
      <xdr:rowOff>0</xdr:rowOff>
    </xdr:to>
    <xdr:pic>
      <xdr:nvPicPr>
        <xdr:cNvPr id="348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5145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224</xdr:row>
      <xdr:rowOff>0</xdr:rowOff>
    </xdr:from>
    <xdr:to>
      <xdr:col>21</xdr:col>
      <xdr:colOff>190500</xdr:colOff>
      <xdr:row>225</xdr:row>
      <xdr:rowOff>0</xdr:rowOff>
    </xdr:to>
    <xdr:pic>
      <xdr:nvPicPr>
        <xdr:cNvPr id="348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533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226</xdr:row>
      <xdr:rowOff>0</xdr:rowOff>
    </xdr:from>
    <xdr:to>
      <xdr:col>21</xdr:col>
      <xdr:colOff>190500</xdr:colOff>
      <xdr:row>227</xdr:row>
      <xdr:rowOff>0</xdr:rowOff>
    </xdr:to>
    <xdr:pic>
      <xdr:nvPicPr>
        <xdr:cNvPr id="348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571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228</xdr:row>
      <xdr:rowOff>0</xdr:rowOff>
    </xdr:from>
    <xdr:to>
      <xdr:col>21</xdr:col>
      <xdr:colOff>190500</xdr:colOff>
      <xdr:row>229</xdr:row>
      <xdr:rowOff>0</xdr:rowOff>
    </xdr:to>
    <xdr:pic>
      <xdr:nvPicPr>
        <xdr:cNvPr id="348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609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229</xdr:row>
      <xdr:rowOff>0</xdr:rowOff>
    </xdr:from>
    <xdr:to>
      <xdr:col>21</xdr:col>
      <xdr:colOff>190500</xdr:colOff>
      <xdr:row>230</xdr:row>
      <xdr:rowOff>9525</xdr:rowOff>
    </xdr:to>
    <xdr:pic>
      <xdr:nvPicPr>
        <xdr:cNvPr id="348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6288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230</xdr:row>
      <xdr:rowOff>0</xdr:rowOff>
    </xdr:from>
    <xdr:to>
      <xdr:col>21</xdr:col>
      <xdr:colOff>190500</xdr:colOff>
      <xdr:row>231</xdr:row>
      <xdr:rowOff>0</xdr:rowOff>
    </xdr:to>
    <xdr:pic>
      <xdr:nvPicPr>
        <xdr:cNvPr id="348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647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231</xdr:row>
      <xdr:rowOff>0</xdr:rowOff>
    </xdr:from>
    <xdr:to>
      <xdr:col>21</xdr:col>
      <xdr:colOff>190500</xdr:colOff>
      <xdr:row>232</xdr:row>
      <xdr:rowOff>0</xdr:rowOff>
    </xdr:to>
    <xdr:pic>
      <xdr:nvPicPr>
        <xdr:cNvPr id="348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666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232</xdr:row>
      <xdr:rowOff>0</xdr:rowOff>
    </xdr:from>
    <xdr:to>
      <xdr:col>21</xdr:col>
      <xdr:colOff>190500</xdr:colOff>
      <xdr:row>233</xdr:row>
      <xdr:rowOff>0</xdr:rowOff>
    </xdr:to>
    <xdr:pic>
      <xdr:nvPicPr>
        <xdr:cNvPr id="348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685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233</xdr:row>
      <xdr:rowOff>0</xdr:rowOff>
    </xdr:from>
    <xdr:to>
      <xdr:col>21</xdr:col>
      <xdr:colOff>190500</xdr:colOff>
      <xdr:row>234</xdr:row>
      <xdr:rowOff>9525</xdr:rowOff>
    </xdr:to>
    <xdr:pic>
      <xdr:nvPicPr>
        <xdr:cNvPr id="348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7050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234</xdr:row>
      <xdr:rowOff>0</xdr:rowOff>
    </xdr:from>
    <xdr:to>
      <xdr:col>21</xdr:col>
      <xdr:colOff>190500</xdr:colOff>
      <xdr:row>235</xdr:row>
      <xdr:rowOff>0</xdr:rowOff>
    </xdr:to>
    <xdr:pic>
      <xdr:nvPicPr>
        <xdr:cNvPr id="349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724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235</xdr:row>
      <xdr:rowOff>0</xdr:rowOff>
    </xdr:from>
    <xdr:to>
      <xdr:col>21</xdr:col>
      <xdr:colOff>190500</xdr:colOff>
      <xdr:row>236</xdr:row>
      <xdr:rowOff>0</xdr:rowOff>
    </xdr:to>
    <xdr:pic>
      <xdr:nvPicPr>
        <xdr:cNvPr id="349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743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237</xdr:row>
      <xdr:rowOff>0</xdr:rowOff>
    </xdr:from>
    <xdr:to>
      <xdr:col>21</xdr:col>
      <xdr:colOff>190500</xdr:colOff>
      <xdr:row>238</xdr:row>
      <xdr:rowOff>9525</xdr:rowOff>
    </xdr:to>
    <xdr:pic>
      <xdr:nvPicPr>
        <xdr:cNvPr id="349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781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238</xdr:row>
      <xdr:rowOff>0</xdr:rowOff>
    </xdr:from>
    <xdr:to>
      <xdr:col>21</xdr:col>
      <xdr:colOff>190500</xdr:colOff>
      <xdr:row>239</xdr:row>
      <xdr:rowOff>0</xdr:rowOff>
    </xdr:to>
    <xdr:pic>
      <xdr:nvPicPr>
        <xdr:cNvPr id="349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800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239</xdr:row>
      <xdr:rowOff>0</xdr:rowOff>
    </xdr:from>
    <xdr:to>
      <xdr:col>21</xdr:col>
      <xdr:colOff>190500</xdr:colOff>
      <xdr:row>240</xdr:row>
      <xdr:rowOff>9525</xdr:rowOff>
    </xdr:to>
    <xdr:pic>
      <xdr:nvPicPr>
        <xdr:cNvPr id="349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8193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240</xdr:row>
      <xdr:rowOff>0</xdr:rowOff>
    </xdr:from>
    <xdr:to>
      <xdr:col>21</xdr:col>
      <xdr:colOff>190500</xdr:colOff>
      <xdr:row>241</xdr:row>
      <xdr:rowOff>0</xdr:rowOff>
    </xdr:to>
    <xdr:pic>
      <xdr:nvPicPr>
        <xdr:cNvPr id="349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838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241</xdr:row>
      <xdr:rowOff>0</xdr:rowOff>
    </xdr:from>
    <xdr:to>
      <xdr:col>21</xdr:col>
      <xdr:colOff>190500</xdr:colOff>
      <xdr:row>242</xdr:row>
      <xdr:rowOff>9525</xdr:rowOff>
    </xdr:to>
    <xdr:pic>
      <xdr:nvPicPr>
        <xdr:cNvPr id="349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8574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243</xdr:row>
      <xdr:rowOff>0</xdr:rowOff>
    </xdr:from>
    <xdr:to>
      <xdr:col>21</xdr:col>
      <xdr:colOff>190500</xdr:colOff>
      <xdr:row>244</xdr:row>
      <xdr:rowOff>0</xdr:rowOff>
    </xdr:to>
    <xdr:pic>
      <xdr:nvPicPr>
        <xdr:cNvPr id="349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8955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245</xdr:row>
      <xdr:rowOff>0</xdr:rowOff>
    </xdr:from>
    <xdr:to>
      <xdr:col>21</xdr:col>
      <xdr:colOff>190500</xdr:colOff>
      <xdr:row>246</xdr:row>
      <xdr:rowOff>0</xdr:rowOff>
    </xdr:to>
    <xdr:pic>
      <xdr:nvPicPr>
        <xdr:cNvPr id="349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933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246</xdr:row>
      <xdr:rowOff>0</xdr:rowOff>
    </xdr:from>
    <xdr:to>
      <xdr:col>21</xdr:col>
      <xdr:colOff>190500</xdr:colOff>
      <xdr:row>247</xdr:row>
      <xdr:rowOff>0</xdr:rowOff>
    </xdr:to>
    <xdr:pic>
      <xdr:nvPicPr>
        <xdr:cNvPr id="349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952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246</xdr:row>
      <xdr:rowOff>0</xdr:rowOff>
    </xdr:from>
    <xdr:to>
      <xdr:col>21</xdr:col>
      <xdr:colOff>190500</xdr:colOff>
      <xdr:row>247</xdr:row>
      <xdr:rowOff>0</xdr:rowOff>
    </xdr:to>
    <xdr:pic>
      <xdr:nvPicPr>
        <xdr:cNvPr id="35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952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249</xdr:row>
      <xdr:rowOff>0</xdr:rowOff>
    </xdr:from>
    <xdr:to>
      <xdr:col>21</xdr:col>
      <xdr:colOff>190500</xdr:colOff>
      <xdr:row>250</xdr:row>
      <xdr:rowOff>0</xdr:rowOff>
    </xdr:to>
    <xdr:pic>
      <xdr:nvPicPr>
        <xdr:cNvPr id="35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0098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249</xdr:row>
      <xdr:rowOff>0</xdr:rowOff>
    </xdr:from>
    <xdr:to>
      <xdr:col>21</xdr:col>
      <xdr:colOff>190500</xdr:colOff>
      <xdr:row>250</xdr:row>
      <xdr:rowOff>0</xdr:rowOff>
    </xdr:to>
    <xdr:pic>
      <xdr:nvPicPr>
        <xdr:cNvPr id="3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0098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250</xdr:row>
      <xdr:rowOff>0</xdr:rowOff>
    </xdr:from>
    <xdr:to>
      <xdr:col>21</xdr:col>
      <xdr:colOff>190500</xdr:colOff>
      <xdr:row>251</xdr:row>
      <xdr:rowOff>9525</xdr:rowOff>
    </xdr:to>
    <xdr:pic>
      <xdr:nvPicPr>
        <xdr:cNvPr id="3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0288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251</xdr:row>
      <xdr:rowOff>0</xdr:rowOff>
    </xdr:from>
    <xdr:to>
      <xdr:col>21</xdr:col>
      <xdr:colOff>190500</xdr:colOff>
      <xdr:row>252</xdr:row>
      <xdr:rowOff>0</xdr:rowOff>
    </xdr:to>
    <xdr:pic>
      <xdr:nvPicPr>
        <xdr:cNvPr id="3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047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252</xdr:row>
      <xdr:rowOff>0</xdr:rowOff>
    </xdr:from>
    <xdr:to>
      <xdr:col>21</xdr:col>
      <xdr:colOff>190500</xdr:colOff>
      <xdr:row>253</xdr:row>
      <xdr:rowOff>9525</xdr:rowOff>
    </xdr:to>
    <xdr:pic>
      <xdr:nvPicPr>
        <xdr:cNvPr id="3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0669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256</xdr:row>
      <xdr:rowOff>0</xdr:rowOff>
    </xdr:from>
    <xdr:to>
      <xdr:col>21</xdr:col>
      <xdr:colOff>190500</xdr:colOff>
      <xdr:row>257</xdr:row>
      <xdr:rowOff>0</xdr:rowOff>
    </xdr:to>
    <xdr:pic>
      <xdr:nvPicPr>
        <xdr:cNvPr id="350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143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256</xdr:row>
      <xdr:rowOff>0</xdr:rowOff>
    </xdr:from>
    <xdr:to>
      <xdr:col>21</xdr:col>
      <xdr:colOff>190500</xdr:colOff>
      <xdr:row>257</xdr:row>
      <xdr:rowOff>0</xdr:rowOff>
    </xdr:to>
    <xdr:pic>
      <xdr:nvPicPr>
        <xdr:cNvPr id="350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143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257</xdr:row>
      <xdr:rowOff>0</xdr:rowOff>
    </xdr:from>
    <xdr:to>
      <xdr:col>21</xdr:col>
      <xdr:colOff>190500</xdr:colOff>
      <xdr:row>258</xdr:row>
      <xdr:rowOff>0</xdr:rowOff>
    </xdr:to>
    <xdr:pic>
      <xdr:nvPicPr>
        <xdr:cNvPr id="350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162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258</xdr:row>
      <xdr:rowOff>0</xdr:rowOff>
    </xdr:from>
    <xdr:to>
      <xdr:col>21</xdr:col>
      <xdr:colOff>190500</xdr:colOff>
      <xdr:row>259</xdr:row>
      <xdr:rowOff>9525</xdr:rowOff>
    </xdr:to>
    <xdr:pic>
      <xdr:nvPicPr>
        <xdr:cNvPr id="35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1812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259</xdr:row>
      <xdr:rowOff>0</xdr:rowOff>
    </xdr:from>
    <xdr:to>
      <xdr:col>21</xdr:col>
      <xdr:colOff>190500</xdr:colOff>
      <xdr:row>260</xdr:row>
      <xdr:rowOff>0</xdr:rowOff>
    </xdr:to>
    <xdr:pic>
      <xdr:nvPicPr>
        <xdr:cNvPr id="3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200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260</xdr:row>
      <xdr:rowOff>0</xdr:rowOff>
    </xdr:from>
    <xdr:to>
      <xdr:col>21</xdr:col>
      <xdr:colOff>190500</xdr:colOff>
      <xdr:row>261</xdr:row>
      <xdr:rowOff>0</xdr:rowOff>
    </xdr:to>
    <xdr:pic>
      <xdr:nvPicPr>
        <xdr:cNvPr id="3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219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261</xdr:row>
      <xdr:rowOff>0</xdr:rowOff>
    </xdr:from>
    <xdr:to>
      <xdr:col>21</xdr:col>
      <xdr:colOff>190500</xdr:colOff>
      <xdr:row>262</xdr:row>
      <xdr:rowOff>0</xdr:rowOff>
    </xdr:to>
    <xdr:pic>
      <xdr:nvPicPr>
        <xdr:cNvPr id="3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238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262</xdr:row>
      <xdr:rowOff>0</xdr:rowOff>
    </xdr:from>
    <xdr:to>
      <xdr:col>21</xdr:col>
      <xdr:colOff>190500</xdr:colOff>
      <xdr:row>263</xdr:row>
      <xdr:rowOff>0</xdr:rowOff>
    </xdr:to>
    <xdr:pic>
      <xdr:nvPicPr>
        <xdr:cNvPr id="3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257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263</xdr:row>
      <xdr:rowOff>0</xdr:rowOff>
    </xdr:from>
    <xdr:to>
      <xdr:col>21</xdr:col>
      <xdr:colOff>190500</xdr:colOff>
      <xdr:row>264</xdr:row>
      <xdr:rowOff>9525</xdr:rowOff>
    </xdr:to>
    <xdr:pic>
      <xdr:nvPicPr>
        <xdr:cNvPr id="3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2765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177</xdr:row>
      <xdr:rowOff>95250</xdr:rowOff>
    </xdr:to>
    <xdr:pic>
      <xdr:nvPicPr>
        <xdr:cNvPr id="35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177</xdr:row>
      <xdr:rowOff>133350</xdr:rowOff>
    </xdr:to>
    <xdr:pic>
      <xdr:nvPicPr>
        <xdr:cNvPr id="35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177</xdr:row>
      <xdr:rowOff>133350</xdr:rowOff>
    </xdr:to>
    <xdr:pic>
      <xdr:nvPicPr>
        <xdr:cNvPr id="35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3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177</xdr:row>
      <xdr:rowOff>171450</xdr:rowOff>
    </xdr:to>
    <xdr:pic>
      <xdr:nvPicPr>
        <xdr:cNvPr id="3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35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35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171450</xdr:rowOff>
    </xdr:to>
    <xdr:pic>
      <xdr:nvPicPr>
        <xdr:cNvPr id="35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171450</xdr:rowOff>
    </xdr:to>
    <xdr:pic>
      <xdr:nvPicPr>
        <xdr:cNvPr id="35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181</xdr:row>
      <xdr:rowOff>123825</xdr:rowOff>
    </xdr:to>
    <xdr:pic>
      <xdr:nvPicPr>
        <xdr:cNvPr id="35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152400</xdr:rowOff>
    </xdr:to>
    <xdr:pic>
      <xdr:nvPicPr>
        <xdr:cNvPr id="35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161925</xdr:rowOff>
    </xdr:to>
    <xdr:pic>
      <xdr:nvPicPr>
        <xdr:cNvPr id="35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171450</xdr:rowOff>
    </xdr:to>
    <xdr:pic>
      <xdr:nvPicPr>
        <xdr:cNvPr id="35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183</xdr:row>
      <xdr:rowOff>95250</xdr:rowOff>
    </xdr:to>
    <xdr:pic>
      <xdr:nvPicPr>
        <xdr:cNvPr id="35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183</xdr:row>
      <xdr:rowOff>95250</xdr:rowOff>
    </xdr:to>
    <xdr:pic>
      <xdr:nvPicPr>
        <xdr:cNvPr id="35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9525</xdr:rowOff>
    </xdr:to>
    <xdr:pic>
      <xdr:nvPicPr>
        <xdr:cNvPr id="35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35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5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3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19050</xdr:rowOff>
    </xdr:to>
    <xdr:pic>
      <xdr:nvPicPr>
        <xdr:cNvPr id="355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9525</xdr:rowOff>
    </xdr:to>
    <xdr:pic>
      <xdr:nvPicPr>
        <xdr:cNvPr id="35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5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190500</xdr:colOff>
      <xdr:row>179</xdr:row>
      <xdr:rowOff>0</xdr:rowOff>
    </xdr:to>
    <xdr:pic>
      <xdr:nvPicPr>
        <xdr:cNvPr id="35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57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179</xdr:row>
      <xdr:rowOff>0</xdr:rowOff>
    </xdr:from>
    <xdr:to>
      <xdr:col>21</xdr:col>
      <xdr:colOff>190500</xdr:colOff>
      <xdr:row>180</xdr:row>
      <xdr:rowOff>0</xdr:rowOff>
    </xdr:to>
    <xdr:pic>
      <xdr:nvPicPr>
        <xdr:cNvPr id="35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76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181</xdr:row>
      <xdr:rowOff>0</xdr:rowOff>
    </xdr:from>
    <xdr:to>
      <xdr:col>21</xdr:col>
      <xdr:colOff>190500</xdr:colOff>
      <xdr:row>182</xdr:row>
      <xdr:rowOff>0</xdr:rowOff>
    </xdr:to>
    <xdr:pic>
      <xdr:nvPicPr>
        <xdr:cNvPr id="35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14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182</xdr:row>
      <xdr:rowOff>0</xdr:rowOff>
    </xdr:from>
    <xdr:to>
      <xdr:col>21</xdr:col>
      <xdr:colOff>190500</xdr:colOff>
      <xdr:row>183</xdr:row>
      <xdr:rowOff>0</xdr:rowOff>
    </xdr:to>
    <xdr:pic>
      <xdr:nvPicPr>
        <xdr:cNvPr id="35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3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183</xdr:row>
      <xdr:rowOff>0</xdr:rowOff>
    </xdr:from>
    <xdr:to>
      <xdr:col>21</xdr:col>
      <xdr:colOff>190500</xdr:colOff>
      <xdr:row>184</xdr:row>
      <xdr:rowOff>0</xdr:rowOff>
    </xdr:to>
    <xdr:pic>
      <xdr:nvPicPr>
        <xdr:cNvPr id="35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525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184</xdr:row>
      <xdr:rowOff>0</xdr:rowOff>
    </xdr:from>
    <xdr:to>
      <xdr:col>21</xdr:col>
      <xdr:colOff>190500</xdr:colOff>
      <xdr:row>185</xdr:row>
      <xdr:rowOff>0</xdr:rowOff>
    </xdr:to>
    <xdr:pic>
      <xdr:nvPicPr>
        <xdr:cNvPr id="35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71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190500</xdr:colOff>
      <xdr:row>186</xdr:row>
      <xdr:rowOff>0</xdr:rowOff>
    </xdr:to>
    <xdr:pic>
      <xdr:nvPicPr>
        <xdr:cNvPr id="35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790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190500</xdr:colOff>
      <xdr:row>187</xdr:row>
      <xdr:rowOff>0</xdr:rowOff>
    </xdr:to>
    <xdr:pic>
      <xdr:nvPicPr>
        <xdr:cNvPr id="35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09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187</xdr:row>
      <xdr:rowOff>0</xdr:rowOff>
    </xdr:from>
    <xdr:to>
      <xdr:col>21</xdr:col>
      <xdr:colOff>190500</xdr:colOff>
      <xdr:row>188</xdr:row>
      <xdr:rowOff>0</xdr:rowOff>
    </xdr:to>
    <xdr:pic>
      <xdr:nvPicPr>
        <xdr:cNvPr id="35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8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191</xdr:row>
      <xdr:rowOff>0</xdr:rowOff>
    </xdr:from>
    <xdr:to>
      <xdr:col>21</xdr:col>
      <xdr:colOff>190500</xdr:colOff>
      <xdr:row>192</xdr:row>
      <xdr:rowOff>0</xdr:rowOff>
    </xdr:to>
    <xdr:pic>
      <xdr:nvPicPr>
        <xdr:cNvPr id="35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04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192</xdr:row>
      <xdr:rowOff>0</xdr:rowOff>
    </xdr:from>
    <xdr:to>
      <xdr:col>21</xdr:col>
      <xdr:colOff>190500</xdr:colOff>
      <xdr:row>193</xdr:row>
      <xdr:rowOff>0</xdr:rowOff>
    </xdr:to>
    <xdr:pic>
      <xdr:nvPicPr>
        <xdr:cNvPr id="35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23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193</xdr:row>
      <xdr:rowOff>0</xdr:rowOff>
    </xdr:from>
    <xdr:to>
      <xdr:col>21</xdr:col>
      <xdr:colOff>190500</xdr:colOff>
      <xdr:row>194</xdr:row>
      <xdr:rowOff>0</xdr:rowOff>
    </xdr:to>
    <xdr:pic>
      <xdr:nvPicPr>
        <xdr:cNvPr id="35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43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194</xdr:row>
      <xdr:rowOff>0</xdr:rowOff>
    </xdr:from>
    <xdr:to>
      <xdr:col>21</xdr:col>
      <xdr:colOff>190500</xdr:colOff>
      <xdr:row>195</xdr:row>
      <xdr:rowOff>0</xdr:rowOff>
    </xdr:to>
    <xdr:pic>
      <xdr:nvPicPr>
        <xdr:cNvPr id="35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62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195</xdr:row>
      <xdr:rowOff>0</xdr:rowOff>
    </xdr:from>
    <xdr:to>
      <xdr:col>21</xdr:col>
      <xdr:colOff>190500</xdr:colOff>
      <xdr:row>196</xdr:row>
      <xdr:rowOff>0</xdr:rowOff>
    </xdr:to>
    <xdr:pic>
      <xdr:nvPicPr>
        <xdr:cNvPr id="35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981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197</xdr:row>
      <xdr:rowOff>0</xdr:rowOff>
    </xdr:from>
    <xdr:to>
      <xdr:col>21</xdr:col>
      <xdr:colOff>190500</xdr:colOff>
      <xdr:row>198</xdr:row>
      <xdr:rowOff>9525</xdr:rowOff>
    </xdr:to>
    <xdr:pic>
      <xdr:nvPicPr>
        <xdr:cNvPr id="35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19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198</xdr:row>
      <xdr:rowOff>0</xdr:rowOff>
    </xdr:from>
    <xdr:to>
      <xdr:col>21</xdr:col>
      <xdr:colOff>190500</xdr:colOff>
      <xdr:row>199</xdr:row>
      <xdr:rowOff>0</xdr:rowOff>
    </xdr:to>
    <xdr:pic>
      <xdr:nvPicPr>
        <xdr:cNvPr id="35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38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199</xdr:row>
      <xdr:rowOff>0</xdr:rowOff>
    </xdr:from>
    <xdr:to>
      <xdr:col>21</xdr:col>
      <xdr:colOff>190500</xdr:colOff>
      <xdr:row>200</xdr:row>
      <xdr:rowOff>0</xdr:rowOff>
    </xdr:to>
    <xdr:pic>
      <xdr:nvPicPr>
        <xdr:cNvPr id="35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57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200</xdr:row>
      <xdr:rowOff>0</xdr:rowOff>
    </xdr:from>
    <xdr:to>
      <xdr:col>21</xdr:col>
      <xdr:colOff>190500</xdr:colOff>
      <xdr:row>201</xdr:row>
      <xdr:rowOff>0</xdr:rowOff>
    </xdr:to>
    <xdr:pic>
      <xdr:nvPicPr>
        <xdr:cNvPr id="359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076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190500</xdr:colOff>
      <xdr:row>204</xdr:row>
      <xdr:rowOff>0</xdr:rowOff>
    </xdr:to>
    <xdr:pic>
      <xdr:nvPicPr>
        <xdr:cNvPr id="359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335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205</xdr:row>
      <xdr:rowOff>0</xdr:rowOff>
    </xdr:from>
    <xdr:to>
      <xdr:col>21</xdr:col>
      <xdr:colOff>190500</xdr:colOff>
      <xdr:row>206</xdr:row>
      <xdr:rowOff>9525</xdr:rowOff>
    </xdr:to>
    <xdr:pic>
      <xdr:nvPicPr>
        <xdr:cNvPr id="359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1716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207</xdr:row>
      <xdr:rowOff>0</xdr:rowOff>
    </xdr:from>
    <xdr:to>
      <xdr:col>21</xdr:col>
      <xdr:colOff>190500</xdr:colOff>
      <xdr:row>208</xdr:row>
      <xdr:rowOff>0</xdr:rowOff>
    </xdr:to>
    <xdr:pic>
      <xdr:nvPicPr>
        <xdr:cNvPr id="359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09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190500</xdr:colOff>
      <xdr:row>209</xdr:row>
      <xdr:rowOff>0</xdr:rowOff>
    </xdr:to>
    <xdr:pic>
      <xdr:nvPicPr>
        <xdr:cNvPr id="359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28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209</xdr:row>
      <xdr:rowOff>0</xdr:rowOff>
    </xdr:from>
    <xdr:to>
      <xdr:col>21</xdr:col>
      <xdr:colOff>190500</xdr:colOff>
      <xdr:row>210</xdr:row>
      <xdr:rowOff>0</xdr:rowOff>
    </xdr:to>
    <xdr:pic>
      <xdr:nvPicPr>
        <xdr:cNvPr id="359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478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210</xdr:row>
      <xdr:rowOff>0</xdr:rowOff>
    </xdr:from>
    <xdr:to>
      <xdr:col>21</xdr:col>
      <xdr:colOff>190500</xdr:colOff>
      <xdr:row>211</xdr:row>
      <xdr:rowOff>0</xdr:rowOff>
    </xdr:to>
    <xdr:pic>
      <xdr:nvPicPr>
        <xdr:cNvPr id="359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66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211</xdr:row>
      <xdr:rowOff>0</xdr:rowOff>
    </xdr:from>
    <xdr:to>
      <xdr:col>21</xdr:col>
      <xdr:colOff>190500</xdr:colOff>
      <xdr:row>212</xdr:row>
      <xdr:rowOff>0</xdr:rowOff>
    </xdr:to>
    <xdr:pic>
      <xdr:nvPicPr>
        <xdr:cNvPr id="359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285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212</xdr:row>
      <xdr:rowOff>0</xdr:rowOff>
    </xdr:from>
    <xdr:to>
      <xdr:col>21</xdr:col>
      <xdr:colOff>190500</xdr:colOff>
      <xdr:row>213</xdr:row>
      <xdr:rowOff>0</xdr:rowOff>
    </xdr:to>
    <xdr:pic>
      <xdr:nvPicPr>
        <xdr:cNvPr id="360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04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213</xdr:row>
      <xdr:rowOff>0</xdr:rowOff>
    </xdr:from>
    <xdr:to>
      <xdr:col>21</xdr:col>
      <xdr:colOff>190500</xdr:colOff>
      <xdr:row>214</xdr:row>
      <xdr:rowOff>0</xdr:rowOff>
    </xdr:to>
    <xdr:pic>
      <xdr:nvPicPr>
        <xdr:cNvPr id="360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24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215</xdr:row>
      <xdr:rowOff>0</xdr:rowOff>
    </xdr:from>
    <xdr:to>
      <xdr:col>21</xdr:col>
      <xdr:colOff>190500</xdr:colOff>
      <xdr:row>216</xdr:row>
      <xdr:rowOff>0</xdr:rowOff>
    </xdr:to>
    <xdr:pic>
      <xdr:nvPicPr>
        <xdr:cNvPr id="360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62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216</xdr:row>
      <xdr:rowOff>0</xdr:rowOff>
    </xdr:from>
    <xdr:to>
      <xdr:col>21</xdr:col>
      <xdr:colOff>190500</xdr:colOff>
      <xdr:row>217</xdr:row>
      <xdr:rowOff>0</xdr:rowOff>
    </xdr:to>
    <xdr:pic>
      <xdr:nvPicPr>
        <xdr:cNvPr id="360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381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217</xdr:row>
      <xdr:rowOff>0</xdr:rowOff>
    </xdr:from>
    <xdr:to>
      <xdr:col>21</xdr:col>
      <xdr:colOff>190500</xdr:colOff>
      <xdr:row>218</xdr:row>
      <xdr:rowOff>0</xdr:rowOff>
    </xdr:to>
    <xdr:pic>
      <xdr:nvPicPr>
        <xdr:cNvPr id="360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00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218</xdr:row>
      <xdr:rowOff>0</xdr:rowOff>
    </xdr:from>
    <xdr:to>
      <xdr:col>21</xdr:col>
      <xdr:colOff>190500</xdr:colOff>
      <xdr:row>219</xdr:row>
      <xdr:rowOff>0</xdr:rowOff>
    </xdr:to>
    <xdr:pic>
      <xdr:nvPicPr>
        <xdr:cNvPr id="360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19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220</xdr:row>
      <xdr:rowOff>0</xdr:rowOff>
    </xdr:from>
    <xdr:to>
      <xdr:col>21</xdr:col>
      <xdr:colOff>190500</xdr:colOff>
      <xdr:row>221</xdr:row>
      <xdr:rowOff>0</xdr:rowOff>
    </xdr:to>
    <xdr:pic>
      <xdr:nvPicPr>
        <xdr:cNvPr id="360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57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221</xdr:row>
      <xdr:rowOff>0</xdr:rowOff>
    </xdr:from>
    <xdr:to>
      <xdr:col>21</xdr:col>
      <xdr:colOff>190500</xdr:colOff>
      <xdr:row>222</xdr:row>
      <xdr:rowOff>0</xdr:rowOff>
    </xdr:to>
    <xdr:pic>
      <xdr:nvPicPr>
        <xdr:cNvPr id="360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76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222</xdr:row>
      <xdr:rowOff>0</xdr:rowOff>
    </xdr:from>
    <xdr:to>
      <xdr:col>21</xdr:col>
      <xdr:colOff>190500</xdr:colOff>
      <xdr:row>223</xdr:row>
      <xdr:rowOff>9525</xdr:rowOff>
    </xdr:to>
    <xdr:pic>
      <xdr:nvPicPr>
        <xdr:cNvPr id="360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495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223</xdr:row>
      <xdr:rowOff>0</xdr:rowOff>
    </xdr:from>
    <xdr:to>
      <xdr:col>21</xdr:col>
      <xdr:colOff>190500</xdr:colOff>
      <xdr:row>224</xdr:row>
      <xdr:rowOff>0</xdr:rowOff>
    </xdr:to>
    <xdr:pic>
      <xdr:nvPicPr>
        <xdr:cNvPr id="360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5145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224</xdr:row>
      <xdr:rowOff>0</xdr:rowOff>
    </xdr:from>
    <xdr:to>
      <xdr:col>21</xdr:col>
      <xdr:colOff>190500</xdr:colOff>
      <xdr:row>225</xdr:row>
      <xdr:rowOff>0</xdr:rowOff>
    </xdr:to>
    <xdr:pic>
      <xdr:nvPicPr>
        <xdr:cNvPr id="361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533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225</xdr:row>
      <xdr:rowOff>0</xdr:rowOff>
    </xdr:from>
    <xdr:to>
      <xdr:col>21</xdr:col>
      <xdr:colOff>190500</xdr:colOff>
      <xdr:row>226</xdr:row>
      <xdr:rowOff>0</xdr:rowOff>
    </xdr:to>
    <xdr:pic>
      <xdr:nvPicPr>
        <xdr:cNvPr id="361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552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227</xdr:row>
      <xdr:rowOff>0</xdr:rowOff>
    </xdr:from>
    <xdr:to>
      <xdr:col>21</xdr:col>
      <xdr:colOff>190500</xdr:colOff>
      <xdr:row>228</xdr:row>
      <xdr:rowOff>0</xdr:rowOff>
    </xdr:to>
    <xdr:pic>
      <xdr:nvPicPr>
        <xdr:cNvPr id="361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590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229</xdr:row>
      <xdr:rowOff>0</xdr:rowOff>
    </xdr:from>
    <xdr:to>
      <xdr:col>21</xdr:col>
      <xdr:colOff>190500</xdr:colOff>
      <xdr:row>230</xdr:row>
      <xdr:rowOff>0</xdr:rowOff>
    </xdr:to>
    <xdr:pic>
      <xdr:nvPicPr>
        <xdr:cNvPr id="361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6288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230</xdr:row>
      <xdr:rowOff>0</xdr:rowOff>
    </xdr:from>
    <xdr:to>
      <xdr:col>21</xdr:col>
      <xdr:colOff>190500</xdr:colOff>
      <xdr:row>231</xdr:row>
      <xdr:rowOff>0</xdr:rowOff>
    </xdr:to>
    <xdr:pic>
      <xdr:nvPicPr>
        <xdr:cNvPr id="361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647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231</xdr:row>
      <xdr:rowOff>0</xdr:rowOff>
    </xdr:from>
    <xdr:to>
      <xdr:col>21</xdr:col>
      <xdr:colOff>190500</xdr:colOff>
      <xdr:row>232</xdr:row>
      <xdr:rowOff>0</xdr:rowOff>
    </xdr:to>
    <xdr:pic>
      <xdr:nvPicPr>
        <xdr:cNvPr id="361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666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232</xdr:row>
      <xdr:rowOff>0</xdr:rowOff>
    </xdr:from>
    <xdr:to>
      <xdr:col>21</xdr:col>
      <xdr:colOff>190500</xdr:colOff>
      <xdr:row>233</xdr:row>
      <xdr:rowOff>0</xdr:rowOff>
    </xdr:to>
    <xdr:pic>
      <xdr:nvPicPr>
        <xdr:cNvPr id="361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685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233</xdr:row>
      <xdr:rowOff>0</xdr:rowOff>
    </xdr:from>
    <xdr:to>
      <xdr:col>21</xdr:col>
      <xdr:colOff>190500</xdr:colOff>
      <xdr:row>234</xdr:row>
      <xdr:rowOff>0</xdr:rowOff>
    </xdr:to>
    <xdr:pic>
      <xdr:nvPicPr>
        <xdr:cNvPr id="361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705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234</xdr:row>
      <xdr:rowOff>0</xdr:rowOff>
    </xdr:from>
    <xdr:to>
      <xdr:col>21</xdr:col>
      <xdr:colOff>190500</xdr:colOff>
      <xdr:row>235</xdr:row>
      <xdr:rowOff>0</xdr:rowOff>
    </xdr:to>
    <xdr:pic>
      <xdr:nvPicPr>
        <xdr:cNvPr id="361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724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235</xdr:row>
      <xdr:rowOff>0</xdr:rowOff>
    </xdr:from>
    <xdr:to>
      <xdr:col>21</xdr:col>
      <xdr:colOff>190500</xdr:colOff>
      <xdr:row>236</xdr:row>
      <xdr:rowOff>0</xdr:rowOff>
    </xdr:to>
    <xdr:pic>
      <xdr:nvPicPr>
        <xdr:cNvPr id="361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743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236</xdr:row>
      <xdr:rowOff>0</xdr:rowOff>
    </xdr:from>
    <xdr:to>
      <xdr:col>21</xdr:col>
      <xdr:colOff>190500</xdr:colOff>
      <xdr:row>237</xdr:row>
      <xdr:rowOff>0</xdr:rowOff>
    </xdr:to>
    <xdr:pic>
      <xdr:nvPicPr>
        <xdr:cNvPr id="362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762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238</xdr:row>
      <xdr:rowOff>0</xdr:rowOff>
    </xdr:from>
    <xdr:to>
      <xdr:col>21</xdr:col>
      <xdr:colOff>190500</xdr:colOff>
      <xdr:row>239</xdr:row>
      <xdr:rowOff>0</xdr:rowOff>
    </xdr:to>
    <xdr:pic>
      <xdr:nvPicPr>
        <xdr:cNvPr id="362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800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239</xdr:row>
      <xdr:rowOff>0</xdr:rowOff>
    </xdr:from>
    <xdr:to>
      <xdr:col>21</xdr:col>
      <xdr:colOff>190500</xdr:colOff>
      <xdr:row>240</xdr:row>
      <xdr:rowOff>0</xdr:rowOff>
    </xdr:to>
    <xdr:pic>
      <xdr:nvPicPr>
        <xdr:cNvPr id="362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819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240</xdr:row>
      <xdr:rowOff>0</xdr:rowOff>
    </xdr:from>
    <xdr:to>
      <xdr:col>21</xdr:col>
      <xdr:colOff>190500</xdr:colOff>
      <xdr:row>241</xdr:row>
      <xdr:rowOff>0</xdr:rowOff>
    </xdr:to>
    <xdr:pic>
      <xdr:nvPicPr>
        <xdr:cNvPr id="362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838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241</xdr:row>
      <xdr:rowOff>0</xdr:rowOff>
    </xdr:from>
    <xdr:to>
      <xdr:col>21</xdr:col>
      <xdr:colOff>190500</xdr:colOff>
      <xdr:row>242</xdr:row>
      <xdr:rowOff>0</xdr:rowOff>
    </xdr:to>
    <xdr:pic>
      <xdr:nvPicPr>
        <xdr:cNvPr id="362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857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242</xdr:row>
      <xdr:rowOff>0</xdr:rowOff>
    </xdr:from>
    <xdr:to>
      <xdr:col>21</xdr:col>
      <xdr:colOff>190500</xdr:colOff>
      <xdr:row>243</xdr:row>
      <xdr:rowOff>0</xdr:rowOff>
    </xdr:to>
    <xdr:pic>
      <xdr:nvPicPr>
        <xdr:cNvPr id="362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876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244</xdr:row>
      <xdr:rowOff>0</xdr:rowOff>
    </xdr:from>
    <xdr:to>
      <xdr:col>21</xdr:col>
      <xdr:colOff>190500</xdr:colOff>
      <xdr:row>245</xdr:row>
      <xdr:rowOff>0</xdr:rowOff>
    </xdr:to>
    <xdr:pic>
      <xdr:nvPicPr>
        <xdr:cNvPr id="362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914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246</xdr:row>
      <xdr:rowOff>0</xdr:rowOff>
    </xdr:from>
    <xdr:to>
      <xdr:col>21</xdr:col>
      <xdr:colOff>190500</xdr:colOff>
      <xdr:row>247</xdr:row>
      <xdr:rowOff>0</xdr:rowOff>
    </xdr:to>
    <xdr:pic>
      <xdr:nvPicPr>
        <xdr:cNvPr id="362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952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247</xdr:row>
      <xdr:rowOff>0</xdr:rowOff>
    </xdr:from>
    <xdr:to>
      <xdr:col>21</xdr:col>
      <xdr:colOff>190500</xdr:colOff>
      <xdr:row>248</xdr:row>
      <xdr:rowOff>0</xdr:rowOff>
    </xdr:to>
    <xdr:pic>
      <xdr:nvPicPr>
        <xdr:cNvPr id="362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971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247</xdr:row>
      <xdr:rowOff>0</xdr:rowOff>
    </xdr:from>
    <xdr:to>
      <xdr:col>21</xdr:col>
      <xdr:colOff>190500</xdr:colOff>
      <xdr:row>248</xdr:row>
      <xdr:rowOff>0</xdr:rowOff>
    </xdr:to>
    <xdr:pic>
      <xdr:nvPicPr>
        <xdr:cNvPr id="3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9971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250</xdr:row>
      <xdr:rowOff>0</xdr:rowOff>
    </xdr:from>
    <xdr:to>
      <xdr:col>21</xdr:col>
      <xdr:colOff>190500</xdr:colOff>
      <xdr:row>251</xdr:row>
      <xdr:rowOff>0</xdr:rowOff>
    </xdr:to>
    <xdr:pic>
      <xdr:nvPicPr>
        <xdr:cNvPr id="363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028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250</xdr:row>
      <xdr:rowOff>0</xdr:rowOff>
    </xdr:from>
    <xdr:to>
      <xdr:col>21</xdr:col>
      <xdr:colOff>190500</xdr:colOff>
      <xdr:row>251</xdr:row>
      <xdr:rowOff>0</xdr:rowOff>
    </xdr:to>
    <xdr:pic>
      <xdr:nvPicPr>
        <xdr:cNvPr id="3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028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251</xdr:row>
      <xdr:rowOff>0</xdr:rowOff>
    </xdr:from>
    <xdr:to>
      <xdr:col>21</xdr:col>
      <xdr:colOff>190500</xdr:colOff>
      <xdr:row>252</xdr:row>
      <xdr:rowOff>0</xdr:rowOff>
    </xdr:to>
    <xdr:pic>
      <xdr:nvPicPr>
        <xdr:cNvPr id="36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047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252</xdr:row>
      <xdr:rowOff>0</xdr:rowOff>
    </xdr:from>
    <xdr:to>
      <xdr:col>21</xdr:col>
      <xdr:colOff>190500</xdr:colOff>
      <xdr:row>253</xdr:row>
      <xdr:rowOff>0</xdr:rowOff>
    </xdr:to>
    <xdr:pic>
      <xdr:nvPicPr>
        <xdr:cNvPr id="36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066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253</xdr:row>
      <xdr:rowOff>0</xdr:rowOff>
    </xdr:from>
    <xdr:to>
      <xdr:col>21</xdr:col>
      <xdr:colOff>190500</xdr:colOff>
      <xdr:row>254</xdr:row>
      <xdr:rowOff>0</xdr:rowOff>
    </xdr:to>
    <xdr:pic>
      <xdr:nvPicPr>
        <xdr:cNvPr id="36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086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257</xdr:row>
      <xdr:rowOff>0</xdr:rowOff>
    </xdr:from>
    <xdr:to>
      <xdr:col>21</xdr:col>
      <xdr:colOff>190500</xdr:colOff>
      <xdr:row>258</xdr:row>
      <xdr:rowOff>0</xdr:rowOff>
    </xdr:to>
    <xdr:pic>
      <xdr:nvPicPr>
        <xdr:cNvPr id="363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162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257</xdr:row>
      <xdr:rowOff>0</xdr:rowOff>
    </xdr:from>
    <xdr:to>
      <xdr:col>21</xdr:col>
      <xdr:colOff>190500</xdr:colOff>
      <xdr:row>258</xdr:row>
      <xdr:rowOff>0</xdr:rowOff>
    </xdr:to>
    <xdr:pic>
      <xdr:nvPicPr>
        <xdr:cNvPr id="363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162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258</xdr:row>
      <xdr:rowOff>0</xdr:rowOff>
    </xdr:from>
    <xdr:to>
      <xdr:col>21</xdr:col>
      <xdr:colOff>190500</xdr:colOff>
      <xdr:row>259</xdr:row>
      <xdr:rowOff>0</xdr:rowOff>
    </xdr:to>
    <xdr:pic>
      <xdr:nvPicPr>
        <xdr:cNvPr id="36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181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259</xdr:row>
      <xdr:rowOff>0</xdr:rowOff>
    </xdr:from>
    <xdr:to>
      <xdr:col>21</xdr:col>
      <xdr:colOff>190500</xdr:colOff>
      <xdr:row>260</xdr:row>
      <xdr:rowOff>0</xdr:rowOff>
    </xdr:to>
    <xdr:pic>
      <xdr:nvPicPr>
        <xdr:cNvPr id="36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200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260</xdr:row>
      <xdr:rowOff>0</xdr:rowOff>
    </xdr:from>
    <xdr:to>
      <xdr:col>21</xdr:col>
      <xdr:colOff>190500</xdr:colOff>
      <xdr:row>261</xdr:row>
      <xdr:rowOff>0</xdr:rowOff>
    </xdr:to>
    <xdr:pic>
      <xdr:nvPicPr>
        <xdr:cNvPr id="36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219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261</xdr:row>
      <xdr:rowOff>0</xdr:rowOff>
    </xdr:from>
    <xdr:to>
      <xdr:col>21</xdr:col>
      <xdr:colOff>190500</xdr:colOff>
      <xdr:row>262</xdr:row>
      <xdr:rowOff>0</xdr:rowOff>
    </xdr:to>
    <xdr:pic>
      <xdr:nvPicPr>
        <xdr:cNvPr id="36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238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262</xdr:row>
      <xdr:rowOff>0</xdr:rowOff>
    </xdr:from>
    <xdr:to>
      <xdr:col>21</xdr:col>
      <xdr:colOff>190500</xdr:colOff>
      <xdr:row>263</xdr:row>
      <xdr:rowOff>0</xdr:rowOff>
    </xdr:to>
    <xdr:pic>
      <xdr:nvPicPr>
        <xdr:cNvPr id="36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257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263</xdr:row>
      <xdr:rowOff>0</xdr:rowOff>
    </xdr:from>
    <xdr:to>
      <xdr:col>21</xdr:col>
      <xdr:colOff>190500</xdr:colOff>
      <xdr:row>264</xdr:row>
      <xdr:rowOff>0</xdr:rowOff>
    </xdr:to>
    <xdr:pic>
      <xdr:nvPicPr>
        <xdr:cNvPr id="36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2765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264</xdr:row>
      <xdr:rowOff>0</xdr:rowOff>
    </xdr:from>
    <xdr:to>
      <xdr:col>21</xdr:col>
      <xdr:colOff>190500</xdr:colOff>
      <xdr:row>265</xdr:row>
      <xdr:rowOff>0</xdr:rowOff>
    </xdr:to>
    <xdr:pic>
      <xdr:nvPicPr>
        <xdr:cNvPr id="36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0295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6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6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6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6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6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6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6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6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104775</xdr:rowOff>
    </xdr:to>
    <xdr:pic>
      <xdr:nvPicPr>
        <xdr:cNvPr id="36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6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177</xdr:row>
      <xdr:rowOff>133350</xdr:rowOff>
    </xdr:to>
    <xdr:pic>
      <xdr:nvPicPr>
        <xdr:cNvPr id="36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6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6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177</xdr:row>
      <xdr:rowOff>142875</xdr:rowOff>
    </xdr:to>
    <xdr:pic>
      <xdr:nvPicPr>
        <xdr:cNvPr id="36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180</xdr:row>
      <xdr:rowOff>38100</xdr:rowOff>
    </xdr:to>
    <xdr:pic>
      <xdr:nvPicPr>
        <xdr:cNvPr id="36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6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6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6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6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180</xdr:row>
      <xdr:rowOff>57150</xdr:rowOff>
    </xdr:to>
    <xdr:pic>
      <xdr:nvPicPr>
        <xdr:cNvPr id="36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6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179</xdr:row>
      <xdr:rowOff>19050</xdr:rowOff>
    </xdr:to>
    <xdr:pic>
      <xdr:nvPicPr>
        <xdr:cNvPr id="36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6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36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38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190500</xdr:colOff>
      <xdr:row>177</xdr:row>
      <xdr:rowOff>180975</xdr:rowOff>
    </xdr:to>
    <xdr:pic>
      <xdr:nvPicPr>
        <xdr:cNvPr id="36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" y="8638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190500</xdr:colOff>
      <xdr:row>178</xdr:row>
      <xdr:rowOff>9525</xdr:rowOff>
    </xdr:to>
    <xdr:pic>
      <xdr:nvPicPr>
        <xdr:cNvPr id="36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0875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190500</xdr:colOff>
      <xdr:row>178</xdr:row>
      <xdr:rowOff>9525</xdr:rowOff>
    </xdr:to>
    <xdr:pic>
      <xdr:nvPicPr>
        <xdr:cNvPr id="367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667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177</xdr:row>
      <xdr:rowOff>0</xdr:rowOff>
    </xdr:from>
    <xdr:to>
      <xdr:col>1</xdr:col>
      <xdr:colOff>238125</xdr:colOff>
      <xdr:row>178</xdr:row>
      <xdr:rowOff>9525</xdr:rowOff>
    </xdr:to>
    <xdr:pic>
      <xdr:nvPicPr>
        <xdr:cNvPr id="36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190500</xdr:colOff>
      <xdr:row>178</xdr:row>
      <xdr:rowOff>9525</xdr:rowOff>
    </xdr:to>
    <xdr:pic>
      <xdr:nvPicPr>
        <xdr:cNvPr id="36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3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6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6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6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6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6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6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6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6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6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6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6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6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6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36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6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170</xdr:row>
      <xdr:rowOff>200025</xdr:rowOff>
    </xdr:to>
    <xdr:pic>
      <xdr:nvPicPr>
        <xdr:cNvPr id="37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04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37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95250</xdr:colOff>
      <xdr:row>170</xdr:row>
      <xdr:rowOff>180975</xdr:rowOff>
    </xdr:to>
    <xdr:pic>
      <xdr:nvPicPr>
        <xdr:cNvPr id="3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048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37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19050</xdr:rowOff>
    </xdr:to>
    <xdr:pic>
      <xdr:nvPicPr>
        <xdr:cNvPr id="37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37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37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37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37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37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37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37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37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37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37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37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37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37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37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37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37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323850</xdr:rowOff>
    </xdr:to>
    <xdr:pic>
      <xdr:nvPicPr>
        <xdr:cNvPr id="37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0486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3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3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37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37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323850</xdr:rowOff>
    </xdr:to>
    <xdr:pic>
      <xdr:nvPicPr>
        <xdr:cNvPr id="37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0486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37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37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323850</xdr:rowOff>
    </xdr:to>
    <xdr:pic>
      <xdr:nvPicPr>
        <xdr:cNvPr id="3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0486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3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3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37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37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323850</xdr:rowOff>
    </xdr:to>
    <xdr:pic>
      <xdr:nvPicPr>
        <xdr:cNvPr id="37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0486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3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3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7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323850</xdr:rowOff>
    </xdr:to>
    <xdr:pic>
      <xdr:nvPicPr>
        <xdr:cNvPr id="38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0486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38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38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38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8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8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323850</xdr:rowOff>
    </xdr:to>
    <xdr:pic>
      <xdr:nvPicPr>
        <xdr:cNvPr id="38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0486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38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38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8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8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8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8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8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8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8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8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8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8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8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3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3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323850</xdr:rowOff>
    </xdr:to>
    <xdr:pic>
      <xdr:nvPicPr>
        <xdr:cNvPr id="38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0486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38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38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8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8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8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8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8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8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8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8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8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8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8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84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84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170</xdr:row>
      <xdr:rowOff>209550</xdr:rowOff>
    </xdr:to>
    <xdr:pic>
      <xdr:nvPicPr>
        <xdr:cNvPr id="3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0486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170</xdr:row>
      <xdr:rowOff>209550</xdr:rowOff>
    </xdr:to>
    <xdr:pic>
      <xdr:nvPicPr>
        <xdr:cNvPr id="38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0486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38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19050</xdr:rowOff>
    </xdr:to>
    <xdr:pic>
      <xdr:nvPicPr>
        <xdr:cNvPr id="38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38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8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3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3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56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190500</xdr:colOff>
      <xdr:row>177</xdr:row>
      <xdr:rowOff>180975</xdr:rowOff>
    </xdr:to>
    <xdr:pic>
      <xdr:nvPicPr>
        <xdr:cNvPr id="385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" y="8638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190500</xdr:colOff>
      <xdr:row>178</xdr:row>
      <xdr:rowOff>9525</xdr:rowOff>
    </xdr:to>
    <xdr:pic>
      <xdr:nvPicPr>
        <xdr:cNvPr id="38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0875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381000</xdr:colOff>
      <xdr:row>177</xdr:row>
      <xdr:rowOff>0</xdr:rowOff>
    </xdr:from>
    <xdr:to>
      <xdr:col>2</xdr:col>
      <xdr:colOff>57150</xdr:colOff>
      <xdr:row>178</xdr:row>
      <xdr:rowOff>9525</xdr:rowOff>
    </xdr:to>
    <xdr:pic>
      <xdr:nvPicPr>
        <xdr:cNvPr id="385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3340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190500</xdr:colOff>
      <xdr:row>178</xdr:row>
      <xdr:rowOff>9525</xdr:rowOff>
    </xdr:to>
    <xdr:pic>
      <xdr:nvPicPr>
        <xdr:cNvPr id="38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190500</xdr:colOff>
      <xdr:row>178</xdr:row>
      <xdr:rowOff>9525</xdr:rowOff>
    </xdr:to>
    <xdr:pic>
      <xdr:nvPicPr>
        <xdr:cNvPr id="38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190500</xdr:colOff>
      <xdr:row>178</xdr:row>
      <xdr:rowOff>9525</xdr:rowOff>
    </xdr:to>
    <xdr:pic>
      <xdr:nvPicPr>
        <xdr:cNvPr id="38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190500</xdr:colOff>
      <xdr:row>177</xdr:row>
      <xdr:rowOff>180975</xdr:rowOff>
    </xdr:to>
    <xdr:pic>
      <xdr:nvPicPr>
        <xdr:cNvPr id="38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" y="8638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190500</xdr:colOff>
      <xdr:row>178</xdr:row>
      <xdr:rowOff>9525</xdr:rowOff>
    </xdr:to>
    <xdr:pic>
      <xdr:nvPicPr>
        <xdr:cNvPr id="3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0875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190500</xdr:colOff>
      <xdr:row>178</xdr:row>
      <xdr:rowOff>9525</xdr:rowOff>
    </xdr:to>
    <xdr:pic>
      <xdr:nvPicPr>
        <xdr:cNvPr id="386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6675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177</xdr:row>
      <xdr:rowOff>0</xdr:rowOff>
    </xdr:from>
    <xdr:to>
      <xdr:col>1</xdr:col>
      <xdr:colOff>238125</xdr:colOff>
      <xdr:row>178</xdr:row>
      <xdr:rowOff>9525</xdr:rowOff>
    </xdr:to>
    <xdr:pic>
      <xdr:nvPicPr>
        <xdr:cNvPr id="38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190500</xdr:colOff>
      <xdr:row>178</xdr:row>
      <xdr:rowOff>9525</xdr:rowOff>
    </xdr:to>
    <xdr:pic>
      <xdr:nvPicPr>
        <xdr:cNvPr id="38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" y="8638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168</xdr:row>
      <xdr:rowOff>180975</xdr:rowOff>
    </xdr:to>
    <xdr:pic>
      <xdr:nvPicPr>
        <xdr:cNvPr id="38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168</xdr:row>
      <xdr:rowOff>190500</xdr:rowOff>
    </xdr:to>
    <xdr:pic>
      <xdr:nvPicPr>
        <xdr:cNvPr id="38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168</xdr:row>
      <xdr:rowOff>190500</xdr:rowOff>
    </xdr:to>
    <xdr:pic>
      <xdr:nvPicPr>
        <xdr:cNvPr id="38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168</xdr:row>
      <xdr:rowOff>180975</xdr:rowOff>
    </xdr:to>
    <xdr:pic>
      <xdr:nvPicPr>
        <xdr:cNvPr id="38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8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8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8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8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9525</xdr:rowOff>
    </xdr:to>
    <xdr:pic>
      <xdr:nvPicPr>
        <xdr:cNvPr id="38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8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8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0</xdr:rowOff>
    </xdr:to>
    <xdr:pic>
      <xdr:nvPicPr>
        <xdr:cNvPr id="387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201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8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9525</xdr:rowOff>
    </xdr:to>
    <xdr:pic>
      <xdr:nvPicPr>
        <xdr:cNvPr id="38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8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8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168</xdr:row>
      <xdr:rowOff>180975</xdr:rowOff>
    </xdr:to>
    <xdr:pic>
      <xdr:nvPicPr>
        <xdr:cNvPr id="389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168</xdr:row>
      <xdr:rowOff>190500</xdr:rowOff>
    </xdr:to>
    <xdr:pic>
      <xdr:nvPicPr>
        <xdr:cNvPr id="389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168</xdr:row>
      <xdr:rowOff>190500</xdr:rowOff>
    </xdr:to>
    <xdr:pic>
      <xdr:nvPicPr>
        <xdr:cNvPr id="389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168</xdr:row>
      <xdr:rowOff>190500</xdr:rowOff>
    </xdr:to>
    <xdr:pic>
      <xdr:nvPicPr>
        <xdr:cNvPr id="389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168</xdr:row>
      <xdr:rowOff>190500</xdr:rowOff>
    </xdr:to>
    <xdr:pic>
      <xdr:nvPicPr>
        <xdr:cNvPr id="38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168</xdr:row>
      <xdr:rowOff>180975</xdr:rowOff>
    </xdr:to>
    <xdr:pic>
      <xdr:nvPicPr>
        <xdr:cNvPr id="38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172</xdr:row>
      <xdr:rowOff>0</xdr:rowOff>
    </xdr:from>
    <xdr:to>
      <xdr:col>21</xdr:col>
      <xdr:colOff>190500</xdr:colOff>
      <xdr:row>172</xdr:row>
      <xdr:rowOff>200025</xdr:rowOff>
    </xdr:to>
    <xdr:pic>
      <xdr:nvPicPr>
        <xdr:cNvPr id="39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201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9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9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9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9525</xdr:rowOff>
    </xdr:to>
    <xdr:pic>
      <xdr:nvPicPr>
        <xdr:cNvPr id="39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9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9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95250</xdr:colOff>
      <xdr:row>168</xdr:row>
      <xdr:rowOff>180975</xdr:rowOff>
    </xdr:to>
    <xdr:pic>
      <xdr:nvPicPr>
        <xdr:cNvPr id="3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95250</xdr:colOff>
      <xdr:row>168</xdr:row>
      <xdr:rowOff>180975</xdr:rowOff>
    </xdr:to>
    <xdr:pic>
      <xdr:nvPicPr>
        <xdr:cNvPr id="3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95250</xdr:colOff>
      <xdr:row>168</xdr:row>
      <xdr:rowOff>180975</xdr:rowOff>
    </xdr:to>
    <xdr:pic>
      <xdr:nvPicPr>
        <xdr:cNvPr id="3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95250</xdr:colOff>
      <xdr:row>168</xdr:row>
      <xdr:rowOff>180975</xdr:rowOff>
    </xdr:to>
    <xdr:pic>
      <xdr:nvPicPr>
        <xdr:cNvPr id="3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0</xdr:rowOff>
    </xdr:to>
    <xdr:pic>
      <xdr:nvPicPr>
        <xdr:cNvPr id="3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0</xdr:rowOff>
    </xdr:to>
    <xdr:pic>
      <xdr:nvPicPr>
        <xdr:cNvPr id="3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19050</xdr:rowOff>
    </xdr:to>
    <xdr:pic>
      <xdr:nvPicPr>
        <xdr:cNvPr id="3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0</xdr:rowOff>
    </xdr:to>
    <xdr:pic>
      <xdr:nvPicPr>
        <xdr:cNvPr id="3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0</xdr:rowOff>
    </xdr:to>
    <xdr:pic>
      <xdr:nvPicPr>
        <xdr:cNvPr id="3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0</xdr:rowOff>
    </xdr:to>
    <xdr:pic>
      <xdr:nvPicPr>
        <xdr:cNvPr id="3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95250</xdr:colOff>
      <xdr:row>168</xdr:row>
      <xdr:rowOff>180975</xdr:rowOff>
    </xdr:to>
    <xdr:pic>
      <xdr:nvPicPr>
        <xdr:cNvPr id="39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95250</xdr:colOff>
      <xdr:row>168</xdr:row>
      <xdr:rowOff>180975</xdr:rowOff>
    </xdr:to>
    <xdr:pic>
      <xdr:nvPicPr>
        <xdr:cNvPr id="3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95250</xdr:colOff>
      <xdr:row>168</xdr:row>
      <xdr:rowOff>180975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95250</xdr:colOff>
      <xdr:row>168</xdr:row>
      <xdr:rowOff>180975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95250</xdr:colOff>
      <xdr:row>168</xdr:row>
      <xdr:rowOff>180975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95250</xdr:colOff>
      <xdr:row>168</xdr:row>
      <xdr:rowOff>180975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172</xdr:row>
      <xdr:rowOff>0</xdr:rowOff>
    </xdr:from>
    <xdr:to>
      <xdr:col>21</xdr:col>
      <xdr:colOff>95250</xdr:colOff>
      <xdr:row>172</xdr:row>
      <xdr:rowOff>180975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201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19050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0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0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0</xdr:rowOff>
    </xdr:to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0</xdr:rowOff>
    </xdr:to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0</xdr:rowOff>
    </xdr:to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0</xdr:rowOff>
    </xdr:to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0</xdr:rowOff>
    </xdr:to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0</xdr:rowOff>
    </xdr:to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0</xdr:rowOff>
    </xdr:to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0</xdr:rowOff>
    </xdr:to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0</xdr:rowOff>
    </xdr:to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0</xdr:rowOff>
    </xdr:to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200025</xdr:colOff>
      <xdr:row>170</xdr:row>
      <xdr:rowOff>0</xdr:rowOff>
    </xdr:to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200025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39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169</xdr:row>
      <xdr:rowOff>114300</xdr:rowOff>
    </xdr:to>
    <xdr:pic>
      <xdr:nvPicPr>
        <xdr:cNvPr id="39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169</xdr:row>
      <xdr:rowOff>0</xdr:rowOff>
    </xdr:to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177</xdr:row>
      <xdr:rowOff>28575</xdr:rowOff>
    </xdr:to>
    <xdr:pic>
      <xdr:nvPicPr>
        <xdr:cNvPr id="3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9525</xdr:rowOff>
    </xdr:to>
    <xdr:pic>
      <xdr:nvPicPr>
        <xdr:cNvPr id="3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169</xdr:row>
      <xdr:rowOff>114300</xdr:rowOff>
    </xdr:to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169</xdr:row>
      <xdr:rowOff>0</xdr:rowOff>
    </xdr:to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177</xdr:row>
      <xdr:rowOff>28575</xdr:rowOff>
    </xdr:to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9525</xdr:rowOff>
    </xdr:to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169</xdr:row>
      <xdr:rowOff>0</xdr:rowOff>
    </xdr:to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172</xdr:row>
      <xdr:rowOff>0</xdr:rowOff>
    </xdr:from>
    <xdr:to>
      <xdr:col>21</xdr:col>
      <xdr:colOff>190500</xdr:colOff>
      <xdr:row>173</xdr:row>
      <xdr:rowOff>104775</xdr:rowOff>
    </xdr:to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201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177</xdr:row>
      <xdr:rowOff>28575</xdr:rowOff>
    </xdr:to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9525</xdr:rowOff>
    </xdr:to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169</xdr:row>
      <xdr:rowOff>114300</xdr:rowOff>
    </xdr:to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169</xdr:row>
      <xdr:rowOff>0</xdr:rowOff>
    </xdr:to>
    <xdr:pic>
      <xdr:nvPicPr>
        <xdr:cNvPr id="3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177</xdr:row>
      <xdr:rowOff>28575</xdr:rowOff>
    </xdr:to>
    <xdr:pic>
      <xdr:nvPicPr>
        <xdr:cNvPr id="39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9525</xdr:rowOff>
    </xdr:to>
    <xdr:pic>
      <xdr:nvPicPr>
        <xdr:cNvPr id="39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9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39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39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39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39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39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169</xdr:row>
      <xdr:rowOff>0</xdr:rowOff>
    </xdr:to>
    <xdr:pic>
      <xdr:nvPicPr>
        <xdr:cNvPr id="39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172</xdr:row>
      <xdr:rowOff>0</xdr:rowOff>
    </xdr:from>
    <xdr:to>
      <xdr:col>21</xdr:col>
      <xdr:colOff>190500</xdr:colOff>
      <xdr:row>173</xdr:row>
      <xdr:rowOff>104775</xdr:rowOff>
    </xdr:to>
    <xdr:pic>
      <xdr:nvPicPr>
        <xdr:cNvPr id="39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201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177</xdr:row>
      <xdr:rowOff>28575</xdr:rowOff>
    </xdr:to>
    <xdr:pic>
      <xdr:nvPicPr>
        <xdr:cNvPr id="3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9525</xdr:rowOff>
    </xdr:to>
    <xdr:pic>
      <xdr:nvPicPr>
        <xdr:cNvPr id="3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3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40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4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169</xdr:row>
      <xdr:rowOff>0</xdr:rowOff>
    </xdr:to>
    <xdr:pic>
      <xdr:nvPicPr>
        <xdr:cNvPr id="401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172</xdr:row>
      <xdr:rowOff>0</xdr:rowOff>
    </xdr:from>
    <xdr:to>
      <xdr:col>21</xdr:col>
      <xdr:colOff>190500</xdr:colOff>
      <xdr:row>173</xdr:row>
      <xdr:rowOff>104775</xdr:rowOff>
    </xdr:to>
    <xdr:pic>
      <xdr:nvPicPr>
        <xdr:cNvPr id="40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201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177</xdr:row>
      <xdr:rowOff>28575</xdr:rowOff>
    </xdr:to>
    <xdr:pic>
      <xdr:nvPicPr>
        <xdr:cNvPr id="40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9525</xdr:rowOff>
    </xdr:to>
    <xdr:pic>
      <xdr:nvPicPr>
        <xdr:cNvPr id="40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9525</xdr:rowOff>
    </xdr:to>
    <xdr:pic>
      <xdr:nvPicPr>
        <xdr:cNvPr id="4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20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169</xdr:row>
      <xdr:rowOff>114300</xdr:rowOff>
    </xdr:to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169</xdr:row>
      <xdr:rowOff>0</xdr:rowOff>
    </xdr:to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177</xdr:row>
      <xdr:rowOff>28575</xdr:rowOff>
    </xdr:to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9525</xdr:rowOff>
    </xdr:to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169</xdr:row>
      <xdr:rowOff>0</xdr:rowOff>
    </xdr:to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172</xdr:row>
      <xdr:rowOff>0</xdr:rowOff>
    </xdr:from>
    <xdr:to>
      <xdr:col>21</xdr:col>
      <xdr:colOff>190500</xdr:colOff>
      <xdr:row>173</xdr:row>
      <xdr:rowOff>104775</xdr:rowOff>
    </xdr:to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201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177</xdr:row>
      <xdr:rowOff>28575</xdr:rowOff>
    </xdr:to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9525</xdr:rowOff>
    </xdr:to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40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169</xdr:row>
      <xdr:rowOff>114300</xdr:rowOff>
    </xdr:to>
    <xdr:pic>
      <xdr:nvPicPr>
        <xdr:cNvPr id="40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40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169</xdr:row>
      <xdr:rowOff>0</xdr:rowOff>
    </xdr:to>
    <xdr:pic>
      <xdr:nvPicPr>
        <xdr:cNvPr id="404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172</xdr:row>
      <xdr:rowOff>0</xdr:rowOff>
    </xdr:from>
    <xdr:to>
      <xdr:col>21</xdr:col>
      <xdr:colOff>190500</xdr:colOff>
      <xdr:row>173</xdr:row>
      <xdr:rowOff>104775</xdr:rowOff>
    </xdr:to>
    <xdr:pic>
      <xdr:nvPicPr>
        <xdr:cNvPr id="40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201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177</xdr:row>
      <xdr:rowOff>28575</xdr:rowOff>
    </xdr:to>
    <xdr:pic>
      <xdr:nvPicPr>
        <xdr:cNvPr id="40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169</xdr:row>
      <xdr:rowOff>114300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169</xdr:row>
      <xdr:rowOff>0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177</xdr:row>
      <xdr:rowOff>28575</xdr:rowOff>
    </xdr:to>
    <xdr:pic>
      <xdr:nvPicPr>
        <xdr:cNvPr id="4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9525</xdr:rowOff>
    </xdr:to>
    <xdr:pic>
      <xdr:nvPicPr>
        <xdr:cNvPr id="4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40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40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40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40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40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169</xdr:row>
      <xdr:rowOff>0</xdr:rowOff>
    </xdr:to>
    <xdr:pic>
      <xdr:nvPicPr>
        <xdr:cNvPr id="40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172</xdr:row>
      <xdr:rowOff>0</xdr:rowOff>
    </xdr:from>
    <xdr:to>
      <xdr:col>21</xdr:col>
      <xdr:colOff>190500</xdr:colOff>
      <xdr:row>173</xdr:row>
      <xdr:rowOff>104775</xdr:rowOff>
    </xdr:to>
    <xdr:pic>
      <xdr:nvPicPr>
        <xdr:cNvPr id="40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201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177</xdr:row>
      <xdr:rowOff>28575</xdr:rowOff>
    </xdr:to>
    <xdr:pic>
      <xdr:nvPicPr>
        <xdr:cNvPr id="40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9525</xdr:rowOff>
    </xdr:to>
    <xdr:pic>
      <xdr:nvPicPr>
        <xdr:cNvPr id="40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4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4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169</xdr:row>
      <xdr:rowOff>114300</xdr:rowOff>
    </xdr:to>
    <xdr:pic>
      <xdr:nvPicPr>
        <xdr:cNvPr id="4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169</xdr:row>
      <xdr:rowOff>0</xdr:rowOff>
    </xdr:to>
    <xdr:pic>
      <xdr:nvPicPr>
        <xdr:cNvPr id="40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177</xdr:row>
      <xdr:rowOff>28575</xdr:rowOff>
    </xdr:to>
    <xdr:pic>
      <xdr:nvPicPr>
        <xdr:cNvPr id="40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9525</xdr:rowOff>
    </xdr:to>
    <xdr:pic>
      <xdr:nvPicPr>
        <xdr:cNvPr id="40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40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40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40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40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40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169</xdr:row>
      <xdr:rowOff>0</xdr:rowOff>
    </xdr:to>
    <xdr:pic>
      <xdr:nvPicPr>
        <xdr:cNvPr id="40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172</xdr:row>
      <xdr:rowOff>0</xdr:rowOff>
    </xdr:from>
    <xdr:to>
      <xdr:col>21</xdr:col>
      <xdr:colOff>190500</xdr:colOff>
      <xdr:row>173</xdr:row>
      <xdr:rowOff>104775</xdr:rowOff>
    </xdr:to>
    <xdr:pic>
      <xdr:nvPicPr>
        <xdr:cNvPr id="40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201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177</xdr:row>
      <xdr:rowOff>28575</xdr:rowOff>
    </xdr:to>
    <xdr:pic>
      <xdr:nvPicPr>
        <xdr:cNvPr id="40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9525</xdr:rowOff>
    </xdr:to>
    <xdr:pic>
      <xdr:nvPicPr>
        <xdr:cNvPr id="40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0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1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1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1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1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1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1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1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1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1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1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1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1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9525</xdr:rowOff>
    </xdr:to>
    <xdr:pic>
      <xdr:nvPicPr>
        <xdr:cNvPr id="41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20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168</xdr:row>
      <xdr:rowOff>190500</xdr:rowOff>
    </xdr:to>
    <xdr:pic>
      <xdr:nvPicPr>
        <xdr:cNvPr id="41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168</xdr:row>
      <xdr:rowOff>190500</xdr:rowOff>
    </xdr:to>
    <xdr:pic>
      <xdr:nvPicPr>
        <xdr:cNvPr id="41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168</xdr:row>
      <xdr:rowOff>190500</xdr:rowOff>
    </xdr:to>
    <xdr:pic>
      <xdr:nvPicPr>
        <xdr:cNvPr id="41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172</xdr:row>
      <xdr:rowOff>0</xdr:rowOff>
    </xdr:from>
    <xdr:to>
      <xdr:col>21</xdr:col>
      <xdr:colOff>190500</xdr:colOff>
      <xdr:row>172</xdr:row>
      <xdr:rowOff>209550</xdr:rowOff>
    </xdr:to>
    <xdr:pic>
      <xdr:nvPicPr>
        <xdr:cNvPr id="41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2011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172</xdr:row>
      <xdr:rowOff>0</xdr:rowOff>
    </xdr:from>
    <xdr:to>
      <xdr:col>21</xdr:col>
      <xdr:colOff>190500</xdr:colOff>
      <xdr:row>172</xdr:row>
      <xdr:rowOff>209550</xdr:rowOff>
    </xdr:to>
    <xdr:pic>
      <xdr:nvPicPr>
        <xdr:cNvPr id="41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52011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9525</xdr:rowOff>
    </xdr:to>
    <xdr:pic>
      <xdr:nvPicPr>
        <xdr:cNvPr id="41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19050</xdr:rowOff>
    </xdr:to>
    <xdr:pic>
      <xdr:nvPicPr>
        <xdr:cNvPr id="41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9525</xdr:rowOff>
    </xdr:to>
    <xdr:pic>
      <xdr:nvPicPr>
        <xdr:cNvPr id="41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1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9525</xdr:rowOff>
    </xdr:to>
    <xdr:pic>
      <xdr:nvPicPr>
        <xdr:cNvPr id="41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20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9525</xdr:rowOff>
    </xdr:to>
    <xdr:pic>
      <xdr:nvPicPr>
        <xdr:cNvPr id="4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20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9525</xdr:rowOff>
    </xdr:to>
    <xdr:pic>
      <xdr:nvPicPr>
        <xdr:cNvPr id="4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20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9525</xdr:rowOff>
    </xdr:to>
    <xdr:pic>
      <xdr:nvPicPr>
        <xdr:cNvPr id="41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20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9525</xdr:rowOff>
    </xdr:to>
    <xdr:pic>
      <xdr:nvPicPr>
        <xdr:cNvPr id="41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20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9525</xdr:rowOff>
    </xdr:to>
    <xdr:pic>
      <xdr:nvPicPr>
        <xdr:cNvPr id="41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20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9525</xdr:rowOff>
    </xdr:to>
    <xdr:pic>
      <xdr:nvPicPr>
        <xdr:cNvPr id="4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20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9525</xdr:rowOff>
    </xdr:to>
    <xdr:pic>
      <xdr:nvPicPr>
        <xdr:cNvPr id="41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20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9525</xdr:rowOff>
    </xdr:to>
    <xdr:pic>
      <xdr:nvPicPr>
        <xdr:cNvPr id="41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20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9525</xdr:rowOff>
    </xdr:to>
    <xdr:pic>
      <xdr:nvPicPr>
        <xdr:cNvPr id="4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20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9525</xdr:rowOff>
    </xdr:to>
    <xdr:pic>
      <xdr:nvPicPr>
        <xdr:cNvPr id="4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20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9525</xdr:rowOff>
    </xdr:to>
    <xdr:pic>
      <xdr:nvPicPr>
        <xdr:cNvPr id="41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20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9525</xdr:rowOff>
    </xdr:to>
    <xdr:pic>
      <xdr:nvPicPr>
        <xdr:cNvPr id="41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20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9525</xdr:rowOff>
    </xdr:to>
    <xdr:pic>
      <xdr:nvPicPr>
        <xdr:cNvPr id="41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20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4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170</xdr:row>
      <xdr:rowOff>0</xdr:rowOff>
    </xdr:to>
    <xdr:pic>
      <xdr:nvPicPr>
        <xdr:cNvPr id="41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169</xdr:row>
      <xdr:rowOff>114300</xdr:rowOff>
    </xdr:to>
    <xdr:pic>
      <xdr:nvPicPr>
        <xdr:cNvPr id="41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21</xdr:col>
      <xdr:colOff>190500</xdr:colOff>
      <xdr:row>169</xdr:row>
      <xdr:rowOff>0</xdr:rowOff>
    </xdr:to>
    <xdr:pic>
      <xdr:nvPicPr>
        <xdr:cNvPr id="4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31246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177</xdr:row>
      <xdr:rowOff>28575</xdr:rowOff>
    </xdr:to>
    <xdr:pic>
      <xdr:nvPicPr>
        <xdr:cNvPr id="41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9525</xdr:rowOff>
    </xdr:to>
    <xdr:pic>
      <xdr:nvPicPr>
        <xdr:cNvPr id="41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1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41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6020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914400</xdr:colOff>
      <xdr:row>170</xdr:row>
      <xdr:rowOff>171450</xdr:rowOff>
    </xdr:from>
    <xdr:to>
      <xdr:col>16</xdr:col>
      <xdr:colOff>1104900</xdr:colOff>
      <xdr:row>171</xdr:row>
      <xdr:rowOff>104775</xdr:rowOff>
    </xdr:to>
    <xdr:pic>
      <xdr:nvPicPr>
        <xdr:cNvPr id="41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58700" y="84220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1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1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1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190500</xdr:rowOff>
    </xdr:to>
    <xdr:pic>
      <xdr:nvPicPr>
        <xdr:cNvPr id="41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1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1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1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1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1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1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1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1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1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1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1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1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1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1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190500</xdr:rowOff>
    </xdr:to>
    <xdr:pic>
      <xdr:nvPicPr>
        <xdr:cNvPr id="41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1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1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1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169</xdr:row>
      <xdr:rowOff>0</xdr:rowOff>
    </xdr:from>
    <xdr:to>
      <xdr:col>19</xdr:col>
      <xdr:colOff>190500</xdr:colOff>
      <xdr:row>169</xdr:row>
      <xdr:rowOff>200025</xdr:rowOff>
    </xdr:to>
    <xdr:pic>
      <xdr:nvPicPr>
        <xdr:cNvPr id="41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35437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1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1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1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190500</xdr:rowOff>
    </xdr:to>
    <xdr:pic>
      <xdr:nvPicPr>
        <xdr:cNvPr id="41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1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1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1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1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1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1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1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1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1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1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171</xdr:row>
      <xdr:rowOff>180975</xdr:rowOff>
    </xdr:to>
    <xdr:pic>
      <xdr:nvPicPr>
        <xdr:cNvPr id="41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171</xdr:row>
      <xdr:rowOff>180975</xdr:rowOff>
    </xdr:to>
    <xdr:pic>
      <xdr:nvPicPr>
        <xdr:cNvPr id="41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171</xdr:row>
      <xdr:rowOff>200025</xdr:rowOff>
    </xdr:to>
    <xdr:pic>
      <xdr:nvPicPr>
        <xdr:cNvPr id="4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171</xdr:row>
      <xdr:rowOff>180975</xdr:rowOff>
    </xdr:to>
    <xdr:pic>
      <xdr:nvPicPr>
        <xdr:cNvPr id="4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171</xdr:row>
      <xdr:rowOff>180975</xdr:rowOff>
    </xdr:to>
    <xdr:pic>
      <xdr:nvPicPr>
        <xdr:cNvPr id="4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171</xdr:row>
      <xdr:rowOff>180975</xdr:rowOff>
    </xdr:to>
    <xdr:pic>
      <xdr:nvPicPr>
        <xdr:cNvPr id="4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169</xdr:row>
      <xdr:rowOff>0</xdr:rowOff>
    </xdr:from>
    <xdr:to>
      <xdr:col>19</xdr:col>
      <xdr:colOff>95250</xdr:colOff>
      <xdr:row>169</xdr:row>
      <xdr:rowOff>180975</xdr:rowOff>
    </xdr:to>
    <xdr:pic>
      <xdr:nvPicPr>
        <xdr:cNvPr id="4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3543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171</xdr:row>
      <xdr:rowOff>180975</xdr:rowOff>
    </xdr:to>
    <xdr:pic>
      <xdr:nvPicPr>
        <xdr:cNvPr id="41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171</xdr:row>
      <xdr:rowOff>200025</xdr:rowOff>
    </xdr:to>
    <xdr:pic>
      <xdr:nvPicPr>
        <xdr:cNvPr id="41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171</xdr:row>
      <xdr:rowOff>180975</xdr:rowOff>
    </xdr:to>
    <xdr:pic>
      <xdr:nvPicPr>
        <xdr:cNvPr id="41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171</xdr:row>
      <xdr:rowOff>180975</xdr:rowOff>
    </xdr:to>
    <xdr:pic>
      <xdr:nvPicPr>
        <xdr:cNvPr id="41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171</xdr:row>
      <xdr:rowOff>180975</xdr:rowOff>
    </xdr:to>
    <xdr:pic>
      <xdr:nvPicPr>
        <xdr:cNvPr id="41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171</xdr:row>
      <xdr:rowOff>180975</xdr:rowOff>
    </xdr:to>
    <xdr:pic>
      <xdr:nvPicPr>
        <xdr:cNvPr id="41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171</xdr:row>
      <xdr:rowOff>180975</xdr:rowOff>
    </xdr:to>
    <xdr:pic>
      <xdr:nvPicPr>
        <xdr:cNvPr id="41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171</xdr:row>
      <xdr:rowOff>180975</xdr:rowOff>
    </xdr:to>
    <xdr:pic>
      <xdr:nvPicPr>
        <xdr:cNvPr id="41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171</xdr:row>
      <xdr:rowOff>180975</xdr:rowOff>
    </xdr:to>
    <xdr:pic>
      <xdr:nvPicPr>
        <xdr:cNvPr id="42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171</xdr:row>
      <xdr:rowOff>180975</xdr:rowOff>
    </xdr:to>
    <xdr:pic>
      <xdr:nvPicPr>
        <xdr:cNvPr id="42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171</xdr:row>
      <xdr:rowOff>180975</xdr:rowOff>
    </xdr:to>
    <xdr:pic>
      <xdr:nvPicPr>
        <xdr:cNvPr id="42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171</xdr:row>
      <xdr:rowOff>180975</xdr:rowOff>
    </xdr:to>
    <xdr:pic>
      <xdr:nvPicPr>
        <xdr:cNvPr id="42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171</xdr:row>
      <xdr:rowOff>180975</xdr:rowOff>
    </xdr:to>
    <xdr:pic>
      <xdr:nvPicPr>
        <xdr:cNvPr id="42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171</xdr:row>
      <xdr:rowOff>180975</xdr:rowOff>
    </xdr:to>
    <xdr:pic>
      <xdr:nvPicPr>
        <xdr:cNvPr id="42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400050</xdr:rowOff>
    </xdr:to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190500</xdr:rowOff>
    </xdr:to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400050</xdr:rowOff>
    </xdr:to>
    <xdr:pic>
      <xdr:nvPicPr>
        <xdr:cNvPr id="42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190500</xdr:rowOff>
    </xdr:to>
    <xdr:pic>
      <xdr:nvPicPr>
        <xdr:cNvPr id="42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169</xdr:row>
      <xdr:rowOff>0</xdr:rowOff>
    </xdr:from>
    <xdr:to>
      <xdr:col>19</xdr:col>
      <xdr:colOff>190500</xdr:colOff>
      <xdr:row>170</xdr:row>
      <xdr:rowOff>66675</xdr:rowOff>
    </xdr:to>
    <xdr:pic>
      <xdr:nvPicPr>
        <xdr:cNvPr id="42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35437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400050</xdr:rowOff>
    </xdr:to>
    <xdr:pic>
      <xdr:nvPicPr>
        <xdr:cNvPr id="42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190500</xdr:rowOff>
    </xdr:to>
    <xdr:pic>
      <xdr:nvPicPr>
        <xdr:cNvPr id="42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400050</xdr:rowOff>
    </xdr:to>
    <xdr:pic>
      <xdr:nvPicPr>
        <xdr:cNvPr id="42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190500</xdr:rowOff>
    </xdr:to>
    <xdr:pic>
      <xdr:nvPicPr>
        <xdr:cNvPr id="42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169</xdr:row>
      <xdr:rowOff>0</xdr:rowOff>
    </xdr:from>
    <xdr:to>
      <xdr:col>19</xdr:col>
      <xdr:colOff>190500</xdr:colOff>
      <xdr:row>170</xdr:row>
      <xdr:rowOff>66675</xdr:rowOff>
    </xdr:to>
    <xdr:pic>
      <xdr:nvPicPr>
        <xdr:cNvPr id="42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35437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400050</xdr:rowOff>
    </xdr:to>
    <xdr:pic>
      <xdr:nvPicPr>
        <xdr:cNvPr id="42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190500</xdr:rowOff>
    </xdr:to>
    <xdr:pic>
      <xdr:nvPicPr>
        <xdr:cNvPr id="42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169</xdr:row>
      <xdr:rowOff>0</xdr:rowOff>
    </xdr:from>
    <xdr:to>
      <xdr:col>19</xdr:col>
      <xdr:colOff>190500</xdr:colOff>
      <xdr:row>170</xdr:row>
      <xdr:rowOff>66675</xdr:rowOff>
    </xdr:to>
    <xdr:pic>
      <xdr:nvPicPr>
        <xdr:cNvPr id="42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35437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400050</xdr:rowOff>
    </xdr:to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190500</xdr:rowOff>
    </xdr:to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400050</xdr:rowOff>
    </xdr:to>
    <xdr:pic>
      <xdr:nvPicPr>
        <xdr:cNvPr id="4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190500</xdr:rowOff>
    </xdr:to>
    <xdr:pic>
      <xdr:nvPicPr>
        <xdr:cNvPr id="4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169</xdr:row>
      <xdr:rowOff>0</xdr:rowOff>
    </xdr:from>
    <xdr:to>
      <xdr:col>19</xdr:col>
      <xdr:colOff>190500</xdr:colOff>
      <xdr:row>170</xdr:row>
      <xdr:rowOff>66675</xdr:rowOff>
    </xdr:to>
    <xdr:pic>
      <xdr:nvPicPr>
        <xdr:cNvPr id="42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35437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400050</xdr:rowOff>
    </xdr:to>
    <xdr:pic>
      <xdr:nvPicPr>
        <xdr:cNvPr id="42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190500</xdr:rowOff>
    </xdr:to>
    <xdr:pic>
      <xdr:nvPicPr>
        <xdr:cNvPr id="42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169</xdr:row>
      <xdr:rowOff>0</xdr:rowOff>
    </xdr:from>
    <xdr:to>
      <xdr:col>19</xdr:col>
      <xdr:colOff>190500</xdr:colOff>
      <xdr:row>170</xdr:row>
      <xdr:rowOff>66675</xdr:rowOff>
    </xdr:to>
    <xdr:pic>
      <xdr:nvPicPr>
        <xdr:cNvPr id="42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35437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400050</xdr:rowOff>
    </xdr:to>
    <xdr:pic>
      <xdr:nvPicPr>
        <xdr:cNvPr id="42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400050</xdr:rowOff>
    </xdr:to>
    <xdr:pic>
      <xdr:nvPicPr>
        <xdr:cNvPr id="42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190500</xdr:rowOff>
    </xdr:to>
    <xdr:pic>
      <xdr:nvPicPr>
        <xdr:cNvPr id="42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169</xdr:row>
      <xdr:rowOff>0</xdr:rowOff>
    </xdr:from>
    <xdr:to>
      <xdr:col>19</xdr:col>
      <xdr:colOff>190500</xdr:colOff>
      <xdr:row>170</xdr:row>
      <xdr:rowOff>66675</xdr:rowOff>
    </xdr:to>
    <xdr:pic>
      <xdr:nvPicPr>
        <xdr:cNvPr id="42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35437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400050</xdr:rowOff>
    </xdr:to>
    <xdr:pic>
      <xdr:nvPicPr>
        <xdr:cNvPr id="4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190500</xdr:rowOff>
    </xdr:to>
    <xdr:pic>
      <xdr:nvPicPr>
        <xdr:cNvPr id="4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400050</xdr:rowOff>
    </xdr:to>
    <xdr:pic>
      <xdr:nvPicPr>
        <xdr:cNvPr id="4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190500</xdr:rowOff>
    </xdr:to>
    <xdr:pic>
      <xdr:nvPicPr>
        <xdr:cNvPr id="4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169</xdr:row>
      <xdr:rowOff>0</xdr:rowOff>
    </xdr:from>
    <xdr:to>
      <xdr:col>19</xdr:col>
      <xdr:colOff>190500</xdr:colOff>
      <xdr:row>170</xdr:row>
      <xdr:rowOff>66675</xdr:rowOff>
    </xdr:to>
    <xdr:pic>
      <xdr:nvPicPr>
        <xdr:cNvPr id="4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35437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400050</xdr:rowOff>
    </xdr:to>
    <xdr:pic>
      <xdr:nvPicPr>
        <xdr:cNvPr id="4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190500</xdr:rowOff>
    </xdr:to>
    <xdr:pic>
      <xdr:nvPicPr>
        <xdr:cNvPr id="4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2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3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3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3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3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3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3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3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3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3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3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169</xdr:row>
      <xdr:rowOff>0</xdr:rowOff>
    </xdr:from>
    <xdr:to>
      <xdr:col>19</xdr:col>
      <xdr:colOff>190500</xdr:colOff>
      <xdr:row>169</xdr:row>
      <xdr:rowOff>209550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35437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169</xdr:row>
      <xdr:rowOff>0</xdr:rowOff>
    </xdr:from>
    <xdr:to>
      <xdr:col>19</xdr:col>
      <xdr:colOff>190500</xdr:colOff>
      <xdr:row>169</xdr:row>
      <xdr:rowOff>209550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35437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190500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200025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190500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400050</xdr:rowOff>
    </xdr:to>
    <xdr:pic>
      <xdr:nvPicPr>
        <xdr:cNvPr id="43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190500</xdr:rowOff>
    </xdr:to>
    <xdr:pic>
      <xdr:nvPicPr>
        <xdr:cNvPr id="43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3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171</xdr:row>
      <xdr:rowOff>180975</xdr:rowOff>
    </xdr:to>
    <xdr:pic>
      <xdr:nvPicPr>
        <xdr:cNvPr id="43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63850" y="8429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95250</xdr:colOff>
      <xdr:row>2</xdr:row>
      <xdr:rowOff>180975</xdr:rowOff>
    </xdr:to>
    <xdr:pic>
      <xdr:nvPicPr>
        <xdr:cNvPr id="4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95250</xdr:colOff>
      <xdr:row>2</xdr:row>
      <xdr:rowOff>133350</xdr:rowOff>
    </xdr:to>
    <xdr:pic>
      <xdr:nvPicPr>
        <xdr:cNvPr id="4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95250</xdr:colOff>
      <xdr:row>2</xdr:row>
      <xdr:rowOff>180975</xdr:rowOff>
    </xdr:to>
    <xdr:pic>
      <xdr:nvPicPr>
        <xdr:cNvPr id="4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95250</xdr:colOff>
      <xdr:row>2</xdr:row>
      <xdr:rowOff>180975</xdr:rowOff>
    </xdr:to>
    <xdr:pic>
      <xdr:nvPicPr>
        <xdr:cNvPr id="4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95250</xdr:colOff>
      <xdr:row>2</xdr:row>
      <xdr:rowOff>133350</xdr:rowOff>
    </xdr:to>
    <xdr:pic>
      <xdr:nvPicPr>
        <xdr:cNvPr id="4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190500</xdr:colOff>
      <xdr:row>3</xdr:row>
      <xdr:rowOff>0</xdr:rowOff>
    </xdr:to>
    <xdr:pic>
      <xdr:nvPicPr>
        <xdr:cNvPr id="4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190500</xdr:colOff>
      <xdr:row>2</xdr:row>
      <xdr:rowOff>9525</xdr:rowOff>
    </xdr:to>
    <xdr:pic>
      <xdr:nvPicPr>
        <xdr:cNvPr id="43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04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190500</xdr:colOff>
      <xdr:row>2</xdr:row>
      <xdr:rowOff>133350</xdr:rowOff>
    </xdr:to>
    <xdr:pic>
      <xdr:nvPicPr>
        <xdr:cNvPr id="4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190500</xdr:colOff>
      <xdr:row>3</xdr:row>
      <xdr:rowOff>0</xdr:rowOff>
    </xdr:to>
    <xdr:pic>
      <xdr:nvPicPr>
        <xdr:cNvPr id="4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190500</xdr:colOff>
      <xdr:row>3</xdr:row>
      <xdr:rowOff>0</xdr:rowOff>
    </xdr:to>
    <xdr:pic>
      <xdr:nvPicPr>
        <xdr:cNvPr id="4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190500</xdr:colOff>
      <xdr:row>2</xdr:row>
      <xdr:rowOff>133350</xdr:rowOff>
    </xdr:to>
    <xdr:pic>
      <xdr:nvPicPr>
        <xdr:cNvPr id="4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190500</xdr:colOff>
      <xdr:row>3</xdr:row>
      <xdr:rowOff>0</xdr:rowOff>
    </xdr:to>
    <xdr:pic>
      <xdr:nvPicPr>
        <xdr:cNvPr id="4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190500</xdr:colOff>
      <xdr:row>2</xdr:row>
      <xdr:rowOff>133350</xdr:rowOff>
    </xdr:to>
    <xdr:pic>
      <xdr:nvPicPr>
        <xdr:cNvPr id="43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190500</xdr:colOff>
      <xdr:row>3</xdr:row>
      <xdr:rowOff>0</xdr:rowOff>
    </xdr:to>
    <xdr:pic>
      <xdr:nvPicPr>
        <xdr:cNvPr id="43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190500</xdr:colOff>
      <xdr:row>3</xdr:row>
      <xdr:rowOff>0</xdr:rowOff>
    </xdr:to>
    <xdr:pic>
      <xdr:nvPicPr>
        <xdr:cNvPr id="43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190500</xdr:colOff>
      <xdr:row>2</xdr:row>
      <xdr:rowOff>133350</xdr:rowOff>
    </xdr:to>
    <xdr:pic>
      <xdr:nvPicPr>
        <xdr:cNvPr id="433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190500</xdr:colOff>
      <xdr:row>2</xdr:row>
      <xdr:rowOff>133350</xdr:rowOff>
    </xdr:to>
    <xdr:pic>
      <xdr:nvPicPr>
        <xdr:cNvPr id="43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190500</xdr:colOff>
      <xdr:row>3</xdr:row>
      <xdr:rowOff>0</xdr:rowOff>
    </xdr:to>
    <xdr:pic>
      <xdr:nvPicPr>
        <xdr:cNvPr id="43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190500</xdr:colOff>
      <xdr:row>3</xdr:row>
      <xdr:rowOff>0</xdr:rowOff>
    </xdr:to>
    <xdr:pic>
      <xdr:nvPicPr>
        <xdr:cNvPr id="4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190500</xdr:colOff>
      <xdr:row>3</xdr:row>
      <xdr:rowOff>0</xdr:rowOff>
    </xdr:to>
    <xdr:pic>
      <xdr:nvPicPr>
        <xdr:cNvPr id="4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190500</xdr:colOff>
      <xdr:row>2</xdr:row>
      <xdr:rowOff>133350</xdr:rowOff>
    </xdr:to>
    <xdr:pic>
      <xdr:nvPicPr>
        <xdr:cNvPr id="43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190500</xdr:colOff>
      <xdr:row>3</xdr:row>
      <xdr:rowOff>0</xdr:rowOff>
    </xdr:to>
    <xdr:pic>
      <xdr:nvPicPr>
        <xdr:cNvPr id="43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190500</xdr:colOff>
      <xdr:row>3</xdr:row>
      <xdr:rowOff>0</xdr:rowOff>
    </xdr:to>
    <xdr:pic>
      <xdr:nvPicPr>
        <xdr:cNvPr id="43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190500</xdr:colOff>
      <xdr:row>2</xdr:row>
      <xdr:rowOff>133350</xdr:rowOff>
    </xdr:to>
    <xdr:pic>
      <xdr:nvPicPr>
        <xdr:cNvPr id="43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190500</xdr:colOff>
      <xdr:row>2</xdr:row>
      <xdr:rowOff>133350</xdr:rowOff>
    </xdr:to>
    <xdr:pic>
      <xdr:nvPicPr>
        <xdr:cNvPr id="43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190500</xdr:colOff>
      <xdr:row>3</xdr:row>
      <xdr:rowOff>0</xdr:rowOff>
    </xdr:to>
    <xdr:pic>
      <xdr:nvPicPr>
        <xdr:cNvPr id="43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190500</xdr:colOff>
      <xdr:row>2</xdr:row>
      <xdr:rowOff>133350</xdr:rowOff>
    </xdr:to>
    <xdr:pic>
      <xdr:nvPicPr>
        <xdr:cNvPr id="43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190500</xdr:colOff>
      <xdr:row>3</xdr:row>
      <xdr:rowOff>0</xdr:rowOff>
    </xdr:to>
    <xdr:pic>
      <xdr:nvPicPr>
        <xdr:cNvPr id="43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190500</xdr:colOff>
      <xdr:row>3</xdr:row>
      <xdr:rowOff>0</xdr:rowOff>
    </xdr:to>
    <xdr:pic>
      <xdr:nvPicPr>
        <xdr:cNvPr id="43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190500</xdr:colOff>
      <xdr:row>3</xdr:row>
      <xdr:rowOff>0</xdr:rowOff>
    </xdr:to>
    <xdr:pic>
      <xdr:nvPicPr>
        <xdr:cNvPr id="43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190500</xdr:colOff>
      <xdr:row>2</xdr:row>
      <xdr:rowOff>133350</xdr:rowOff>
    </xdr:to>
    <xdr:pic>
      <xdr:nvPicPr>
        <xdr:cNvPr id="43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190500</xdr:colOff>
      <xdr:row>3</xdr:row>
      <xdr:rowOff>0</xdr:rowOff>
    </xdr:to>
    <xdr:pic>
      <xdr:nvPicPr>
        <xdr:cNvPr id="43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190500</xdr:colOff>
      <xdr:row>3</xdr:row>
      <xdr:rowOff>0</xdr:rowOff>
    </xdr:to>
    <xdr:pic>
      <xdr:nvPicPr>
        <xdr:cNvPr id="43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190500</xdr:colOff>
      <xdr:row>2</xdr:row>
      <xdr:rowOff>133350</xdr:rowOff>
    </xdr:to>
    <xdr:pic>
      <xdr:nvPicPr>
        <xdr:cNvPr id="43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190500</xdr:colOff>
      <xdr:row>2</xdr:row>
      <xdr:rowOff>190500</xdr:rowOff>
    </xdr:to>
    <xdr:pic>
      <xdr:nvPicPr>
        <xdr:cNvPr id="43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190500</xdr:colOff>
      <xdr:row>2</xdr:row>
      <xdr:rowOff>133350</xdr:rowOff>
    </xdr:to>
    <xdr:pic>
      <xdr:nvPicPr>
        <xdr:cNvPr id="43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190500</xdr:colOff>
      <xdr:row>2</xdr:row>
      <xdr:rowOff>133350</xdr:rowOff>
    </xdr:to>
    <xdr:pic>
      <xdr:nvPicPr>
        <xdr:cNvPr id="43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190500</xdr:colOff>
      <xdr:row>2</xdr:row>
      <xdr:rowOff>190500</xdr:rowOff>
    </xdr:to>
    <xdr:pic>
      <xdr:nvPicPr>
        <xdr:cNvPr id="43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190500</xdr:colOff>
      <xdr:row>3</xdr:row>
      <xdr:rowOff>0</xdr:rowOff>
    </xdr:to>
    <xdr:pic>
      <xdr:nvPicPr>
        <xdr:cNvPr id="43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190500</xdr:colOff>
      <xdr:row>2</xdr:row>
      <xdr:rowOff>133350</xdr:rowOff>
    </xdr:to>
    <xdr:pic>
      <xdr:nvPicPr>
        <xdr:cNvPr id="43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190500</xdr:colOff>
      <xdr:row>2</xdr:row>
      <xdr:rowOff>190500</xdr:rowOff>
    </xdr:to>
    <xdr:pic>
      <xdr:nvPicPr>
        <xdr:cNvPr id="43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190500</xdr:colOff>
      <xdr:row>2</xdr:row>
      <xdr:rowOff>190500</xdr:rowOff>
    </xdr:to>
    <xdr:pic>
      <xdr:nvPicPr>
        <xdr:cNvPr id="43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190500</xdr:colOff>
      <xdr:row>2</xdr:row>
      <xdr:rowOff>142875</xdr:rowOff>
    </xdr:to>
    <xdr:pic>
      <xdr:nvPicPr>
        <xdr:cNvPr id="43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429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7</xdr:row>
      <xdr:rowOff>333375</xdr:rowOff>
    </xdr:to>
    <xdr:pic>
      <xdr:nvPicPr>
        <xdr:cNvPr id="43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2047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6</xdr:row>
      <xdr:rowOff>447675</xdr:rowOff>
    </xdr:to>
    <xdr:pic>
      <xdr:nvPicPr>
        <xdr:cNvPr id="43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400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7</xdr:row>
      <xdr:rowOff>333375</xdr:rowOff>
    </xdr:to>
    <xdr:pic>
      <xdr:nvPicPr>
        <xdr:cNvPr id="43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2047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6</xdr:row>
      <xdr:rowOff>447675</xdr:rowOff>
    </xdr:to>
    <xdr:pic>
      <xdr:nvPicPr>
        <xdr:cNvPr id="43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400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8</xdr:row>
      <xdr:rowOff>0</xdr:rowOff>
    </xdr:to>
    <xdr:pic>
      <xdr:nvPicPr>
        <xdr:cNvPr id="43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2476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7</xdr:row>
      <xdr:rowOff>333375</xdr:rowOff>
    </xdr:to>
    <xdr:pic>
      <xdr:nvPicPr>
        <xdr:cNvPr id="43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2047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6</xdr:row>
      <xdr:rowOff>447675</xdr:rowOff>
    </xdr:to>
    <xdr:pic>
      <xdr:nvPicPr>
        <xdr:cNvPr id="43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400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7</xdr:row>
      <xdr:rowOff>314325</xdr:rowOff>
    </xdr:to>
    <xdr:pic>
      <xdr:nvPicPr>
        <xdr:cNvPr id="43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202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7</xdr:row>
      <xdr:rowOff>333375</xdr:rowOff>
    </xdr:to>
    <xdr:pic>
      <xdr:nvPicPr>
        <xdr:cNvPr id="43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2047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6</xdr:row>
      <xdr:rowOff>447675</xdr:rowOff>
    </xdr:to>
    <xdr:pic>
      <xdr:nvPicPr>
        <xdr:cNvPr id="43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400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8</xdr:row>
      <xdr:rowOff>0</xdr:rowOff>
    </xdr:to>
    <xdr:pic>
      <xdr:nvPicPr>
        <xdr:cNvPr id="43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2476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7</xdr:row>
      <xdr:rowOff>333375</xdr:rowOff>
    </xdr:to>
    <xdr:pic>
      <xdr:nvPicPr>
        <xdr:cNvPr id="43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2047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6</xdr:row>
      <xdr:rowOff>447675</xdr:rowOff>
    </xdr:to>
    <xdr:pic>
      <xdr:nvPicPr>
        <xdr:cNvPr id="43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400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7</xdr:row>
      <xdr:rowOff>314325</xdr:rowOff>
    </xdr:to>
    <xdr:pic>
      <xdr:nvPicPr>
        <xdr:cNvPr id="43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202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7</xdr:row>
      <xdr:rowOff>333375</xdr:rowOff>
    </xdr:to>
    <xdr:pic>
      <xdr:nvPicPr>
        <xdr:cNvPr id="437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2047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6</xdr:row>
      <xdr:rowOff>447675</xdr:rowOff>
    </xdr:to>
    <xdr:pic>
      <xdr:nvPicPr>
        <xdr:cNvPr id="43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400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7</xdr:row>
      <xdr:rowOff>314325</xdr:rowOff>
    </xdr:to>
    <xdr:pic>
      <xdr:nvPicPr>
        <xdr:cNvPr id="43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202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7</xdr:row>
      <xdr:rowOff>333375</xdr:rowOff>
    </xdr:to>
    <xdr:pic>
      <xdr:nvPicPr>
        <xdr:cNvPr id="4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2047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6</xdr:row>
      <xdr:rowOff>447675</xdr:rowOff>
    </xdr:to>
    <xdr:pic>
      <xdr:nvPicPr>
        <xdr:cNvPr id="4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400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8</xdr:row>
      <xdr:rowOff>0</xdr:rowOff>
    </xdr:to>
    <xdr:pic>
      <xdr:nvPicPr>
        <xdr:cNvPr id="43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2476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7</xdr:row>
      <xdr:rowOff>333375</xdr:rowOff>
    </xdr:to>
    <xdr:pic>
      <xdr:nvPicPr>
        <xdr:cNvPr id="43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2047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6</xdr:row>
      <xdr:rowOff>447675</xdr:rowOff>
    </xdr:to>
    <xdr:pic>
      <xdr:nvPicPr>
        <xdr:cNvPr id="43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400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7</xdr:row>
      <xdr:rowOff>314325</xdr:rowOff>
    </xdr:to>
    <xdr:pic>
      <xdr:nvPicPr>
        <xdr:cNvPr id="43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202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6</xdr:row>
      <xdr:rowOff>447675</xdr:rowOff>
    </xdr:to>
    <xdr:pic>
      <xdr:nvPicPr>
        <xdr:cNvPr id="438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400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7</xdr:row>
      <xdr:rowOff>314325</xdr:rowOff>
    </xdr:to>
    <xdr:pic>
      <xdr:nvPicPr>
        <xdr:cNvPr id="43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202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7</xdr:row>
      <xdr:rowOff>333375</xdr:rowOff>
    </xdr:to>
    <xdr:pic>
      <xdr:nvPicPr>
        <xdr:cNvPr id="43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2047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6</xdr:row>
      <xdr:rowOff>447675</xdr:rowOff>
    </xdr:to>
    <xdr:pic>
      <xdr:nvPicPr>
        <xdr:cNvPr id="43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400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8</xdr:row>
      <xdr:rowOff>0</xdr:rowOff>
    </xdr:to>
    <xdr:pic>
      <xdr:nvPicPr>
        <xdr:cNvPr id="43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2476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7</xdr:row>
      <xdr:rowOff>333375</xdr:rowOff>
    </xdr:to>
    <xdr:pic>
      <xdr:nvPicPr>
        <xdr:cNvPr id="43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2047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6</xdr:row>
      <xdr:rowOff>447675</xdr:rowOff>
    </xdr:to>
    <xdr:pic>
      <xdr:nvPicPr>
        <xdr:cNvPr id="43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400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7</xdr:row>
      <xdr:rowOff>333375</xdr:rowOff>
    </xdr:to>
    <xdr:pic>
      <xdr:nvPicPr>
        <xdr:cNvPr id="43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2047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6</xdr:row>
      <xdr:rowOff>447675</xdr:rowOff>
    </xdr:to>
    <xdr:pic>
      <xdr:nvPicPr>
        <xdr:cNvPr id="43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400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8</xdr:row>
      <xdr:rowOff>0</xdr:rowOff>
    </xdr:to>
    <xdr:pic>
      <xdr:nvPicPr>
        <xdr:cNvPr id="43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2476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7</xdr:row>
      <xdr:rowOff>333375</xdr:rowOff>
    </xdr:to>
    <xdr:pic>
      <xdr:nvPicPr>
        <xdr:cNvPr id="43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2047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6</xdr:row>
      <xdr:rowOff>447675</xdr:rowOff>
    </xdr:to>
    <xdr:pic>
      <xdr:nvPicPr>
        <xdr:cNvPr id="43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400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7</xdr:row>
      <xdr:rowOff>314325</xdr:rowOff>
    </xdr:to>
    <xdr:pic>
      <xdr:nvPicPr>
        <xdr:cNvPr id="43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202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7</xdr:row>
      <xdr:rowOff>333375</xdr:rowOff>
    </xdr:to>
    <xdr:pic>
      <xdr:nvPicPr>
        <xdr:cNvPr id="44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2047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6</xdr:row>
      <xdr:rowOff>447675</xdr:rowOff>
    </xdr:to>
    <xdr:pic>
      <xdr:nvPicPr>
        <xdr:cNvPr id="44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400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8</xdr:row>
      <xdr:rowOff>0</xdr:rowOff>
    </xdr:to>
    <xdr:pic>
      <xdr:nvPicPr>
        <xdr:cNvPr id="44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2476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7</xdr:row>
      <xdr:rowOff>333375</xdr:rowOff>
    </xdr:to>
    <xdr:pic>
      <xdr:nvPicPr>
        <xdr:cNvPr id="44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2047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6</xdr:row>
      <xdr:rowOff>447675</xdr:rowOff>
    </xdr:to>
    <xdr:pic>
      <xdr:nvPicPr>
        <xdr:cNvPr id="44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400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7</xdr:row>
      <xdr:rowOff>314325</xdr:rowOff>
    </xdr:to>
    <xdr:pic>
      <xdr:nvPicPr>
        <xdr:cNvPr id="44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202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7</xdr:row>
      <xdr:rowOff>333375</xdr:rowOff>
    </xdr:to>
    <xdr:pic>
      <xdr:nvPicPr>
        <xdr:cNvPr id="44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2047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190500</xdr:colOff>
      <xdr:row>6</xdr:row>
      <xdr:rowOff>447675</xdr:rowOff>
    </xdr:to>
    <xdr:pic>
      <xdr:nvPicPr>
        <xdr:cNvPr id="44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352675"/>
          <a:ext cx="190500" cy="1400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200025</xdr:rowOff>
    </xdr:to>
    <xdr:pic>
      <xdr:nvPicPr>
        <xdr:cNvPr id="44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200025</xdr:rowOff>
    </xdr:to>
    <xdr:pic>
      <xdr:nvPicPr>
        <xdr:cNvPr id="44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200025</xdr:rowOff>
    </xdr:to>
    <xdr:pic>
      <xdr:nvPicPr>
        <xdr:cNvPr id="44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200025</xdr:rowOff>
    </xdr:to>
    <xdr:pic>
      <xdr:nvPicPr>
        <xdr:cNvPr id="44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200025</xdr:rowOff>
    </xdr:to>
    <xdr:pic>
      <xdr:nvPicPr>
        <xdr:cNvPr id="44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95250</xdr:colOff>
      <xdr:row>6</xdr:row>
      <xdr:rowOff>180975</xdr:rowOff>
    </xdr:to>
    <xdr:pic>
      <xdr:nvPicPr>
        <xdr:cNvPr id="44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95250</xdr:colOff>
      <xdr:row>6</xdr:row>
      <xdr:rowOff>180975</xdr:rowOff>
    </xdr:to>
    <xdr:pic>
      <xdr:nvPicPr>
        <xdr:cNvPr id="44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95250</xdr:colOff>
      <xdr:row>6</xdr:row>
      <xdr:rowOff>180975</xdr:rowOff>
    </xdr:to>
    <xdr:pic>
      <xdr:nvPicPr>
        <xdr:cNvPr id="44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95250</xdr:colOff>
      <xdr:row>6</xdr:row>
      <xdr:rowOff>180975</xdr:rowOff>
    </xdr:to>
    <xdr:pic>
      <xdr:nvPicPr>
        <xdr:cNvPr id="44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95250</xdr:colOff>
      <xdr:row>6</xdr:row>
      <xdr:rowOff>180975</xdr:rowOff>
    </xdr:to>
    <xdr:pic>
      <xdr:nvPicPr>
        <xdr:cNvPr id="4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95250</xdr:colOff>
      <xdr:row>6</xdr:row>
      <xdr:rowOff>180975</xdr:rowOff>
    </xdr:to>
    <xdr:pic>
      <xdr:nvPicPr>
        <xdr:cNvPr id="44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95250</xdr:colOff>
      <xdr:row>6</xdr:row>
      <xdr:rowOff>180975</xdr:rowOff>
    </xdr:to>
    <xdr:pic>
      <xdr:nvPicPr>
        <xdr:cNvPr id="44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95250</xdr:colOff>
      <xdr:row>6</xdr:row>
      <xdr:rowOff>180975</xdr:rowOff>
    </xdr:to>
    <xdr:pic>
      <xdr:nvPicPr>
        <xdr:cNvPr id="44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95250</xdr:colOff>
      <xdr:row>6</xdr:row>
      <xdr:rowOff>180975</xdr:rowOff>
    </xdr:to>
    <xdr:pic>
      <xdr:nvPicPr>
        <xdr:cNvPr id="44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95250</xdr:colOff>
      <xdr:row>6</xdr:row>
      <xdr:rowOff>180975</xdr:rowOff>
    </xdr:to>
    <xdr:pic>
      <xdr:nvPicPr>
        <xdr:cNvPr id="44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95250</xdr:colOff>
      <xdr:row>6</xdr:row>
      <xdr:rowOff>180975</xdr:rowOff>
    </xdr:to>
    <xdr:pic>
      <xdr:nvPicPr>
        <xdr:cNvPr id="44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95250</xdr:colOff>
      <xdr:row>6</xdr:row>
      <xdr:rowOff>180975</xdr:rowOff>
    </xdr:to>
    <xdr:pic>
      <xdr:nvPicPr>
        <xdr:cNvPr id="44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95250</xdr:colOff>
      <xdr:row>6</xdr:row>
      <xdr:rowOff>180975</xdr:rowOff>
    </xdr:to>
    <xdr:pic>
      <xdr:nvPicPr>
        <xdr:cNvPr id="44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95250</xdr:colOff>
      <xdr:row>6</xdr:row>
      <xdr:rowOff>180975</xdr:rowOff>
    </xdr:to>
    <xdr:pic>
      <xdr:nvPicPr>
        <xdr:cNvPr id="44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95250</xdr:colOff>
      <xdr:row>6</xdr:row>
      <xdr:rowOff>180975</xdr:rowOff>
    </xdr:to>
    <xdr:pic>
      <xdr:nvPicPr>
        <xdr:cNvPr id="44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95250</xdr:colOff>
      <xdr:row>6</xdr:row>
      <xdr:rowOff>180975</xdr:rowOff>
    </xdr:to>
    <xdr:pic>
      <xdr:nvPicPr>
        <xdr:cNvPr id="44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95250</xdr:colOff>
      <xdr:row>6</xdr:row>
      <xdr:rowOff>180975</xdr:rowOff>
    </xdr:to>
    <xdr:pic>
      <xdr:nvPicPr>
        <xdr:cNvPr id="44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95250</xdr:colOff>
      <xdr:row>6</xdr:row>
      <xdr:rowOff>180975</xdr:rowOff>
    </xdr:to>
    <xdr:pic>
      <xdr:nvPicPr>
        <xdr:cNvPr id="44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95250</xdr:colOff>
      <xdr:row>6</xdr:row>
      <xdr:rowOff>180975</xdr:rowOff>
    </xdr:to>
    <xdr:pic>
      <xdr:nvPicPr>
        <xdr:cNvPr id="44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95250</xdr:colOff>
      <xdr:row>6</xdr:row>
      <xdr:rowOff>180975</xdr:rowOff>
    </xdr:to>
    <xdr:pic>
      <xdr:nvPicPr>
        <xdr:cNvPr id="44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95250</xdr:colOff>
      <xdr:row>6</xdr:row>
      <xdr:rowOff>180975</xdr:rowOff>
    </xdr:to>
    <xdr:pic>
      <xdr:nvPicPr>
        <xdr:cNvPr id="44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95250</xdr:colOff>
      <xdr:row>6</xdr:row>
      <xdr:rowOff>180975</xdr:rowOff>
    </xdr:to>
    <xdr:pic>
      <xdr:nvPicPr>
        <xdr:cNvPr id="44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95250</xdr:colOff>
      <xdr:row>6</xdr:row>
      <xdr:rowOff>180975</xdr:rowOff>
    </xdr:to>
    <xdr:pic>
      <xdr:nvPicPr>
        <xdr:cNvPr id="44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95250</xdr:colOff>
      <xdr:row>6</xdr:row>
      <xdr:rowOff>180975</xdr:rowOff>
    </xdr:to>
    <xdr:pic>
      <xdr:nvPicPr>
        <xdr:cNvPr id="44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95250</xdr:colOff>
      <xdr:row>6</xdr:row>
      <xdr:rowOff>180975</xdr:rowOff>
    </xdr:to>
    <xdr:pic>
      <xdr:nvPicPr>
        <xdr:cNvPr id="44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95250</xdr:colOff>
      <xdr:row>6</xdr:row>
      <xdr:rowOff>180975</xdr:rowOff>
    </xdr:to>
    <xdr:pic>
      <xdr:nvPicPr>
        <xdr:cNvPr id="44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95250</xdr:colOff>
      <xdr:row>6</xdr:row>
      <xdr:rowOff>180975</xdr:rowOff>
    </xdr:to>
    <xdr:pic>
      <xdr:nvPicPr>
        <xdr:cNvPr id="44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95250</xdr:colOff>
      <xdr:row>6</xdr:row>
      <xdr:rowOff>180975</xdr:rowOff>
    </xdr:to>
    <xdr:pic>
      <xdr:nvPicPr>
        <xdr:cNvPr id="44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95250</xdr:colOff>
      <xdr:row>6</xdr:row>
      <xdr:rowOff>180975</xdr:rowOff>
    </xdr:to>
    <xdr:pic>
      <xdr:nvPicPr>
        <xdr:cNvPr id="44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95250</xdr:colOff>
      <xdr:row>6</xdr:row>
      <xdr:rowOff>180975</xdr:rowOff>
    </xdr:to>
    <xdr:pic>
      <xdr:nvPicPr>
        <xdr:cNvPr id="44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95250</xdr:colOff>
      <xdr:row>6</xdr:row>
      <xdr:rowOff>180975</xdr:rowOff>
    </xdr:to>
    <xdr:pic>
      <xdr:nvPicPr>
        <xdr:cNvPr id="44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95250</xdr:colOff>
      <xdr:row>6</xdr:row>
      <xdr:rowOff>180975</xdr:rowOff>
    </xdr:to>
    <xdr:pic>
      <xdr:nvPicPr>
        <xdr:cNvPr id="44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581025</xdr:rowOff>
    </xdr:to>
    <xdr:pic>
      <xdr:nvPicPr>
        <xdr:cNvPr id="44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381000</xdr:rowOff>
    </xdr:to>
    <xdr:pic>
      <xdr:nvPicPr>
        <xdr:cNvPr id="44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581025</xdr:rowOff>
    </xdr:to>
    <xdr:pic>
      <xdr:nvPicPr>
        <xdr:cNvPr id="44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381000</xdr:rowOff>
    </xdr:to>
    <xdr:pic>
      <xdr:nvPicPr>
        <xdr:cNvPr id="44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7</xdr:row>
      <xdr:rowOff>38100</xdr:rowOff>
    </xdr:to>
    <xdr:pic>
      <xdr:nvPicPr>
        <xdr:cNvPr id="447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581025</xdr:rowOff>
    </xdr:to>
    <xdr:pic>
      <xdr:nvPicPr>
        <xdr:cNvPr id="44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381000</xdr:rowOff>
    </xdr:to>
    <xdr:pic>
      <xdr:nvPicPr>
        <xdr:cNvPr id="447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561975</xdr:rowOff>
    </xdr:to>
    <xdr:pic>
      <xdr:nvPicPr>
        <xdr:cNvPr id="447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581025</xdr:rowOff>
    </xdr:to>
    <xdr:pic>
      <xdr:nvPicPr>
        <xdr:cNvPr id="44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381000</xdr:rowOff>
    </xdr:to>
    <xdr:pic>
      <xdr:nvPicPr>
        <xdr:cNvPr id="44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4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7</xdr:row>
      <xdr:rowOff>38100</xdr:rowOff>
    </xdr:to>
    <xdr:pic>
      <xdr:nvPicPr>
        <xdr:cNvPr id="44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581025</xdr:rowOff>
    </xdr:to>
    <xdr:pic>
      <xdr:nvPicPr>
        <xdr:cNvPr id="44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381000</xdr:rowOff>
    </xdr:to>
    <xdr:pic>
      <xdr:nvPicPr>
        <xdr:cNvPr id="44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561975</xdr:rowOff>
    </xdr:to>
    <xdr:pic>
      <xdr:nvPicPr>
        <xdr:cNvPr id="44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581025</xdr:rowOff>
    </xdr:to>
    <xdr:pic>
      <xdr:nvPicPr>
        <xdr:cNvPr id="449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381000</xdr:rowOff>
    </xdr:to>
    <xdr:pic>
      <xdr:nvPicPr>
        <xdr:cNvPr id="450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561975</xdr:rowOff>
    </xdr:to>
    <xdr:pic>
      <xdr:nvPicPr>
        <xdr:cNvPr id="45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581025</xdr:rowOff>
    </xdr:to>
    <xdr:pic>
      <xdr:nvPicPr>
        <xdr:cNvPr id="4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381000</xdr:rowOff>
    </xdr:to>
    <xdr:pic>
      <xdr:nvPicPr>
        <xdr:cNvPr id="4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7</xdr:row>
      <xdr:rowOff>38100</xdr:rowOff>
    </xdr:to>
    <xdr:pic>
      <xdr:nvPicPr>
        <xdr:cNvPr id="45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581025</xdr:rowOff>
    </xdr:to>
    <xdr:pic>
      <xdr:nvPicPr>
        <xdr:cNvPr id="45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381000</xdr:rowOff>
    </xdr:to>
    <xdr:pic>
      <xdr:nvPicPr>
        <xdr:cNvPr id="45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561975</xdr:rowOff>
    </xdr:to>
    <xdr:pic>
      <xdr:nvPicPr>
        <xdr:cNvPr id="45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381000</xdr:rowOff>
    </xdr:to>
    <xdr:pic>
      <xdr:nvPicPr>
        <xdr:cNvPr id="452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561975</xdr:rowOff>
    </xdr:to>
    <xdr:pic>
      <xdr:nvPicPr>
        <xdr:cNvPr id="4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581025</xdr:rowOff>
    </xdr:to>
    <xdr:pic>
      <xdr:nvPicPr>
        <xdr:cNvPr id="45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381000</xdr:rowOff>
    </xdr:to>
    <xdr:pic>
      <xdr:nvPicPr>
        <xdr:cNvPr id="45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7</xdr:row>
      <xdr:rowOff>38100</xdr:rowOff>
    </xdr:to>
    <xdr:pic>
      <xdr:nvPicPr>
        <xdr:cNvPr id="453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581025</xdr:rowOff>
    </xdr:to>
    <xdr:pic>
      <xdr:nvPicPr>
        <xdr:cNvPr id="45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381000</xdr:rowOff>
    </xdr:to>
    <xdr:pic>
      <xdr:nvPicPr>
        <xdr:cNvPr id="45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581025</xdr:rowOff>
    </xdr:to>
    <xdr:pic>
      <xdr:nvPicPr>
        <xdr:cNvPr id="45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381000</xdr:rowOff>
    </xdr:to>
    <xdr:pic>
      <xdr:nvPicPr>
        <xdr:cNvPr id="45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7</xdr:row>
      <xdr:rowOff>38100</xdr:rowOff>
    </xdr:to>
    <xdr:pic>
      <xdr:nvPicPr>
        <xdr:cNvPr id="455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581025</xdr:rowOff>
    </xdr:to>
    <xdr:pic>
      <xdr:nvPicPr>
        <xdr:cNvPr id="455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381000</xdr:rowOff>
    </xdr:to>
    <xdr:pic>
      <xdr:nvPicPr>
        <xdr:cNvPr id="455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561975</xdr:rowOff>
    </xdr:to>
    <xdr:pic>
      <xdr:nvPicPr>
        <xdr:cNvPr id="455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581025</xdr:rowOff>
    </xdr:to>
    <xdr:pic>
      <xdr:nvPicPr>
        <xdr:cNvPr id="45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381000</xdr:rowOff>
    </xdr:to>
    <xdr:pic>
      <xdr:nvPicPr>
        <xdr:cNvPr id="45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180975</xdr:rowOff>
    </xdr:to>
    <xdr:pic>
      <xdr:nvPicPr>
        <xdr:cNvPr id="45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7</xdr:row>
      <xdr:rowOff>38100</xdr:rowOff>
    </xdr:to>
    <xdr:pic>
      <xdr:nvPicPr>
        <xdr:cNvPr id="45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581025</xdr:rowOff>
    </xdr:to>
    <xdr:pic>
      <xdr:nvPicPr>
        <xdr:cNvPr id="45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381000</xdr:rowOff>
    </xdr:to>
    <xdr:pic>
      <xdr:nvPicPr>
        <xdr:cNvPr id="45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561975</xdr:rowOff>
    </xdr:to>
    <xdr:pic>
      <xdr:nvPicPr>
        <xdr:cNvPr id="45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200025</xdr:rowOff>
    </xdr:to>
    <xdr:pic>
      <xdr:nvPicPr>
        <xdr:cNvPr id="45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200025</xdr:rowOff>
    </xdr:to>
    <xdr:pic>
      <xdr:nvPicPr>
        <xdr:cNvPr id="45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200025</xdr:rowOff>
    </xdr:to>
    <xdr:pic>
      <xdr:nvPicPr>
        <xdr:cNvPr id="45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581025</xdr:rowOff>
    </xdr:to>
    <xdr:pic>
      <xdr:nvPicPr>
        <xdr:cNvPr id="4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190500</xdr:colOff>
      <xdr:row>6</xdr:row>
      <xdr:rowOff>381000</xdr:rowOff>
    </xdr:to>
    <xdr:pic>
      <xdr:nvPicPr>
        <xdr:cNvPr id="4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305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200025</xdr:rowOff>
    </xdr:to>
    <xdr:pic>
      <xdr:nvPicPr>
        <xdr:cNvPr id="45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200025</xdr:rowOff>
    </xdr:to>
    <xdr:pic>
      <xdr:nvPicPr>
        <xdr:cNvPr id="45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5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5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5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5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5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5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5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5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5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5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5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5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5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5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200025</xdr:rowOff>
    </xdr:to>
    <xdr:pic>
      <xdr:nvPicPr>
        <xdr:cNvPr id="46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200025</xdr:rowOff>
    </xdr:to>
    <xdr:pic>
      <xdr:nvPicPr>
        <xdr:cNvPr id="46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200025</xdr:rowOff>
    </xdr:to>
    <xdr:pic>
      <xdr:nvPicPr>
        <xdr:cNvPr id="46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180975</xdr:rowOff>
    </xdr:to>
    <xdr:pic>
      <xdr:nvPicPr>
        <xdr:cNvPr id="46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180975</xdr:rowOff>
    </xdr:to>
    <xdr:pic>
      <xdr:nvPicPr>
        <xdr:cNvPr id="46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180975</xdr:rowOff>
    </xdr:to>
    <xdr:pic>
      <xdr:nvPicPr>
        <xdr:cNvPr id="46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180975</xdr:rowOff>
    </xdr:to>
    <xdr:pic>
      <xdr:nvPicPr>
        <xdr:cNvPr id="46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180975</xdr:rowOff>
    </xdr:to>
    <xdr:pic>
      <xdr:nvPicPr>
        <xdr:cNvPr id="46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180975</xdr:rowOff>
    </xdr:to>
    <xdr:pic>
      <xdr:nvPicPr>
        <xdr:cNvPr id="46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180975</xdr:rowOff>
    </xdr:to>
    <xdr:pic>
      <xdr:nvPicPr>
        <xdr:cNvPr id="46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180975</xdr:rowOff>
    </xdr:to>
    <xdr:pic>
      <xdr:nvPicPr>
        <xdr:cNvPr id="46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180975</xdr:rowOff>
    </xdr:to>
    <xdr:pic>
      <xdr:nvPicPr>
        <xdr:cNvPr id="46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180975</xdr:rowOff>
    </xdr:to>
    <xdr:pic>
      <xdr:nvPicPr>
        <xdr:cNvPr id="46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180975</xdr:rowOff>
    </xdr:to>
    <xdr:pic>
      <xdr:nvPicPr>
        <xdr:cNvPr id="46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180975</xdr:rowOff>
    </xdr:to>
    <xdr:pic>
      <xdr:nvPicPr>
        <xdr:cNvPr id="46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180975</xdr:rowOff>
    </xdr:to>
    <xdr:pic>
      <xdr:nvPicPr>
        <xdr:cNvPr id="46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180975</xdr:rowOff>
    </xdr:to>
    <xdr:pic>
      <xdr:nvPicPr>
        <xdr:cNvPr id="46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180975</xdr:rowOff>
    </xdr:to>
    <xdr:pic>
      <xdr:nvPicPr>
        <xdr:cNvPr id="46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180975</xdr:rowOff>
    </xdr:to>
    <xdr:pic>
      <xdr:nvPicPr>
        <xdr:cNvPr id="461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180975</xdr:rowOff>
    </xdr:to>
    <xdr:pic>
      <xdr:nvPicPr>
        <xdr:cNvPr id="46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180975</xdr:rowOff>
    </xdr:to>
    <xdr:pic>
      <xdr:nvPicPr>
        <xdr:cNvPr id="46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180975</xdr:rowOff>
    </xdr:to>
    <xdr:pic>
      <xdr:nvPicPr>
        <xdr:cNvPr id="46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180975</xdr:rowOff>
    </xdr:to>
    <xdr:pic>
      <xdr:nvPicPr>
        <xdr:cNvPr id="46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180975</xdr:rowOff>
    </xdr:to>
    <xdr:pic>
      <xdr:nvPicPr>
        <xdr:cNvPr id="46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180975</xdr:rowOff>
    </xdr:to>
    <xdr:pic>
      <xdr:nvPicPr>
        <xdr:cNvPr id="46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180975</xdr:rowOff>
    </xdr:to>
    <xdr:pic>
      <xdr:nvPicPr>
        <xdr:cNvPr id="46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180975</xdr:rowOff>
    </xdr:to>
    <xdr:pic>
      <xdr:nvPicPr>
        <xdr:cNvPr id="46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180975</xdr:rowOff>
    </xdr:to>
    <xdr:pic>
      <xdr:nvPicPr>
        <xdr:cNvPr id="46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180975</xdr:rowOff>
    </xdr:to>
    <xdr:pic>
      <xdr:nvPicPr>
        <xdr:cNvPr id="46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180975</xdr:rowOff>
    </xdr:to>
    <xdr:pic>
      <xdr:nvPicPr>
        <xdr:cNvPr id="46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180975</xdr:rowOff>
    </xdr:to>
    <xdr:pic>
      <xdr:nvPicPr>
        <xdr:cNvPr id="46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180975</xdr:rowOff>
    </xdr:to>
    <xdr:pic>
      <xdr:nvPicPr>
        <xdr:cNvPr id="46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180975</xdr:rowOff>
    </xdr:to>
    <xdr:pic>
      <xdr:nvPicPr>
        <xdr:cNvPr id="46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180975</xdr:rowOff>
    </xdr:to>
    <xdr:pic>
      <xdr:nvPicPr>
        <xdr:cNvPr id="46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95250</xdr:colOff>
      <xdr:row>16</xdr:row>
      <xdr:rowOff>180975</xdr:rowOff>
    </xdr:to>
    <xdr:pic>
      <xdr:nvPicPr>
        <xdr:cNvPr id="46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581025</xdr:rowOff>
    </xdr:to>
    <xdr:pic>
      <xdr:nvPicPr>
        <xdr:cNvPr id="46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381000</xdr:rowOff>
    </xdr:to>
    <xdr:pic>
      <xdr:nvPicPr>
        <xdr:cNvPr id="46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581025</xdr:rowOff>
    </xdr:to>
    <xdr:pic>
      <xdr:nvPicPr>
        <xdr:cNvPr id="46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381000</xdr:rowOff>
    </xdr:to>
    <xdr:pic>
      <xdr:nvPicPr>
        <xdr:cNvPr id="46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17</xdr:row>
      <xdr:rowOff>38100</xdr:rowOff>
    </xdr:to>
    <xdr:pic>
      <xdr:nvPicPr>
        <xdr:cNvPr id="46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581025</xdr:rowOff>
    </xdr:to>
    <xdr:pic>
      <xdr:nvPicPr>
        <xdr:cNvPr id="46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381000</xdr:rowOff>
    </xdr:to>
    <xdr:pic>
      <xdr:nvPicPr>
        <xdr:cNvPr id="46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561975</xdr:rowOff>
    </xdr:to>
    <xdr:pic>
      <xdr:nvPicPr>
        <xdr:cNvPr id="46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581025</xdr:rowOff>
    </xdr:to>
    <xdr:pic>
      <xdr:nvPicPr>
        <xdr:cNvPr id="46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381000</xdr:rowOff>
    </xdr:to>
    <xdr:pic>
      <xdr:nvPicPr>
        <xdr:cNvPr id="46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17</xdr:row>
      <xdr:rowOff>38100</xdr:rowOff>
    </xdr:to>
    <xdr:pic>
      <xdr:nvPicPr>
        <xdr:cNvPr id="46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581025</xdr:rowOff>
    </xdr:to>
    <xdr:pic>
      <xdr:nvPicPr>
        <xdr:cNvPr id="46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381000</xdr:rowOff>
    </xdr:to>
    <xdr:pic>
      <xdr:nvPicPr>
        <xdr:cNvPr id="46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561975</xdr:rowOff>
    </xdr:to>
    <xdr:pic>
      <xdr:nvPicPr>
        <xdr:cNvPr id="46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581025</xdr:rowOff>
    </xdr:to>
    <xdr:pic>
      <xdr:nvPicPr>
        <xdr:cNvPr id="467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381000</xdr:rowOff>
    </xdr:to>
    <xdr:pic>
      <xdr:nvPicPr>
        <xdr:cNvPr id="467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561975</xdr:rowOff>
    </xdr:to>
    <xdr:pic>
      <xdr:nvPicPr>
        <xdr:cNvPr id="46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581025</xdr:rowOff>
    </xdr:to>
    <xdr:pic>
      <xdr:nvPicPr>
        <xdr:cNvPr id="46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381000</xdr:rowOff>
    </xdr:to>
    <xdr:pic>
      <xdr:nvPicPr>
        <xdr:cNvPr id="46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6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17</xdr:row>
      <xdr:rowOff>38100</xdr:rowOff>
    </xdr:to>
    <xdr:pic>
      <xdr:nvPicPr>
        <xdr:cNvPr id="46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581025</xdr:rowOff>
    </xdr:to>
    <xdr:pic>
      <xdr:nvPicPr>
        <xdr:cNvPr id="46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381000</xdr:rowOff>
    </xdr:to>
    <xdr:pic>
      <xdr:nvPicPr>
        <xdr:cNvPr id="46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561975</xdr:rowOff>
    </xdr:to>
    <xdr:pic>
      <xdr:nvPicPr>
        <xdr:cNvPr id="46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381000</xdr:rowOff>
    </xdr:to>
    <xdr:pic>
      <xdr:nvPicPr>
        <xdr:cNvPr id="46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561975</xdr:rowOff>
    </xdr:to>
    <xdr:pic>
      <xdr:nvPicPr>
        <xdr:cNvPr id="46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581025</xdr:rowOff>
    </xdr:to>
    <xdr:pic>
      <xdr:nvPicPr>
        <xdr:cNvPr id="4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381000</xdr:rowOff>
    </xdr:to>
    <xdr:pic>
      <xdr:nvPicPr>
        <xdr:cNvPr id="4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17</xdr:row>
      <xdr:rowOff>38100</xdr:rowOff>
    </xdr:to>
    <xdr:pic>
      <xdr:nvPicPr>
        <xdr:cNvPr id="47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581025</xdr:rowOff>
    </xdr:to>
    <xdr:pic>
      <xdr:nvPicPr>
        <xdr:cNvPr id="47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381000</xdr:rowOff>
    </xdr:to>
    <xdr:pic>
      <xdr:nvPicPr>
        <xdr:cNvPr id="47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581025</xdr:rowOff>
    </xdr:to>
    <xdr:pic>
      <xdr:nvPicPr>
        <xdr:cNvPr id="47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381000</xdr:rowOff>
    </xdr:to>
    <xdr:pic>
      <xdr:nvPicPr>
        <xdr:cNvPr id="47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17</xdr:row>
      <xdr:rowOff>38100</xdr:rowOff>
    </xdr:to>
    <xdr:pic>
      <xdr:nvPicPr>
        <xdr:cNvPr id="47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581025</xdr:rowOff>
    </xdr:to>
    <xdr:pic>
      <xdr:nvPicPr>
        <xdr:cNvPr id="47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381000</xdr:rowOff>
    </xdr:to>
    <xdr:pic>
      <xdr:nvPicPr>
        <xdr:cNvPr id="47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561975</xdr:rowOff>
    </xdr:to>
    <xdr:pic>
      <xdr:nvPicPr>
        <xdr:cNvPr id="47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581025</xdr:rowOff>
    </xdr:to>
    <xdr:pic>
      <xdr:nvPicPr>
        <xdr:cNvPr id="47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381000</xdr:rowOff>
    </xdr:to>
    <xdr:pic>
      <xdr:nvPicPr>
        <xdr:cNvPr id="47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180975</xdr:rowOff>
    </xdr:to>
    <xdr:pic>
      <xdr:nvPicPr>
        <xdr:cNvPr id="47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17</xdr:row>
      <xdr:rowOff>38100</xdr:rowOff>
    </xdr:to>
    <xdr:pic>
      <xdr:nvPicPr>
        <xdr:cNvPr id="4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581025</xdr:rowOff>
    </xdr:to>
    <xdr:pic>
      <xdr:nvPicPr>
        <xdr:cNvPr id="4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381000</xdr:rowOff>
    </xdr:to>
    <xdr:pic>
      <xdr:nvPicPr>
        <xdr:cNvPr id="47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561975</xdr:rowOff>
    </xdr:to>
    <xdr:pic>
      <xdr:nvPicPr>
        <xdr:cNvPr id="47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200025</xdr:rowOff>
    </xdr:to>
    <xdr:pic>
      <xdr:nvPicPr>
        <xdr:cNvPr id="47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200025</xdr:rowOff>
    </xdr:to>
    <xdr:pic>
      <xdr:nvPicPr>
        <xdr:cNvPr id="47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200025</xdr:rowOff>
    </xdr:to>
    <xdr:pic>
      <xdr:nvPicPr>
        <xdr:cNvPr id="47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581025</xdr:rowOff>
    </xdr:to>
    <xdr:pic>
      <xdr:nvPicPr>
        <xdr:cNvPr id="4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190500</xdr:colOff>
      <xdr:row>16</xdr:row>
      <xdr:rowOff>381000</xdr:rowOff>
    </xdr:to>
    <xdr:pic>
      <xdr:nvPicPr>
        <xdr:cNvPr id="4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829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200025</xdr:rowOff>
    </xdr:to>
    <xdr:pic>
      <xdr:nvPicPr>
        <xdr:cNvPr id="4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200025</xdr:rowOff>
    </xdr:to>
    <xdr:pic>
      <xdr:nvPicPr>
        <xdr:cNvPr id="4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7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7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7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7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7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7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7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7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7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7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7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7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7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7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200025</xdr:rowOff>
    </xdr:to>
    <xdr:pic>
      <xdr:nvPicPr>
        <xdr:cNvPr id="47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200025</xdr:rowOff>
    </xdr:to>
    <xdr:pic>
      <xdr:nvPicPr>
        <xdr:cNvPr id="47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200025</xdr:rowOff>
    </xdr:to>
    <xdr:pic>
      <xdr:nvPicPr>
        <xdr:cNvPr id="47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95250</xdr:colOff>
      <xdr:row>26</xdr:row>
      <xdr:rowOff>180975</xdr:rowOff>
    </xdr:to>
    <xdr:pic>
      <xdr:nvPicPr>
        <xdr:cNvPr id="47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95250</xdr:colOff>
      <xdr:row>26</xdr:row>
      <xdr:rowOff>180975</xdr:rowOff>
    </xdr:to>
    <xdr:pic>
      <xdr:nvPicPr>
        <xdr:cNvPr id="47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95250</xdr:colOff>
      <xdr:row>26</xdr:row>
      <xdr:rowOff>180975</xdr:rowOff>
    </xdr:to>
    <xdr:pic>
      <xdr:nvPicPr>
        <xdr:cNvPr id="4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95250</xdr:colOff>
      <xdr:row>26</xdr:row>
      <xdr:rowOff>180975</xdr:rowOff>
    </xdr:to>
    <xdr:pic>
      <xdr:nvPicPr>
        <xdr:cNvPr id="4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95250</xdr:colOff>
      <xdr:row>26</xdr:row>
      <xdr:rowOff>180975</xdr:rowOff>
    </xdr:to>
    <xdr:pic>
      <xdr:nvPicPr>
        <xdr:cNvPr id="47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95250</xdr:colOff>
      <xdr:row>26</xdr:row>
      <xdr:rowOff>180975</xdr:rowOff>
    </xdr:to>
    <xdr:pic>
      <xdr:nvPicPr>
        <xdr:cNvPr id="47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95250</xdr:colOff>
      <xdr:row>26</xdr:row>
      <xdr:rowOff>180975</xdr:rowOff>
    </xdr:to>
    <xdr:pic>
      <xdr:nvPicPr>
        <xdr:cNvPr id="47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95250</xdr:colOff>
      <xdr:row>26</xdr:row>
      <xdr:rowOff>180975</xdr:rowOff>
    </xdr:to>
    <xdr:pic>
      <xdr:nvPicPr>
        <xdr:cNvPr id="47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95250</xdr:colOff>
      <xdr:row>26</xdr:row>
      <xdr:rowOff>180975</xdr:rowOff>
    </xdr:to>
    <xdr:pic>
      <xdr:nvPicPr>
        <xdr:cNvPr id="47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95250</xdr:colOff>
      <xdr:row>26</xdr:row>
      <xdr:rowOff>180975</xdr:rowOff>
    </xdr:to>
    <xdr:pic>
      <xdr:nvPicPr>
        <xdr:cNvPr id="47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95250</xdr:colOff>
      <xdr:row>26</xdr:row>
      <xdr:rowOff>180975</xdr:rowOff>
    </xdr:to>
    <xdr:pic>
      <xdr:nvPicPr>
        <xdr:cNvPr id="47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95250</xdr:colOff>
      <xdr:row>26</xdr:row>
      <xdr:rowOff>180975</xdr:rowOff>
    </xdr:to>
    <xdr:pic>
      <xdr:nvPicPr>
        <xdr:cNvPr id="47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95250</xdr:colOff>
      <xdr:row>26</xdr:row>
      <xdr:rowOff>180975</xdr:rowOff>
    </xdr:to>
    <xdr:pic>
      <xdr:nvPicPr>
        <xdr:cNvPr id="47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95250</xdr:colOff>
      <xdr:row>26</xdr:row>
      <xdr:rowOff>180975</xdr:rowOff>
    </xdr:to>
    <xdr:pic>
      <xdr:nvPicPr>
        <xdr:cNvPr id="47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95250</xdr:colOff>
      <xdr:row>26</xdr:row>
      <xdr:rowOff>180975</xdr:rowOff>
    </xdr:to>
    <xdr:pic>
      <xdr:nvPicPr>
        <xdr:cNvPr id="47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95250</xdr:colOff>
      <xdr:row>26</xdr:row>
      <xdr:rowOff>180975</xdr:rowOff>
    </xdr:to>
    <xdr:pic>
      <xdr:nvPicPr>
        <xdr:cNvPr id="47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95250</xdr:colOff>
      <xdr:row>26</xdr:row>
      <xdr:rowOff>180975</xdr:rowOff>
    </xdr:to>
    <xdr:pic>
      <xdr:nvPicPr>
        <xdr:cNvPr id="47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95250</xdr:colOff>
      <xdr:row>26</xdr:row>
      <xdr:rowOff>180975</xdr:rowOff>
    </xdr:to>
    <xdr:pic>
      <xdr:nvPicPr>
        <xdr:cNvPr id="47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95250</xdr:colOff>
      <xdr:row>26</xdr:row>
      <xdr:rowOff>180975</xdr:rowOff>
    </xdr:to>
    <xdr:pic>
      <xdr:nvPicPr>
        <xdr:cNvPr id="47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95250</xdr:colOff>
      <xdr:row>26</xdr:row>
      <xdr:rowOff>180975</xdr:rowOff>
    </xdr:to>
    <xdr:pic>
      <xdr:nvPicPr>
        <xdr:cNvPr id="47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95250</xdr:colOff>
      <xdr:row>26</xdr:row>
      <xdr:rowOff>180975</xdr:rowOff>
    </xdr:to>
    <xdr:pic>
      <xdr:nvPicPr>
        <xdr:cNvPr id="47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95250</xdr:colOff>
      <xdr:row>26</xdr:row>
      <xdr:rowOff>180975</xdr:rowOff>
    </xdr:to>
    <xdr:pic>
      <xdr:nvPicPr>
        <xdr:cNvPr id="48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95250</xdr:colOff>
      <xdr:row>26</xdr:row>
      <xdr:rowOff>180975</xdr:rowOff>
    </xdr:to>
    <xdr:pic>
      <xdr:nvPicPr>
        <xdr:cNvPr id="48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95250</xdr:colOff>
      <xdr:row>26</xdr:row>
      <xdr:rowOff>180975</xdr:rowOff>
    </xdr:to>
    <xdr:pic>
      <xdr:nvPicPr>
        <xdr:cNvPr id="48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95250</xdr:colOff>
      <xdr:row>26</xdr:row>
      <xdr:rowOff>180975</xdr:rowOff>
    </xdr:to>
    <xdr:pic>
      <xdr:nvPicPr>
        <xdr:cNvPr id="48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95250</xdr:colOff>
      <xdr:row>26</xdr:row>
      <xdr:rowOff>180975</xdr:rowOff>
    </xdr:to>
    <xdr:pic>
      <xdr:nvPicPr>
        <xdr:cNvPr id="48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95250</xdr:colOff>
      <xdr:row>26</xdr:row>
      <xdr:rowOff>180975</xdr:rowOff>
    </xdr:to>
    <xdr:pic>
      <xdr:nvPicPr>
        <xdr:cNvPr id="48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95250</xdr:colOff>
      <xdr:row>26</xdr:row>
      <xdr:rowOff>180975</xdr:rowOff>
    </xdr:to>
    <xdr:pic>
      <xdr:nvPicPr>
        <xdr:cNvPr id="48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95250</xdr:colOff>
      <xdr:row>26</xdr:row>
      <xdr:rowOff>180975</xdr:rowOff>
    </xdr:to>
    <xdr:pic>
      <xdr:nvPicPr>
        <xdr:cNvPr id="48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95250</xdr:colOff>
      <xdr:row>26</xdr:row>
      <xdr:rowOff>180975</xdr:rowOff>
    </xdr:to>
    <xdr:pic>
      <xdr:nvPicPr>
        <xdr:cNvPr id="48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95250</xdr:colOff>
      <xdr:row>26</xdr:row>
      <xdr:rowOff>180975</xdr:rowOff>
    </xdr:to>
    <xdr:pic>
      <xdr:nvPicPr>
        <xdr:cNvPr id="48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95250</xdr:colOff>
      <xdr:row>26</xdr:row>
      <xdr:rowOff>180975</xdr:rowOff>
    </xdr:to>
    <xdr:pic>
      <xdr:nvPicPr>
        <xdr:cNvPr id="48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27</xdr:row>
      <xdr:rowOff>200025</xdr:rowOff>
    </xdr:to>
    <xdr:pic>
      <xdr:nvPicPr>
        <xdr:cNvPr id="4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27</xdr:row>
      <xdr:rowOff>0</xdr:rowOff>
    </xdr:to>
    <xdr:pic>
      <xdr:nvPicPr>
        <xdr:cNvPr id="4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27</xdr:row>
      <xdr:rowOff>200025</xdr:rowOff>
    </xdr:to>
    <xdr:pic>
      <xdr:nvPicPr>
        <xdr:cNvPr id="4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27</xdr:row>
      <xdr:rowOff>0</xdr:rowOff>
    </xdr:to>
    <xdr:pic>
      <xdr:nvPicPr>
        <xdr:cNvPr id="4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28</xdr:row>
      <xdr:rowOff>38100</xdr:rowOff>
    </xdr:to>
    <xdr:pic>
      <xdr:nvPicPr>
        <xdr:cNvPr id="48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27</xdr:row>
      <xdr:rowOff>200025</xdr:rowOff>
    </xdr:to>
    <xdr:pic>
      <xdr:nvPicPr>
        <xdr:cNvPr id="48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27</xdr:row>
      <xdr:rowOff>0</xdr:rowOff>
    </xdr:to>
    <xdr:pic>
      <xdr:nvPicPr>
        <xdr:cNvPr id="48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27</xdr:row>
      <xdr:rowOff>180975</xdr:rowOff>
    </xdr:to>
    <xdr:pic>
      <xdr:nvPicPr>
        <xdr:cNvPr id="48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27</xdr:row>
      <xdr:rowOff>200025</xdr:rowOff>
    </xdr:to>
    <xdr:pic>
      <xdr:nvPicPr>
        <xdr:cNvPr id="48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27</xdr:row>
      <xdr:rowOff>0</xdr:rowOff>
    </xdr:to>
    <xdr:pic>
      <xdr:nvPicPr>
        <xdr:cNvPr id="48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28</xdr:row>
      <xdr:rowOff>38100</xdr:rowOff>
    </xdr:to>
    <xdr:pic>
      <xdr:nvPicPr>
        <xdr:cNvPr id="48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27</xdr:row>
      <xdr:rowOff>200025</xdr:rowOff>
    </xdr:to>
    <xdr:pic>
      <xdr:nvPicPr>
        <xdr:cNvPr id="4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27</xdr:row>
      <xdr:rowOff>0</xdr:rowOff>
    </xdr:to>
    <xdr:pic>
      <xdr:nvPicPr>
        <xdr:cNvPr id="4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27</xdr:row>
      <xdr:rowOff>180975</xdr:rowOff>
    </xdr:to>
    <xdr:pic>
      <xdr:nvPicPr>
        <xdr:cNvPr id="4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27</xdr:row>
      <xdr:rowOff>200025</xdr:rowOff>
    </xdr:to>
    <xdr:pic>
      <xdr:nvPicPr>
        <xdr:cNvPr id="4851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27</xdr:row>
      <xdr:rowOff>0</xdr:rowOff>
    </xdr:to>
    <xdr:pic>
      <xdr:nvPicPr>
        <xdr:cNvPr id="485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27</xdr:row>
      <xdr:rowOff>180975</xdr:rowOff>
    </xdr:to>
    <xdr:pic>
      <xdr:nvPicPr>
        <xdr:cNvPr id="48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27</xdr:row>
      <xdr:rowOff>200025</xdr:rowOff>
    </xdr:to>
    <xdr:pic>
      <xdr:nvPicPr>
        <xdr:cNvPr id="48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27</xdr:row>
      <xdr:rowOff>0</xdr:rowOff>
    </xdr:to>
    <xdr:pic>
      <xdr:nvPicPr>
        <xdr:cNvPr id="48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28</xdr:row>
      <xdr:rowOff>38100</xdr:rowOff>
    </xdr:to>
    <xdr:pic>
      <xdr:nvPicPr>
        <xdr:cNvPr id="48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27</xdr:row>
      <xdr:rowOff>200025</xdr:rowOff>
    </xdr:to>
    <xdr:pic>
      <xdr:nvPicPr>
        <xdr:cNvPr id="48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27</xdr:row>
      <xdr:rowOff>0</xdr:rowOff>
    </xdr:to>
    <xdr:pic>
      <xdr:nvPicPr>
        <xdr:cNvPr id="48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27</xdr:row>
      <xdr:rowOff>180975</xdr:rowOff>
    </xdr:to>
    <xdr:pic>
      <xdr:nvPicPr>
        <xdr:cNvPr id="48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27</xdr:row>
      <xdr:rowOff>0</xdr:rowOff>
    </xdr:to>
    <xdr:pic>
      <xdr:nvPicPr>
        <xdr:cNvPr id="487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27</xdr:row>
      <xdr:rowOff>180975</xdr:rowOff>
    </xdr:to>
    <xdr:pic>
      <xdr:nvPicPr>
        <xdr:cNvPr id="48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27</xdr:row>
      <xdr:rowOff>200025</xdr:rowOff>
    </xdr:to>
    <xdr:pic>
      <xdr:nvPicPr>
        <xdr:cNvPr id="48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27</xdr:row>
      <xdr:rowOff>0</xdr:rowOff>
    </xdr:to>
    <xdr:pic>
      <xdr:nvPicPr>
        <xdr:cNvPr id="48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28</xdr:row>
      <xdr:rowOff>38100</xdr:rowOff>
    </xdr:to>
    <xdr:pic>
      <xdr:nvPicPr>
        <xdr:cNvPr id="48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27</xdr:row>
      <xdr:rowOff>200025</xdr:rowOff>
    </xdr:to>
    <xdr:pic>
      <xdr:nvPicPr>
        <xdr:cNvPr id="48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27</xdr:row>
      <xdr:rowOff>0</xdr:rowOff>
    </xdr:to>
    <xdr:pic>
      <xdr:nvPicPr>
        <xdr:cNvPr id="48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27</xdr:row>
      <xdr:rowOff>200025</xdr:rowOff>
    </xdr:to>
    <xdr:pic>
      <xdr:nvPicPr>
        <xdr:cNvPr id="48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27</xdr:row>
      <xdr:rowOff>0</xdr:rowOff>
    </xdr:to>
    <xdr:pic>
      <xdr:nvPicPr>
        <xdr:cNvPr id="48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8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9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9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9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9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9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9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9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9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28</xdr:row>
      <xdr:rowOff>38100</xdr:rowOff>
    </xdr:to>
    <xdr:pic>
      <xdr:nvPicPr>
        <xdr:cNvPr id="49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27</xdr:row>
      <xdr:rowOff>200025</xdr:rowOff>
    </xdr:to>
    <xdr:pic>
      <xdr:nvPicPr>
        <xdr:cNvPr id="49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27</xdr:row>
      <xdr:rowOff>0</xdr:rowOff>
    </xdr:to>
    <xdr:pic>
      <xdr:nvPicPr>
        <xdr:cNvPr id="491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27</xdr:row>
      <xdr:rowOff>180975</xdr:rowOff>
    </xdr:to>
    <xdr:pic>
      <xdr:nvPicPr>
        <xdr:cNvPr id="491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27</xdr:row>
      <xdr:rowOff>200025</xdr:rowOff>
    </xdr:to>
    <xdr:pic>
      <xdr:nvPicPr>
        <xdr:cNvPr id="4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27</xdr:row>
      <xdr:rowOff>0</xdr:rowOff>
    </xdr:to>
    <xdr:pic>
      <xdr:nvPicPr>
        <xdr:cNvPr id="4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180975</xdr:rowOff>
    </xdr:to>
    <xdr:pic>
      <xdr:nvPicPr>
        <xdr:cNvPr id="4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28</xdr:row>
      <xdr:rowOff>38100</xdr:rowOff>
    </xdr:to>
    <xdr:pic>
      <xdr:nvPicPr>
        <xdr:cNvPr id="4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27</xdr:row>
      <xdr:rowOff>200025</xdr:rowOff>
    </xdr:to>
    <xdr:pic>
      <xdr:nvPicPr>
        <xdr:cNvPr id="4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27</xdr:row>
      <xdr:rowOff>0</xdr:rowOff>
    </xdr:to>
    <xdr:pic>
      <xdr:nvPicPr>
        <xdr:cNvPr id="4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27</xdr:row>
      <xdr:rowOff>180975</xdr:rowOff>
    </xdr:to>
    <xdr:pic>
      <xdr:nvPicPr>
        <xdr:cNvPr id="49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200025</xdr:rowOff>
    </xdr:to>
    <xdr:pic>
      <xdr:nvPicPr>
        <xdr:cNvPr id="49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200025</xdr:rowOff>
    </xdr:to>
    <xdr:pic>
      <xdr:nvPicPr>
        <xdr:cNvPr id="49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26</xdr:row>
      <xdr:rowOff>200025</xdr:rowOff>
    </xdr:to>
    <xdr:pic>
      <xdr:nvPicPr>
        <xdr:cNvPr id="49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27</xdr:row>
      <xdr:rowOff>200025</xdr:rowOff>
    </xdr:to>
    <xdr:pic>
      <xdr:nvPicPr>
        <xdr:cNvPr id="4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190500</xdr:colOff>
      <xdr:row>27</xdr:row>
      <xdr:rowOff>0</xdr:rowOff>
    </xdr:to>
    <xdr:pic>
      <xdr:nvPicPr>
        <xdr:cNvPr id="49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606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200025</xdr:rowOff>
    </xdr:to>
    <xdr:pic>
      <xdr:nvPicPr>
        <xdr:cNvPr id="4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200025</xdr:rowOff>
    </xdr:to>
    <xdr:pic>
      <xdr:nvPicPr>
        <xdr:cNvPr id="4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49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49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49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49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49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49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49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49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49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49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49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49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49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49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200025</xdr:rowOff>
    </xdr:to>
    <xdr:pic>
      <xdr:nvPicPr>
        <xdr:cNvPr id="49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200025</xdr:rowOff>
    </xdr:to>
    <xdr:pic>
      <xdr:nvPicPr>
        <xdr:cNvPr id="49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200025</xdr:rowOff>
    </xdr:to>
    <xdr:pic>
      <xdr:nvPicPr>
        <xdr:cNvPr id="49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95250</xdr:colOff>
      <xdr:row>29</xdr:row>
      <xdr:rowOff>180975</xdr:rowOff>
    </xdr:to>
    <xdr:pic>
      <xdr:nvPicPr>
        <xdr:cNvPr id="49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95250</xdr:colOff>
      <xdr:row>29</xdr:row>
      <xdr:rowOff>180975</xdr:rowOff>
    </xdr:to>
    <xdr:pic>
      <xdr:nvPicPr>
        <xdr:cNvPr id="49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95250</xdr:colOff>
      <xdr:row>29</xdr:row>
      <xdr:rowOff>180975</xdr:rowOff>
    </xdr:to>
    <xdr:pic>
      <xdr:nvPicPr>
        <xdr:cNvPr id="49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95250</xdr:colOff>
      <xdr:row>29</xdr:row>
      <xdr:rowOff>180975</xdr:rowOff>
    </xdr:to>
    <xdr:pic>
      <xdr:nvPicPr>
        <xdr:cNvPr id="49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95250</xdr:colOff>
      <xdr:row>29</xdr:row>
      <xdr:rowOff>180975</xdr:rowOff>
    </xdr:to>
    <xdr:pic>
      <xdr:nvPicPr>
        <xdr:cNvPr id="49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95250</xdr:colOff>
      <xdr:row>29</xdr:row>
      <xdr:rowOff>180975</xdr:rowOff>
    </xdr:to>
    <xdr:pic>
      <xdr:nvPicPr>
        <xdr:cNvPr id="49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95250</xdr:colOff>
      <xdr:row>29</xdr:row>
      <xdr:rowOff>180975</xdr:rowOff>
    </xdr:to>
    <xdr:pic>
      <xdr:nvPicPr>
        <xdr:cNvPr id="49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95250</xdr:colOff>
      <xdr:row>29</xdr:row>
      <xdr:rowOff>180975</xdr:rowOff>
    </xdr:to>
    <xdr:pic>
      <xdr:nvPicPr>
        <xdr:cNvPr id="49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95250</xdr:colOff>
      <xdr:row>29</xdr:row>
      <xdr:rowOff>180975</xdr:rowOff>
    </xdr:to>
    <xdr:pic>
      <xdr:nvPicPr>
        <xdr:cNvPr id="49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95250</xdr:colOff>
      <xdr:row>29</xdr:row>
      <xdr:rowOff>180975</xdr:rowOff>
    </xdr:to>
    <xdr:pic>
      <xdr:nvPicPr>
        <xdr:cNvPr id="49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95250</xdr:colOff>
      <xdr:row>29</xdr:row>
      <xdr:rowOff>180975</xdr:rowOff>
    </xdr:to>
    <xdr:pic>
      <xdr:nvPicPr>
        <xdr:cNvPr id="49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95250</xdr:colOff>
      <xdr:row>29</xdr:row>
      <xdr:rowOff>180975</xdr:rowOff>
    </xdr:to>
    <xdr:pic>
      <xdr:nvPicPr>
        <xdr:cNvPr id="49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95250</xdr:colOff>
      <xdr:row>29</xdr:row>
      <xdr:rowOff>180975</xdr:rowOff>
    </xdr:to>
    <xdr:pic>
      <xdr:nvPicPr>
        <xdr:cNvPr id="49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95250</xdr:colOff>
      <xdr:row>29</xdr:row>
      <xdr:rowOff>180975</xdr:rowOff>
    </xdr:to>
    <xdr:pic>
      <xdr:nvPicPr>
        <xdr:cNvPr id="49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95250</xdr:colOff>
      <xdr:row>29</xdr:row>
      <xdr:rowOff>180975</xdr:rowOff>
    </xdr:to>
    <xdr:pic>
      <xdr:nvPicPr>
        <xdr:cNvPr id="49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95250</xdr:colOff>
      <xdr:row>29</xdr:row>
      <xdr:rowOff>180975</xdr:rowOff>
    </xdr:to>
    <xdr:pic>
      <xdr:nvPicPr>
        <xdr:cNvPr id="497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95250</xdr:colOff>
      <xdr:row>29</xdr:row>
      <xdr:rowOff>180975</xdr:rowOff>
    </xdr:to>
    <xdr:pic>
      <xdr:nvPicPr>
        <xdr:cNvPr id="49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95250</xdr:colOff>
      <xdr:row>29</xdr:row>
      <xdr:rowOff>180975</xdr:rowOff>
    </xdr:to>
    <xdr:pic>
      <xdr:nvPicPr>
        <xdr:cNvPr id="49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95250</xdr:colOff>
      <xdr:row>29</xdr:row>
      <xdr:rowOff>180975</xdr:rowOff>
    </xdr:to>
    <xdr:pic>
      <xdr:nvPicPr>
        <xdr:cNvPr id="497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95250</xdr:colOff>
      <xdr:row>29</xdr:row>
      <xdr:rowOff>180975</xdr:rowOff>
    </xdr:to>
    <xdr:pic>
      <xdr:nvPicPr>
        <xdr:cNvPr id="49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95250</xdr:colOff>
      <xdr:row>29</xdr:row>
      <xdr:rowOff>180975</xdr:rowOff>
    </xdr:to>
    <xdr:pic>
      <xdr:nvPicPr>
        <xdr:cNvPr id="49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95250</xdr:colOff>
      <xdr:row>29</xdr:row>
      <xdr:rowOff>180975</xdr:rowOff>
    </xdr:to>
    <xdr:pic>
      <xdr:nvPicPr>
        <xdr:cNvPr id="4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95250</xdr:colOff>
      <xdr:row>29</xdr:row>
      <xdr:rowOff>180975</xdr:rowOff>
    </xdr:to>
    <xdr:pic>
      <xdr:nvPicPr>
        <xdr:cNvPr id="49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95250</xdr:colOff>
      <xdr:row>29</xdr:row>
      <xdr:rowOff>180975</xdr:rowOff>
    </xdr:to>
    <xdr:pic>
      <xdr:nvPicPr>
        <xdr:cNvPr id="49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95250</xdr:colOff>
      <xdr:row>29</xdr:row>
      <xdr:rowOff>180975</xdr:rowOff>
    </xdr:to>
    <xdr:pic>
      <xdr:nvPicPr>
        <xdr:cNvPr id="49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95250</xdr:colOff>
      <xdr:row>29</xdr:row>
      <xdr:rowOff>180975</xdr:rowOff>
    </xdr:to>
    <xdr:pic>
      <xdr:nvPicPr>
        <xdr:cNvPr id="4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95250</xdr:colOff>
      <xdr:row>29</xdr:row>
      <xdr:rowOff>180975</xdr:rowOff>
    </xdr:to>
    <xdr:pic>
      <xdr:nvPicPr>
        <xdr:cNvPr id="4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95250</xdr:colOff>
      <xdr:row>29</xdr:row>
      <xdr:rowOff>180975</xdr:rowOff>
    </xdr:to>
    <xdr:pic>
      <xdr:nvPicPr>
        <xdr:cNvPr id="4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95250</xdr:colOff>
      <xdr:row>29</xdr:row>
      <xdr:rowOff>180975</xdr:rowOff>
    </xdr:to>
    <xdr:pic>
      <xdr:nvPicPr>
        <xdr:cNvPr id="4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95250</xdr:colOff>
      <xdr:row>29</xdr:row>
      <xdr:rowOff>180975</xdr:rowOff>
    </xdr:to>
    <xdr:pic>
      <xdr:nvPicPr>
        <xdr:cNvPr id="4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95250</xdr:colOff>
      <xdr:row>29</xdr:row>
      <xdr:rowOff>180975</xdr:rowOff>
    </xdr:to>
    <xdr:pic>
      <xdr:nvPicPr>
        <xdr:cNvPr id="4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95250</xdr:colOff>
      <xdr:row>29</xdr:row>
      <xdr:rowOff>180975</xdr:rowOff>
    </xdr:to>
    <xdr:pic>
      <xdr:nvPicPr>
        <xdr:cNvPr id="49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30</xdr:row>
      <xdr:rowOff>200025</xdr:rowOff>
    </xdr:to>
    <xdr:pic>
      <xdr:nvPicPr>
        <xdr:cNvPr id="49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30</xdr:row>
      <xdr:rowOff>0</xdr:rowOff>
    </xdr:to>
    <xdr:pic>
      <xdr:nvPicPr>
        <xdr:cNvPr id="49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30</xdr:row>
      <xdr:rowOff>200025</xdr:rowOff>
    </xdr:to>
    <xdr:pic>
      <xdr:nvPicPr>
        <xdr:cNvPr id="49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30</xdr:row>
      <xdr:rowOff>0</xdr:rowOff>
    </xdr:to>
    <xdr:pic>
      <xdr:nvPicPr>
        <xdr:cNvPr id="49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49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49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49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49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49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49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49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49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49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31</xdr:row>
      <xdr:rowOff>38100</xdr:rowOff>
    </xdr:to>
    <xdr:pic>
      <xdr:nvPicPr>
        <xdr:cNvPr id="500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30</xdr:row>
      <xdr:rowOff>200025</xdr:rowOff>
    </xdr:to>
    <xdr:pic>
      <xdr:nvPicPr>
        <xdr:cNvPr id="50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30</xdr:row>
      <xdr:rowOff>0</xdr:rowOff>
    </xdr:to>
    <xdr:pic>
      <xdr:nvPicPr>
        <xdr:cNvPr id="50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30</xdr:row>
      <xdr:rowOff>180975</xdr:rowOff>
    </xdr:to>
    <xdr:pic>
      <xdr:nvPicPr>
        <xdr:cNvPr id="50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30</xdr:row>
      <xdr:rowOff>200025</xdr:rowOff>
    </xdr:to>
    <xdr:pic>
      <xdr:nvPicPr>
        <xdr:cNvPr id="50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30</xdr:row>
      <xdr:rowOff>0</xdr:rowOff>
    </xdr:to>
    <xdr:pic>
      <xdr:nvPicPr>
        <xdr:cNvPr id="50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31</xdr:row>
      <xdr:rowOff>38100</xdr:rowOff>
    </xdr:to>
    <xdr:pic>
      <xdr:nvPicPr>
        <xdr:cNvPr id="50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30</xdr:row>
      <xdr:rowOff>200025</xdr:rowOff>
    </xdr:to>
    <xdr:pic>
      <xdr:nvPicPr>
        <xdr:cNvPr id="50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30</xdr:row>
      <xdr:rowOff>0</xdr:rowOff>
    </xdr:to>
    <xdr:pic>
      <xdr:nvPicPr>
        <xdr:cNvPr id="50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30</xdr:row>
      <xdr:rowOff>180975</xdr:rowOff>
    </xdr:to>
    <xdr:pic>
      <xdr:nvPicPr>
        <xdr:cNvPr id="50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30</xdr:row>
      <xdr:rowOff>200025</xdr:rowOff>
    </xdr:to>
    <xdr:pic>
      <xdr:nvPicPr>
        <xdr:cNvPr id="502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30</xdr:row>
      <xdr:rowOff>0</xdr:rowOff>
    </xdr:to>
    <xdr:pic>
      <xdr:nvPicPr>
        <xdr:cNvPr id="502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30</xdr:row>
      <xdr:rowOff>180975</xdr:rowOff>
    </xdr:to>
    <xdr:pic>
      <xdr:nvPicPr>
        <xdr:cNvPr id="50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30</xdr:row>
      <xdr:rowOff>200025</xdr:rowOff>
    </xdr:to>
    <xdr:pic>
      <xdr:nvPicPr>
        <xdr:cNvPr id="50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30</xdr:row>
      <xdr:rowOff>0</xdr:rowOff>
    </xdr:to>
    <xdr:pic>
      <xdr:nvPicPr>
        <xdr:cNvPr id="50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31</xdr:row>
      <xdr:rowOff>38100</xdr:rowOff>
    </xdr:to>
    <xdr:pic>
      <xdr:nvPicPr>
        <xdr:cNvPr id="50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30</xdr:row>
      <xdr:rowOff>200025</xdr:rowOff>
    </xdr:to>
    <xdr:pic>
      <xdr:nvPicPr>
        <xdr:cNvPr id="50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30</xdr:row>
      <xdr:rowOff>0</xdr:rowOff>
    </xdr:to>
    <xdr:pic>
      <xdr:nvPicPr>
        <xdr:cNvPr id="50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30</xdr:row>
      <xdr:rowOff>180975</xdr:rowOff>
    </xdr:to>
    <xdr:pic>
      <xdr:nvPicPr>
        <xdr:cNvPr id="50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30</xdr:row>
      <xdr:rowOff>0</xdr:rowOff>
    </xdr:to>
    <xdr:pic>
      <xdr:nvPicPr>
        <xdr:cNvPr id="504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30</xdr:row>
      <xdr:rowOff>180975</xdr:rowOff>
    </xdr:to>
    <xdr:pic>
      <xdr:nvPicPr>
        <xdr:cNvPr id="50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30</xdr:row>
      <xdr:rowOff>200025</xdr:rowOff>
    </xdr:to>
    <xdr:pic>
      <xdr:nvPicPr>
        <xdr:cNvPr id="50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30</xdr:row>
      <xdr:rowOff>0</xdr:rowOff>
    </xdr:to>
    <xdr:pic>
      <xdr:nvPicPr>
        <xdr:cNvPr id="50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31</xdr:row>
      <xdr:rowOff>38100</xdr:rowOff>
    </xdr:to>
    <xdr:pic>
      <xdr:nvPicPr>
        <xdr:cNvPr id="50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30</xdr:row>
      <xdr:rowOff>200025</xdr:rowOff>
    </xdr:to>
    <xdr:pic>
      <xdr:nvPicPr>
        <xdr:cNvPr id="50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30</xdr:row>
      <xdr:rowOff>0</xdr:rowOff>
    </xdr:to>
    <xdr:pic>
      <xdr:nvPicPr>
        <xdr:cNvPr id="50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30</xdr:row>
      <xdr:rowOff>200025</xdr:rowOff>
    </xdr:to>
    <xdr:pic>
      <xdr:nvPicPr>
        <xdr:cNvPr id="50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30</xdr:row>
      <xdr:rowOff>0</xdr:rowOff>
    </xdr:to>
    <xdr:pic>
      <xdr:nvPicPr>
        <xdr:cNvPr id="50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31</xdr:row>
      <xdr:rowOff>38100</xdr:rowOff>
    </xdr:to>
    <xdr:pic>
      <xdr:nvPicPr>
        <xdr:cNvPr id="50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30</xdr:row>
      <xdr:rowOff>200025</xdr:rowOff>
    </xdr:to>
    <xdr:pic>
      <xdr:nvPicPr>
        <xdr:cNvPr id="50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30</xdr:row>
      <xdr:rowOff>0</xdr:rowOff>
    </xdr:to>
    <xdr:pic>
      <xdr:nvPicPr>
        <xdr:cNvPr id="50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30</xdr:row>
      <xdr:rowOff>180975</xdr:rowOff>
    </xdr:to>
    <xdr:pic>
      <xdr:nvPicPr>
        <xdr:cNvPr id="50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30</xdr:row>
      <xdr:rowOff>200025</xdr:rowOff>
    </xdr:to>
    <xdr:pic>
      <xdr:nvPicPr>
        <xdr:cNvPr id="5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30</xdr:row>
      <xdr:rowOff>0</xdr:rowOff>
    </xdr:to>
    <xdr:pic>
      <xdr:nvPicPr>
        <xdr:cNvPr id="5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0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1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1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180975</xdr:rowOff>
    </xdr:to>
    <xdr:pic>
      <xdr:nvPicPr>
        <xdr:cNvPr id="51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31</xdr:row>
      <xdr:rowOff>38100</xdr:rowOff>
    </xdr:to>
    <xdr:pic>
      <xdr:nvPicPr>
        <xdr:cNvPr id="51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30</xdr:row>
      <xdr:rowOff>200025</xdr:rowOff>
    </xdr:to>
    <xdr:pic>
      <xdr:nvPicPr>
        <xdr:cNvPr id="51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30</xdr:row>
      <xdr:rowOff>0</xdr:rowOff>
    </xdr:to>
    <xdr:pic>
      <xdr:nvPicPr>
        <xdr:cNvPr id="51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30</xdr:row>
      <xdr:rowOff>180975</xdr:rowOff>
    </xdr:to>
    <xdr:pic>
      <xdr:nvPicPr>
        <xdr:cNvPr id="51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200025</xdr:rowOff>
    </xdr:to>
    <xdr:pic>
      <xdr:nvPicPr>
        <xdr:cNvPr id="51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200025</xdr:rowOff>
    </xdr:to>
    <xdr:pic>
      <xdr:nvPicPr>
        <xdr:cNvPr id="51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29</xdr:row>
      <xdr:rowOff>200025</xdr:rowOff>
    </xdr:to>
    <xdr:pic>
      <xdr:nvPicPr>
        <xdr:cNvPr id="5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30</xdr:row>
      <xdr:rowOff>200025</xdr:rowOff>
    </xdr:to>
    <xdr:pic>
      <xdr:nvPicPr>
        <xdr:cNvPr id="51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190500</xdr:colOff>
      <xdr:row>30</xdr:row>
      <xdr:rowOff>0</xdr:rowOff>
    </xdr:to>
    <xdr:pic>
      <xdr:nvPicPr>
        <xdr:cNvPr id="51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17211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200025</xdr:rowOff>
    </xdr:to>
    <xdr:pic>
      <xdr:nvPicPr>
        <xdr:cNvPr id="51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200025</xdr:rowOff>
    </xdr:to>
    <xdr:pic>
      <xdr:nvPicPr>
        <xdr:cNvPr id="51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200025</xdr:rowOff>
    </xdr:to>
    <xdr:pic>
      <xdr:nvPicPr>
        <xdr:cNvPr id="5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200025</xdr:rowOff>
    </xdr:to>
    <xdr:pic>
      <xdr:nvPicPr>
        <xdr:cNvPr id="5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200025</xdr:rowOff>
    </xdr:to>
    <xdr:pic>
      <xdr:nvPicPr>
        <xdr:cNvPr id="5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180975</xdr:rowOff>
    </xdr:to>
    <xdr:pic>
      <xdr:nvPicPr>
        <xdr:cNvPr id="5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180975</xdr:rowOff>
    </xdr:to>
    <xdr:pic>
      <xdr:nvPicPr>
        <xdr:cNvPr id="5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180975</xdr:rowOff>
    </xdr:to>
    <xdr:pic>
      <xdr:nvPicPr>
        <xdr:cNvPr id="51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180975</xdr:rowOff>
    </xdr:to>
    <xdr:pic>
      <xdr:nvPicPr>
        <xdr:cNvPr id="51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180975</xdr:rowOff>
    </xdr:to>
    <xdr:pic>
      <xdr:nvPicPr>
        <xdr:cNvPr id="51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180975</xdr:rowOff>
    </xdr:to>
    <xdr:pic>
      <xdr:nvPicPr>
        <xdr:cNvPr id="51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180975</xdr:rowOff>
    </xdr:to>
    <xdr:pic>
      <xdr:nvPicPr>
        <xdr:cNvPr id="51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180975</xdr:rowOff>
    </xdr:to>
    <xdr:pic>
      <xdr:nvPicPr>
        <xdr:cNvPr id="51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180975</xdr:rowOff>
    </xdr:to>
    <xdr:pic>
      <xdr:nvPicPr>
        <xdr:cNvPr id="51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180975</xdr:rowOff>
    </xdr:to>
    <xdr:pic>
      <xdr:nvPicPr>
        <xdr:cNvPr id="51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180975</xdr:rowOff>
    </xdr:to>
    <xdr:pic>
      <xdr:nvPicPr>
        <xdr:cNvPr id="51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180975</xdr:rowOff>
    </xdr:to>
    <xdr:pic>
      <xdr:nvPicPr>
        <xdr:cNvPr id="51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180975</xdr:rowOff>
    </xdr:to>
    <xdr:pic>
      <xdr:nvPicPr>
        <xdr:cNvPr id="51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180975</xdr:rowOff>
    </xdr:to>
    <xdr:pic>
      <xdr:nvPicPr>
        <xdr:cNvPr id="51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180975</xdr:rowOff>
    </xdr:to>
    <xdr:pic>
      <xdr:nvPicPr>
        <xdr:cNvPr id="51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180975</xdr:rowOff>
    </xdr:to>
    <xdr:pic>
      <xdr:nvPicPr>
        <xdr:cNvPr id="51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180975</xdr:rowOff>
    </xdr:to>
    <xdr:pic>
      <xdr:nvPicPr>
        <xdr:cNvPr id="51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180975</xdr:rowOff>
    </xdr:to>
    <xdr:pic>
      <xdr:nvPicPr>
        <xdr:cNvPr id="51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180975</xdr:rowOff>
    </xdr:to>
    <xdr:pic>
      <xdr:nvPicPr>
        <xdr:cNvPr id="51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180975</xdr:rowOff>
    </xdr:to>
    <xdr:pic>
      <xdr:nvPicPr>
        <xdr:cNvPr id="51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180975</xdr:rowOff>
    </xdr:to>
    <xdr:pic>
      <xdr:nvPicPr>
        <xdr:cNvPr id="51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180975</xdr:rowOff>
    </xdr:to>
    <xdr:pic>
      <xdr:nvPicPr>
        <xdr:cNvPr id="51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180975</xdr:rowOff>
    </xdr:to>
    <xdr:pic>
      <xdr:nvPicPr>
        <xdr:cNvPr id="51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180975</xdr:rowOff>
    </xdr:to>
    <xdr:pic>
      <xdr:nvPicPr>
        <xdr:cNvPr id="51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180975</xdr:rowOff>
    </xdr:to>
    <xdr:pic>
      <xdr:nvPicPr>
        <xdr:cNvPr id="51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180975</xdr:rowOff>
    </xdr:to>
    <xdr:pic>
      <xdr:nvPicPr>
        <xdr:cNvPr id="51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180975</xdr:rowOff>
    </xdr:to>
    <xdr:pic>
      <xdr:nvPicPr>
        <xdr:cNvPr id="51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180975</xdr:rowOff>
    </xdr:to>
    <xdr:pic>
      <xdr:nvPicPr>
        <xdr:cNvPr id="51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180975</xdr:rowOff>
    </xdr:to>
    <xdr:pic>
      <xdr:nvPicPr>
        <xdr:cNvPr id="51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180975</xdr:rowOff>
    </xdr:to>
    <xdr:pic>
      <xdr:nvPicPr>
        <xdr:cNvPr id="51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180975</xdr:rowOff>
    </xdr:to>
    <xdr:pic>
      <xdr:nvPicPr>
        <xdr:cNvPr id="51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180975</xdr:rowOff>
    </xdr:to>
    <xdr:pic>
      <xdr:nvPicPr>
        <xdr:cNvPr id="51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581025</xdr:rowOff>
    </xdr:to>
    <xdr:pic>
      <xdr:nvPicPr>
        <xdr:cNvPr id="51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381000</xdr:rowOff>
    </xdr:to>
    <xdr:pic>
      <xdr:nvPicPr>
        <xdr:cNvPr id="51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581025</xdr:rowOff>
    </xdr:to>
    <xdr:pic>
      <xdr:nvPicPr>
        <xdr:cNvPr id="51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381000</xdr:rowOff>
    </xdr:to>
    <xdr:pic>
      <xdr:nvPicPr>
        <xdr:cNvPr id="51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7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39</xdr:row>
      <xdr:rowOff>38100</xdr:rowOff>
    </xdr:to>
    <xdr:pic>
      <xdr:nvPicPr>
        <xdr:cNvPr id="518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581025</xdr:rowOff>
    </xdr:to>
    <xdr:pic>
      <xdr:nvPicPr>
        <xdr:cNvPr id="518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381000</xdr:rowOff>
    </xdr:to>
    <xdr:pic>
      <xdr:nvPicPr>
        <xdr:cNvPr id="518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561975</xdr:rowOff>
    </xdr:to>
    <xdr:pic>
      <xdr:nvPicPr>
        <xdr:cNvPr id="518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581025</xdr:rowOff>
    </xdr:to>
    <xdr:pic>
      <xdr:nvPicPr>
        <xdr:cNvPr id="51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381000</xdr:rowOff>
    </xdr:to>
    <xdr:pic>
      <xdr:nvPicPr>
        <xdr:cNvPr id="51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1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39</xdr:row>
      <xdr:rowOff>38100</xdr:rowOff>
    </xdr:to>
    <xdr:pic>
      <xdr:nvPicPr>
        <xdr:cNvPr id="51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581025</xdr:rowOff>
    </xdr:to>
    <xdr:pic>
      <xdr:nvPicPr>
        <xdr:cNvPr id="52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381000</xdr:rowOff>
    </xdr:to>
    <xdr:pic>
      <xdr:nvPicPr>
        <xdr:cNvPr id="52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561975</xdr:rowOff>
    </xdr:to>
    <xdr:pic>
      <xdr:nvPicPr>
        <xdr:cNvPr id="52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581025</xdr:rowOff>
    </xdr:to>
    <xdr:pic>
      <xdr:nvPicPr>
        <xdr:cNvPr id="52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381000</xdr:rowOff>
    </xdr:to>
    <xdr:pic>
      <xdr:nvPicPr>
        <xdr:cNvPr id="52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561975</xdr:rowOff>
    </xdr:to>
    <xdr:pic>
      <xdr:nvPicPr>
        <xdr:cNvPr id="52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581025</xdr:rowOff>
    </xdr:to>
    <xdr:pic>
      <xdr:nvPicPr>
        <xdr:cNvPr id="52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381000</xdr:rowOff>
    </xdr:to>
    <xdr:pic>
      <xdr:nvPicPr>
        <xdr:cNvPr id="52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39</xdr:row>
      <xdr:rowOff>38100</xdr:rowOff>
    </xdr:to>
    <xdr:pic>
      <xdr:nvPicPr>
        <xdr:cNvPr id="52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581025</xdr:rowOff>
    </xdr:to>
    <xdr:pic>
      <xdr:nvPicPr>
        <xdr:cNvPr id="52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381000</xdr:rowOff>
    </xdr:to>
    <xdr:pic>
      <xdr:nvPicPr>
        <xdr:cNvPr id="52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561975</xdr:rowOff>
    </xdr:to>
    <xdr:pic>
      <xdr:nvPicPr>
        <xdr:cNvPr id="52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381000</xdr:rowOff>
    </xdr:to>
    <xdr:pic>
      <xdr:nvPicPr>
        <xdr:cNvPr id="52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561975</xdr:rowOff>
    </xdr:to>
    <xdr:pic>
      <xdr:nvPicPr>
        <xdr:cNvPr id="52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581025</xdr:rowOff>
    </xdr:to>
    <xdr:pic>
      <xdr:nvPicPr>
        <xdr:cNvPr id="52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381000</xdr:rowOff>
    </xdr:to>
    <xdr:pic>
      <xdr:nvPicPr>
        <xdr:cNvPr id="52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39</xdr:row>
      <xdr:rowOff>38100</xdr:rowOff>
    </xdr:to>
    <xdr:pic>
      <xdr:nvPicPr>
        <xdr:cNvPr id="52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581025</xdr:rowOff>
    </xdr:to>
    <xdr:pic>
      <xdr:nvPicPr>
        <xdr:cNvPr id="52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381000</xdr:rowOff>
    </xdr:to>
    <xdr:pic>
      <xdr:nvPicPr>
        <xdr:cNvPr id="52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581025</xdr:rowOff>
    </xdr:to>
    <xdr:pic>
      <xdr:nvPicPr>
        <xdr:cNvPr id="52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381000</xdr:rowOff>
    </xdr:to>
    <xdr:pic>
      <xdr:nvPicPr>
        <xdr:cNvPr id="52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39</xdr:row>
      <xdr:rowOff>38100</xdr:rowOff>
    </xdr:to>
    <xdr:pic>
      <xdr:nvPicPr>
        <xdr:cNvPr id="52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581025</xdr:rowOff>
    </xdr:to>
    <xdr:pic>
      <xdr:nvPicPr>
        <xdr:cNvPr id="52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381000</xdr:rowOff>
    </xdr:to>
    <xdr:pic>
      <xdr:nvPicPr>
        <xdr:cNvPr id="52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561975</xdr:rowOff>
    </xdr:to>
    <xdr:pic>
      <xdr:nvPicPr>
        <xdr:cNvPr id="52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581025</xdr:rowOff>
    </xdr:to>
    <xdr:pic>
      <xdr:nvPicPr>
        <xdr:cNvPr id="52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381000</xdr:rowOff>
    </xdr:to>
    <xdr:pic>
      <xdr:nvPicPr>
        <xdr:cNvPr id="52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180975</xdr:rowOff>
    </xdr:to>
    <xdr:pic>
      <xdr:nvPicPr>
        <xdr:cNvPr id="52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39</xdr:row>
      <xdr:rowOff>38100</xdr:rowOff>
    </xdr:to>
    <xdr:pic>
      <xdr:nvPicPr>
        <xdr:cNvPr id="52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581025</xdr:rowOff>
    </xdr:to>
    <xdr:pic>
      <xdr:nvPicPr>
        <xdr:cNvPr id="52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381000</xdr:rowOff>
    </xdr:to>
    <xdr:pic>
      <xdr:nvPicPr>
        <xdr:cNvPr id="52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561975</xdr:rowOff>
    </xdr:to>
    <xdr:pic>
      <xdr:nvPicPr>
        <xdr:cNvPr id="52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200025</xdr:rowOff>
    </xdr:to>
    <xdr:pic>
      <xdr:nvPicPr>
        <xdr:cNvPr id="52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200025</xdr:rowOff>
    </xdr:to>
    <xdr:pic>
      <xdr:nvPicPr>
        <xdr:cNvPr id="52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200025</xdr:rowOff>
    </xdr:to>
    <xdr:pic>
      <xdr:nvPicPr>
        <xdr:cNvPr id="52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581025</xdr:rowOff>
    </xdr:to>
    <xdr:pic>
      <xdr:nvPicPr>
        <xdr:cNvPr id="52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381000</xdr:rowOff>
    </xdr:to>
    <xdr:pic>
      <xdr:nvPicPr>
        <xdr:cNvPr id="52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0640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9525</xdr:rowOff>
    </xdr:to>
    <xdr:pic>
      <xdr:nvPicPr>
        <xdr:cNvPr id="5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9525</xdr:rowOff>
    </xdr:to>
    <xdr:pic>
      <xdr:nvPicPr>
        <xdr:cNvPr id="5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2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2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2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2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2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2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2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2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2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2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9525</xdr:rowOff>
    </xdr:to>
    <xdr:pic>
      <xdr:nvPicPr>
        <xdr:cNvPr id="53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9525</xdr:rowOff>
    </xdr:to>
    <xdr:pic>
      <xdr:nvPicPr>
        <xdr:cNvPr id="53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9525</xdr:rowOff>
    </xdr:to>
    <xdr:pic>
      <xdr:nvPicPr>
        <xdr:cNvPr id="53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180975</xdr:rowOff>
    </xdr:to>
    <xdr:pic>
      <xdr:nvPicPr>
        <xdr:cNvPr id="53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180975</xdr:rowOff>
    </xdr:to>
    <xdr:pic>
      <xdr:nvPicPr>
        <xdr:cNvPr id="53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180975</xdr:rowOff>
    </xdr:to>
    <xdr:pic>
      <xdr:nvPicPr>
        <xdr:cNvPr id="53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180975</xdr:rowOff>
    </xdr:to>
    <xdr:pic>
      <xdr:nvPicPr>
        <xdr:cNvPr id="53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180975</xdr:rowOff>
    </xdr:to>
    <xdr:pic>
      <xdr:nvPicPr>
        <xdr:cNvPr id="53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180975</xdr:rowOff>
    </xdr:to>
    <xdr:pic>
      <xdr:nvPicPr>
        <xdr:cNvPr id="53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180975</xdr:rowOff>
    </xdr:to>
    <xdr:pic>
      <xdr:nvPicPr>
        <xdr:cNvPr id="53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180975</xdr:rowOff>
    </xdr:to>
    <xdr:pic>
      <xdr:nvPicPr>
        <xdr:cNvPr id="53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180975</xdr:rowOff>
    </xdr:to>
    <xdr:pic>
      <xdr:nvPicPr>
        <xdr:cNvPr id="53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180975</xdr:rowOff>
    </xdr:to>
    <xdr:pic>
      <xdr:nvPicPr>
        <xdr:cNvPr id="53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180975</xdr:rowOff>
    </xdr:to>
    <xdr:pic>
      <xdr:nvPicPr>
        <xdr:cNvPr id="53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180975</xdr:rowOff>
    </xdr:to>
    <xdr:pic>
      <xdr:nvPicPr>
        <xdr:cNvPr id="53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180975</xdr:rowOff>
    </xdr:to>
    <xdr:pic>
      <xdr:nvPicPr>
        <xdr:cNvPr id="53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180975</xdr:rowOff>
    </xdr:to>
    <xdr:pic>
      <xdr:nvPicPr>
        <xdr:cNvPr id="53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180975</xdr:rowOff>
    </xdr:to>
    <xdr:pic>
      <xdr:nvPicPr>
        <xdr:cNvPr id="53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180975</xdr:rowOff>
    </xdr:to>
    <xdr:pic>
      <xdr:nvPicPr>
        <xdr:cNvPr id="53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180975</xdr:rowOff>
    </xdr:to>
    <xdr:pic>
      <xdr:nvPicPr>
        <xdr:cNvPr id="5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180975</xdr:rowOff>
    </xdr:to>
    <xdr:pic>
      <xdr:nvPicPr>
        <xdr:cNvPr id="5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180975</xdr:rowOff>
    </xdr:to>
    <xdr:pic>
      <xdr:nvPicPr>
        <xdr:cNvPr id="5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180975</xdr:rowOff>
    </xdr:to>
    <xdr:pic>
      <xdr:nvPicPr>
        <xdr:cNvPr id="53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180975</xdr:rowOff>
    </xdr:to>
    <xdr:pic>
      <xdr:nvPicPr>
        <xdr:cNvPr id="53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180975</xdr:rowOff>
    </xdr:to>
    <xdr:pic>
      <xdr:nvPicPr>
        <xdr:cNvPr id="53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180975</xdr:rowOff>
    </xdr:to>
    <xdr:pic>
      <xdr:nvPicPr>
        <xdr:cNvPr id="53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180975</xdr:rowOff>
    </xdr:to>
    <xdr:pic>
      <xdr:nvPicPr>
        <xdr:cNvPr id="53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180975</xdr:rowOff>
    </xdr:to>
    <xdr:pic>
      <xdr:nvPicPr>
        <xdr:cNvPr id="53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180975</xdr:rowOff>
    </xdr:to>
    <xdr:pic>
      <xdr:nvPicPr>
        <xdr:cNvPr id="53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180975</xdr:rowOff>
    </xdr:to>
    <xdr:pic>
      <xdr:nvPicPr>
        <xdr:cNvPr id="53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180975</xdr:rowOff>
    </xdr:to>
    <xdr:pic>
      <xdr:nvPicPr>
        <xdr:cNvPr id="53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180975</xdr:rowOff>
    </xdr:to>
    <xdr:pic>
      <xdr:nvPicPr>
        <xdr:cNvPr id="53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180975</xdr:rowOff>
    </xdr:to>
    <xdr:pic>
      <xdr:nvPicPr>
        <xdr:cNvPr id="53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180975</xdr:rowOff>
    </xdr:to>
    <xdr:pic>
      <xdr:nvPicPr>
        <xdr:cNvPr id="53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180975</xdr:rowOff>
    </xdr:to>
    <xdr:pic>
      <xdr:nvPicPr>
        <xdr:cNvPr id="53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49</xdr:row>
      <xdr:rowOff>200025</xdr:rowOff>
    </xdr:to>
    <xdr:pic>
      <xdr:nvPicPr>
        <xdr:cNvPr id="5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190500</xdr:rowOff>
    </xdr:to>
    <xdr:pic>
      <xdr:nvPicPr>
        <xdr:cNvPr id="5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49</xdr:row>
      <xdr:rowOff>200025</xdr:rowOff>
    </xdr:to>
    <xdr:pic>
      <xdr:nvPicPr>
        <xdr:cNvPr id="53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190500</xdr:rowOff>
    </xdr:to>
    <xdr:pic>
      <xdr:nvPicPr>
        <xdr:cNvPr id="53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50</xdr:row>
      <xdr:rowOff>38100</xdr:rowOff>
    </xdr:to>
    <xdr:pic>
      <xdr:nvPicPr>
        <xdr:cNvPr id="535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49</xdr:row>
      <xdr:rowOff>200025</xdr:rowOff>
    </xdr:to>
    <xdr:pic>
      <xdr:nvPicPr>
        <xdr:cNvPr id="535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190500</xdr:rowOff>
    </xdr:to>
    <xdr:pic>
      <xdr:nvPicPr>
        <xdr:cNvPr id="535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49</xdr:row>
      <xdr:rowOff>180975</xdr:rowOff>
    </xdr:to>
    <xdr:pic>
      <xdr:nvPicPr>
        <xdr:cNvPr id="535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942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49</xdr:row>
      <xdr:rowOff>200025</xdr:rowOff>
    </xdr:to>
    <xdr:pic>
      <xdr:nvPicPr>
        <xdr:cNvPr id="53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190500</xdr:rowOff>
    </xdr:to>
    <xdr:pic>
      <xdr:nvPicPr>
        <xdr:cNvPr id="5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50</xdr:row>
      <xdr:rowOff>38100</xdr:rowOff>
    </xdr:to>
    <xdr:pic>
      <xdr:nvPicPr>
        <xdr:cNvPr id="53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49</xdr:row>
      <xdr:rowOff>200025</xdr:rowOff>
    </xdr:to>
    <xdr:pic>
      <xdr:nvPicPr>
        <xdr:cNvPr id="53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190500</xdr:rowOff>
    </xdr:to>
    <xdr:pic>
      <xdr:nvPicPr>
        <xdr:cNvPr id="53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49</xdr:row>
      <xdr:rowOff>180975</xdr:rowOff>
    </xdr:to>
    <xdr:pic>
      <xdr:nvPicPr>
        <xdr:cNvPr id="53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942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49</xdr:row>
      <xdr:rowOff>200025</xdr:rowOff>
    </xdr:to>
    <xdr:pic>
      <xdr:nvPicPr>
        <xdr:cNvPr id="53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190500</xdr:rowOff>
    </xdr:to>
    <xdr:pic>
      <xdr:nvPicPr>
        <xdr:cNvPr id="53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49</xdr:row>
      <xdr:rowOff>180975</xdr:rowOff>
    </xdr:to>
    <xdr:pic>
      <xdr:nvPicPr>
        <xdr:cNvPr id="5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942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49</xdr:row>
      <xdr:rowOff>200025</xdr:rowOff>
    </xdr:to>
    <xdr:pic>
      <xdr:nvPicPr>
        <xdr:cNvPr id="53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190500</xdr:rowOff>
    </xdr:to>
    <xdr:pic>
      <xdr:nvPicPr>
        <xdr:cNvPr id="53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3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50</xdr:row>
      <xdr:rowOff>38100</xdr:rowOff>
    </xdr:to>
    <xdr:pic>
      <xdr:nvPicPr>
        <xdr:cNvPr id="53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49</xdr:row>
      <xdr:rowOff>200025</xdr:rowOff>
    </xdr:to>
    <xdr:pic>
      <xdr:nvPicPr>
        <xdr:cNvPr id="53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190500</xdr:rowOff>
    </xdr:to>
    <xdr:pic>
      <xdr:nvPicPr>
        <xdr:cNvPr id="53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49</xdr:row>
      <xdr:rowOff>180975</xdr:rowOff>
    </xdr:to>
    <xdr:pic>
      <xdr:nvPicPr>
        <xdr:cNvPr id="54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942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190500</xdr:rowOff>
    </xdr:to>
    <xdr:pic>
      <xdr:nvPicPr>
        <xdr:cNvPr id="54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49</xdr:row>
      <xdr:rowOff>180975</xdr:rowOff>
    </xdr:to>
    <xdr:pic>
      <xdr:nvPicPr>
        <xdr:cNvPr id="54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942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49</xdr:row>
      <xdr:rowOff>200025</xdr:rowOff>
    </xdr:to>
    <xdr:pic>
      <xdr:nvPicPr>
        <xdr:cNvPr id="54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190500</xdr:rowOff>
    </xdr:to>
    <xdr:pic>
      <xdr:nvPicPr>
        <xdr:cNvPr id="54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50</xdr:row>
      <xdr:rowOff>38100</xdr:rowOff>
    </xdr:to>
    <xdr:pic>
      <xdr:nvPicPr>
        <xdr:cNvPr id="541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49</xdr:row>
      <xdr:rowOff>200025</xdr:rowOff>
    </xdr:to>
    <xdr:pic>
      <xdr:nvPicPr>
        <xdr:cNvPr id="54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190500</xdr:rowOff>
    </xdr:to>
    <xdr:pic>
      <xdr:nvPicPr>
        <xdr:cNvPr id="54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49</xdr:row>
      <xdr:rowOff>200025</xdr:rowOff>
    </xdr:to>
    <xdr:pic>
      <xdr:nvPicPr>
        <xdr:cNvPr id="54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190500</xdr:rowOff>
    </xdr:to>
    <xdr:pic>
      <xdr:nvPicPr>
        <xdr:cNvPr id="54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50</xdr:row>
      <xdr:rowOff>38100</xdr:rowOff>
    </xdr:to>
    <xdr:pic>
      <xdr:nvPicPr>
        <xdr:cNvPr id="54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49</xdr:row>
      <xdr:rowOff>200025</xdr:rowOff>
    </xdr:to>
    <xdr:pic>
      <xdr:nvPicPr>
        <xdr:cNvPr id="54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190500</xdr:rowOff>
    </xdr:to>
    <xdr:pic>
      <xdr:nvPicPr>
        <xdr:cNvPr id="54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49</xdr:row>
      <xdr:rowOff>180975</xdr:rowOff>
    </xdr:to>
    <xdr:pic>
      <xdr:nvPicPr>
        <xdr:cNvPr id="54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942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49</xdr:row>
      <xdr:rowOff>200025</xdr:rowOff>
    </xdr:to>
    <xdr:pic>
      <xdr:nvPicPr>
        <xdr:cNvPr id="54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190500</xdr:rowOff>
    </xdr:to>
    <xdr:pic>
      <xdr:nvPicPr>
        <xdr:cNvPr id="54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180975</xdr:rowOff>
    </xdr:to>
    <xdr:pic>
      <xdr:nvPicPr>
        <xdr:cNvPr id="54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50</xdr:row>
      <xdr:rowOff>38100</xdr:rowOff>
    </xdr:to>
    <xdr:pic>
      <xdr:nvPicPr>
        <xdr:cNvPr id="54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49</xdr:row>
      <xdr:rowOff>200025</xdr:rowOff>
    </xdr:to>
    <xdr:pic>
      <xdr:nvPicPr>
        <xdr:cNvPr id="54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190500</xdr:rowOff>
    </xdr:to>
    <xdr:pic>
      <xdr:nvPicPr>
        <xdr:cNvPr id="54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49</xdr:row>
      <xdr:rowOff>180975</xdr:rowOff>
    </xdr:to>
    <xdr:pic>
      <xdr:nvPicPr>
        <xdr:cNvPr id="54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942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9525</xdr:rowOff>
    </xdr:to>
    <xdr:pic>
      <xdr:nvPicPr>
        <xdr:cNvPr id="54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9525</xdr:rowOff>
    </xdr:to>
    <xdr:pic>
      <xdr:nvPicPr>
        <xdr:cNvPr id="54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9525</xdr:rowOff>
    </xdr:to>
    <xdr:pic>
      <xdr:nvPicPr>
        <xdr:cNvPr id="54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49</xdr:row>
      <xdr:rowOff>200025</xdr:rowOff>
    </xdr:to>
    <xdr:pic>
      <xdr:nvPicPr>
        <xdr:cNvPr id="54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190500</xdr:rowOff>
    </xdr:to>
    <xdr:pic>
      <xdr:nvPicPr>
        <xdr:cNvPr id="54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254031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200025</xdr:rowOff>
    </xdr:to>
    <xdr:pic>
      <xdr:nvPicPr>
        <xdr:cNvPr id="54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200025</xdr:rowOff>
    </xdr:to>
    <xdr:pic>
      <xdr:nvPicPr>
        <xdr:cNvPr id="54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4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4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4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4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4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4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4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4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4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4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4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4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4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200025</xdr:rowOff>
    </xdr:to>
    <xdr:pic>
      <xdr:nvPicPr>
        <xdr:cNvPr id="54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200025</xdr:rowOff>
    </xdr:to>
    <xdr:pic>
      <xdr:nvPicPr>
        <xdr:cNvPr id="54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200025</xdr:rowOff>
    </xdr:to>
    <xdr:pic>
      <xdr:nvPicPr>
        <xdr:cNvPr id="54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95250</xdr:colOff>
      <xdr:row>61</xdr:row>
      <xdr:rowOff>180975</xdr:rowOff>
    </xdr:to>
    <xdr:pic>
      <xdr:nvPicPr>
        <xdr:cNvPr id="5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95250</xdr:colOff>
      <xdr:row>61</xdr:row>
      <xdr:rowOff>180975</xdr:rowOff>
    </xdr:to>
    <xdr:pic>
      <xdr:nvPicPr>
        <xdr:cNvPr id="5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95250</xdr:colOff>
      <xdr:row>61</xdr:row>
      <xdr:rowOff>180975</xdr:rowOff>
    </xdr:to>
    <xdr:pic>
      <xdr:nvPicPr>
        <xdr:cNvPr id="54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95250</xdr:colOff>
      <xdr:row>61</xdr:row>
      <xdr:rowOff>180975</xdr:rowOff>
    </xdr:to>
    <xdr:pic>
      <xdr:nvPicPr>
        <xdr:cNvPr id="54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95250</xdr:colOff>
      <xdr:row>61</xdr:row>
      <xdr:rowOff>180975</xdr:rowOff>
    </xdr:to>
    <xdr:pic>
      <xdr:nvPicPr>
        <xdr:cNvPr id="54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95250</xdr:colOff>
      <xdr:row>61</xdr:row>
      <xdr:rowOff>180975</xdr:rowOff>
    </xdr:to>
    <xdr:pic>
      <xdr:nvPicPr>
        <xdr:cNvPr id="54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95250</xdr:colOff>
      <xdr:row>61</xdr:row>
      <xdr:rowOff>180975</xdr:rowOff>
    </xdr:to>
    <xdr:pic>
      <xdr:nvPicPr>
        <xdr:cNvPr id="54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95250</xdr:colOff>
      <xdr:row>61</xdr:row>
      <xdr:rowOff>180975</xdr:rowOff>
    </xdr:to>
    <xdr:pic>
      <xdr:nvPicPr>
        <xdr:cNvPr id="54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95250</xdr:colOff>
      <xdr:row>61</xdr:row>
      <xdr:rowOff>180975</xdr:rowOff>
    </xdr:to>
    <xdr:pic>
      <xdr:nvPicPr>
        <xdr:cNvPr id="54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95250</xdr:colOff>
      <xdr:row>61</xdr:row>
      <xdr:rowOff>180975</xdr:rowOff>
    </xdr:to>
    <xdr:pic>
      <xdr:nvPicPr>
        <xdr:cNvPr id="54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95250</xdr:colOff>
      <xdr:row>61</xdr:row>
      <xdr:rowOff>180975</xdr:rowOff>
    </xdr:to>
    <xdr:pic>
      <xdr:nvPicPr>
        <xdr:cNvPr id="54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95250</xdr:colOff>
      <xdr:row>61</xdr:row>
      <xdr:rowOff>180975</xdr:rowOff>
    </xdr:to>
    <xdr:pic>
      <xdr:nvPicPr>
        <xdr:cNvPr id="54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95250</xdr:colOff>
      <xdr:row>61</xdr:row>
      <xdr:rowOff>180975</xdr:rowOff>
    </xdr:to>
    <xdr:pic>
      <xdr:nvPicPr>
        <xdr:cNvPr id="54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95250</xdr:colOff>
      <xdr:row>61</xdr:row>
      <xdr:rowOff>180975</xdr:rowOff>
    </xdr:to>
    <xdr:pic>
      <xdr:nvPicPr>
        <xdr:cNvPr id="54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95250</xdr:colOff>
      <xdr:row>61</xdr:row>
      <xdr:rowOff>180975</xdr:rowOff>
    </xdr:to>
    <xdr:pic>
      <xdr:nvPicPr>
        <xdr:cNvPr id="54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95250</xdr:colOff>
      <xdr:row>61</xdr:row>
      <xdr:rowOff>180975</xdr:rowOff>
    </xdr:to>
    <xdr:pic>
      <xdr:nvPicPr>
        <xdr:cNvPr id="54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95250</xdr:colOff>
      <xdr:row>61</xdr:row>
      <xdr:rowOff>180975</xdr:rowOff>
    </xdr:to>
    <xdr:pic>
      <xdr:nvPicPr>
        <xdr:cNvPr id="54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95250</xdr:colOff>
      <xdr:row>61</xdr:row>
      <xdr:rowOff>180975</xdr:rowOff>
    </xdr:to>
    <xdr:pic>
      <xdr:nvPicPr>
        <xdr:cNvPr id="55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95250</xdr:colOff>
      <xdr:row>61</xdr:row>
      <xdr:rowOff>180975</xdr:rowOff>
    </xdr:to>
    <xdr:pic>
      <xdr:nvPicPr>
        <xdr:cNvPr id="55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95250</xdr:colOff>
      <xdr:row>61</xdr:row>
      <xdr:rowOff>180975</xdr:rowOff>
    </xdr:to>
    <xdr:pic>
      <xdr:nvPicPr>
        <xdr:cNvPr id="5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95250</xdr:colOff>
      <xdr:row>61</xdr:row>
      <xdr:rowOff>180975</xdr:rowOff>
    </xdr:to>
    <xdr:pic>
      <xdr:nvPicPr>
        <xdr:cNvPr id="5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95250</xdr:colOff>
      <xdr:row>61</xdr:row>
      <xdr:rowOff>180975</xdr:rowOff>
    </xdr:to>
    <xdr:pic>
      <xdr:nvPicPr>
        <xdr:cNvPr id="5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95250</xdr:colOff>
      <xdr:row>61</xdr:row>
      <xdr:rowOff>180975</xdr:rowOff>
    </xdr:to>
    <xdr:pic>
      <xdr:nvPicPr>
        <xdr:cNvPr id="5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95250</xdr:colOff>
      <xdr:row>61</xdr:row>
      <xdr:rowOff>180975</xdr:rowOff>
    </xdr:to>
    <xdr:pic>
      <xdr:nvPicPr>
        <xdr:cNvPr id="55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95250</xdr:colOff>
      <xdr:row>61</xdr:row>
      <xdr:rowOff>180975</xdr:rowOff>
    </xdr:to>
    <xdr:pic>
      <xdr:nvPicPr>
        <xdr:cNvPr id="55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95250</xdr:colOff>
      <xdr:row>61</xdr:row>
      <xdr:rowOff>180975</xdr:rowOff>
    </xdr:to>
    <xdr:pic>
      <xdr:nvPicPr>
        <xdr:cNvPr id="55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95250</xdr:colOff>
      <xdr:row>61</xdr:row>
      <xdr:rowOff>180975</xdr:rowOff>
    </xdr:to>
    <xdr:pic>
      <xdr:nvPicPr>
        <xdr:cNvPr id="55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95250</xdr:colOff>
      <xdr:row>61</xdr:row>
      <xdr:rowOff>180975</xdr:rowOff>
    </xdr:to>
    <xdr:pic>
      <xdr:nvPicPr>
        <xdr:cNvPr id="55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95250</xdr:colOff>
      <xdr:row>61</xdr:row>
      <xdr:rowOff>180975</xdr:rowOff>
    </xdr:to>
    <xdr:pic>
      <xdr:nvPicPr>
        <xdr:cNvPr id="55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95250</xdr:colOff>
      <xdr:row>61</xdr:row>
      <xdr:rowOff>180975</xdr:rowOff>
    </xdr:to>
    <xdr:pic>
      <xdr:nvPicPr>
        <xdr:cNvPr id="55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95250</xdr:colOff>
      <xdr:row>61</xdr:row>
      <xdr:rowOff>180975</xdr:rowOff>
    </xdr:to>
    <xdr:pic>
      <xdr:nvPicPr>
        <xdr:cNvPr id="55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95250</xdr:colOff>
      <xdr:row>61</xdr:row>
      <xdr:rowOff>180975</xdr:rowOff>
    </xdr:to>
    <xdr:pic>
      <xdr:nvPicPr>
        <xdr:cNvPr id="55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62</xdr:row>
      <xdr:rowOff>200025</xdr:rowOff>
    </xdr:to>
    <xdr:pic>
      <xdr:nvPicPr>
        <xdr:cNvPr id="5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381000</xdr:rowOff>
    </xdr:to>
    <xdr:pic>
      <xdr:nvPicPr>
        <xdr:cNvPr id="55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62</xdr:row>
      <xdr:rowOff>200025</xdr:rowOff>
    </xdr:to>
    <xdr:pic>
      <xdr:nvPicPr>
        <xdr:cNvPr id="55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381000</xdr:rowOff>
    </xdr:to>
    <xdr:pic>
      <xdr:nvPicPr>
        <xdr:cNvPr id="55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63</xdr:row>
      <xdr:rowOff>38100</xdr:rowOff>
    </xdr:to>
    <xdr:pic>
      <xdr:nvPicPr>
        <xdr:cNvPr id="55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62</xdr:row>
      <xdr:rowOff>200025</xdr:rowOff>
    </xdr:to>
    <xdr:pic>
      <xdr:nvPicPr>
        <xdr:cNvPr id="55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381000</xdr:rowOff>
    </xdr:to>
    <xdr:pic>
      <xdr:nvPicPr>
        <xdr:cNvPr id="55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62</xdr:row>
      <xdr:rowOff>180975</xdr:rowOff>
    </xdr:to>
    <xdr:pic>
      <xdr:nvPicPr>
        <xdr:cNvPr id="55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62</xdr:row>
      <xdr:rowOff>200025</xdr:rowOff>
    </xdr:to>
    <xdr:pic>
      <xdr:nvPicPr>
        <xdr:cNvPr id="55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381000</xdr:rowOff>
    </xdr:to>
    <xdr:pic>
      <xdr:nvPicPr>
        <xdr:cNvPr id="55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63</xdr:row>
      <xdr:rowOff>38100</xdr:rowOff>
    </xdr:to>
    <xdr:pic>
      <xdr:nvPicPr>
        <xdr:cNvPr id="5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62</xdr:row>
      <xdr:rowOff>200025</xdr:rowOff>
    </xdr:to>
    <xdr:pic>
      <xdr:nvPicPr>
        <xdr:cNvPr id="5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381000</xdr:rowOff>
    </xdr:to>
    <xdr:pic>
      <xdr:nvPicPr>
        <xdr:cNvPr id="5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62</xdr:row>
      <xdr:rowOff>180975</xdr:rowOff>
    </xdr:to>
    <xdr:pic>
      <xdr:nvPicPr>
        <xdr:cNvPr id="5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62</xdr:row>
      <xdr:rowOff>200025</xdr:rowOff>
    </xdr:to>
    <xdr:pic>
      <xdr:nvPicPr>
        <xdr:cNvPr id="555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381000</xdr:rowOff>
    </xdr:to>
    <xdr:pic>
      <xdr:nvPicPr>
        <xdr:cNvPr id="55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62</xdr:row>
      <xdr:rowOff>180975</xdr:rowOff>
    </xdr:to>
    <xdr:pic>
      <xdr:nvPicPr>
        <xdr:cNvPr id="55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62</xdr:row>
      <xdr:rowOff>200025</xdr:rowOff>
    </xdr:to>
    <xdr:pic>
      <xdr:nvPicPr>
        <xdr:cNvPr id="55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381000</xdr:rowOff>
    </xdr:to>
    <xdr:pic>
      <xdr:nvPicPr>
        <xdr:cNvPr id="55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63</xdr:row>
      <xdr:rowOff>38100</xdr:rowOff>
    </xdr:to>
    <xdr:pic>
      <xdr:nvPicPr>
        <xdr:cNvPr id="55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62</xdr:row>
      <xdr:rowOff>200025</xdr:rowOff>
    </xdr:to>
    <xdr:pic>
      <xdr:nvPicPr>
        <xdr:cNvPr id="55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381000</xdr:rowOff>
    </xdr:to>
    <xdr:pic>
      <xdr:nvPicPr>
        <xdr:cNvPr id="55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62</xdr:row>
      <xdr:rowOff>180975</xdr:rowOff>
    </xdr:to>
    <xdr:pic>
      <xdr:nvPicPr>
        <xdr:cNvPr id="55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381000</xdr:rowOff>
    </xdr:to>
    <xdr:pic>
      <xdr:nvPicPr>
        <xdr:cNvPr id="55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62</xdr:row>
      <xdr:rowOff>180975</xdr:rowOff>
    </xdr:to>
    <xdr:pic>
      <xdr:nvPicPr>
        <xdr:cNvPr id="5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62</xdr:row>
      <xdr:rowOff>200025</xdr:rowOff>
    </xdr:to>
    <xdr:pic>
      <xdr:nvPicPr>
        <xdr:cNvPr id="55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381000</xdr:rowOff>
    </xdr:to>
    <xdr:pic>
      <xdr:nvPicPr>
        <xdr:cNvPr id="55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63</xdr:row>
      <xdr:rowOff>38100</xdr:rowOff>
    </xdr:to>
    <xdr:pic>
      <xdr:nvPicPr>
        <xdr:cNvPr id="55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62</xdr:row>
      <xdr:rowOff>200025</xdr:rowOff>
    </xdr:to>
    <xdr:pic>
      <xdr:nvPicPr>
        <xdr:cNvPr id="55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381000</xdr:rowOff>
    </xdr:to>
    <xdr:pic>
      <xdr:nvPicPr>
        <xdr:cNvPr id="55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62</xdr:row>
      <xdr:rowOff>200025</xdr:rowOff>
    </xdr:to>
    <xdr:pic>
      <xdr:nvPicPr>
        <xdr:cNvPr id="55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381000</xdr:rowOff>
    </xdr:to>
    <xdr:pic>
      <xdr:nvPicPr>
        <xdr:cNvPr id="55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5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6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6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6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6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6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6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6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6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6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6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63</xdr:row>
      <xdr:rowOff>38100</xdr:rowOff>
    </xdr:to>
    <xdr:pic>
      <xdr:nvPicPr>
        <xdr:cNvPr id="56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62</xdr:row>
      <xdr:rowOff>200025</xdr:rowOff>
    </xdr:to>
    <xdr:pic>
      <xdr:nvPicPr>
        <xdr:cNvPr id="56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381000</xdr:rowOff>
    </xdr:to>
    <xdr:pic>
      <xdr:nvPicPr>
        <xdr:cNvPr id="56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62</xdr:row>
      <xdr:rowOff>180975</xdr:rowOff>
    </xdr:to>
    <xdr:pic>
      <xdr:nvPicPr>
        <xdr:cNvPr id="56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62</xdr:row>
      <xdr:rowOff>200025</xdr:rowOff>
    </xdr:to>
    <xdr:pic>
      <xdr:nvPicPr>
        <xdr:cNvPr id="5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381000</xdr:rowOff>
    </xdr:to>
    <xdr:pic>
      <xdr:nvPicPr>
        <xdr:cNvPr id="5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6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6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6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6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6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6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6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180975</xdr:rowOff>
    </xdr:to>
    <xdr:pic>
      <xdr:nvPicPr>
        <xdr:cNvPr id="56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63</xdr:row>
      <xdr:rowOff>38100</xdr:rowOff>
    </xdr:to>
    <xdr:pic>
      <xdr:nvPicPr>
        <xdr:cNvPr id="56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62</xdr:row>
      <xdr:rowOff>200025</xdr:rowOff>
    </xdr:to>
    <xdr:pic>
      <xdr:nvPicPr>
        <xdr:cNvPr id="56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381000</xdr:rowOff>
    </xdr:to>
    <xdr:pic>
      <xdr:nvPicPr>
        <xdr:cNvPr id="56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62</xdr:row>
      <xdr:rowOff>180975</xdr:rowOff>
    </xdr:to>
    <xdr:pic>
      <xdr:nvPicPr>
        <xdr:cNvPr id="56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200025</xdr:rowOff>
    </xdr:to>
    <xdr:pic>
      <xdr:nvPicPr>
        <xdr:cNvPr id="56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200025</xdr:rowOff>
    </xdr:to>
    <xdr:pic>
      <xdr:nvPicPr>
        <xdr:cNvPr id="56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200025</xdr:rowOff>
    </xdr:to>
    <xdr:pic>
      <xdr:nvPicPr>
        <xdr:cNvPr id="56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62</xdr:row>
      <xdr:rowOff>200025</xdr:rowOff>
    </xdr:to>
    <xdr:pic>
      <xdr:nvPicPr>
        <xdr:cNvPr id="56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381000</xdr:rowOff>
    </xdr:to>
    <xdr:pic>
      <xdr:nvPicPr>
        <xdr:cNvPr id="56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1689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200025</xdr:rowOff>
    </xdr:to>
    <xdr:pic>
      <xdr:nvPicPr>
        <xdr:cNvPr id="56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200025</xdr:rowOff>
    </xdr:to>
    <xdr:pic>
      <xdr:nvPicPr>
        <xdr:cNvPr id="56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6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6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6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6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6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6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6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6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6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6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6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6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6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6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200025</xdr:rowOff>
    </xdr:to>
    <xdr:pic>
      <xdr:nvPicPr>
        <xdr:cNvPr id="56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200025</xdr:rowOff>
    </xdr:to>
    <xdr:pic>
      <xdr:nvPicPr>
        <xdr:cNvPr id="56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200025</xdr:rowOff>
    </xdr:to>
    <xdr:pic>
      <xdr:nvPicPr>
        <xdr:cNvPr id="56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95250</xdr:colOff>
      <xdr:row>65</xdr:row>
      <xdr:rowOff>180975</xdr:rowOff>
    </xdr:to>
    <xdr:pic>
      <xdr:nvPicPr>
        <xdr:cNvPr id="56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95250</xdr:colOff>
      <xdr:row>65</xdr:row>
      <xdr:rowOff>180975</xdr:rowOff>
    </xdr:to>
    <xdr:pic>
      <xdr:nvPicPr>
        <xdr:cNvPr id="56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95250</xdr:colOff>
      <xdr:row>65</xdr:row>
      <xdr:rowOff>180975</xdr:rowOff>
    </xdr:to>
    <xdr:pic>
      <xdr:nvPicPr>
        <xdr:cNvPr id="5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95250</xdr:colOff>
      <xdr:row>65</xdr:row>
      <xdr:rowOff>180975</xdr:rowOff>
    </xdr:to>
    <xdr:pic>
      <xdr:nvPicPr>
        <xdr:cNvPr id="5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95250</xdr:colOff>
      <xdr:row>65</xdr:row>
      <xdr:rowOff>180975</xdr:rowOff>
    </xdr:to>
    <xdr:pic>
      <xdr:nvPicPr>
        <xdr:cNvPr id="5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95250</xdr:colOff>
      <xdr:row>65</xdr:row>
      <xdr:rowOff>180975</xdr:rowOff>
    </xdr:to>
    <xdr:pic>
      <xdr:nvPicPr>
        <xdr:cNvPr id="5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95250</xdr:colOff>
      <xdr:row>65</xdr:row>
      <xdr:rowOff>180975</xdr:rowOff>
    </xdr:to>
    <xdr:pic>
      <xdr:nvPicPr>
        <xdr:cNvPr id="5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95250</xdr:colOff>
      <xdr:row>65</xdr:row>
      <xdr:rowOff>180975</xdr:rowOff>
    </xdr:to>
    <xdr:pic>
      <xdr:nvPicPr>
        <xdr:cNvPr id="5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95250</xdr:colOff>
      <xdr:row>65</xdr:row>
      <xdr:rowOff>180975</xdr:rowOff>
    </xdr:to>
    <xdr:pic>
      <xdr:nvPicPr>
        <xdr:cNvPr id="5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95250</xdr:colOff>
      <xdr:row>65</xdr:row>
      <xdr:rowOff>180975</xdr:rowOff>
    </xdr:to>
    <xdr:pic>
      <xdr:nvPicPr>
        <xdr:cNvPr id="5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95250</xdr:colOff>
      <xdr:row>65</xdr:row>
      <xdr:rowOff>180975</xdr:rowOff>
    </xdr:to>
    <xdr:pic>
      <xdr:nvPicPr>
        <xdr:cNvPr id="5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95250</xdr:colOff>
      <xdr:row>65</xdr:row>
      <xdr:rowOff>180975</xdr:rowOff>
    </xdr:to>
    <xdr:pic>
      <xdr:nvPicPr>
        <xdr:cNvPr id="5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95250</xdr:colOff>
      <xdr:row>65</xdr:row>
      <xdr:rowOff>180975</xdr:rowOff>
    </xdr:to>
    <xdr:pic>
      <xdr:nvPicPr>
        <xdr:cNvPr id="5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95250</xdr:colOff>
      <xdr:row>65</xdr:row>
      <xdr:rowOff>180975</xdr:rowOff>
    </xdr:to>
    <xdr:pic>
      <xdr:nvPicPr>
        <xdr:cNvPr id="5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95250</xdr:colOff>
      <xdr:row>65</xdr:row>
      <xdr:rowOff>180975</xdr:rowOff>
    </xdr:to>
    <xdr:pic>
      <xdr:nvPicPr>
        <xdr:cNvPr id="5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95250</xdr:colOff>
      <xdr:row>65</xdr:row>
      <xdr:rowOff>180975</xdr:rowOff>
    </xdr:to>
    <xdr:pic>
      <xdr:nvPicPr>
        <xdr:cNvPr id="5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95250</xdr:colOff>
      <xdr:row>65</xdr:row>
      <xdr:rowOff>180975</xdr:rowOff>
    </xdr:to>
    <xdr:pic>
      <xdr:nvPicPr>
        <xdr:cNvPr id="5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95250</xdr:colOff>
      <xdr:row>65</xdr:row>
      <xdr:rowOff>180975</xdr:rowOff>
    </xdr:to>
    <xdr:pic>
      <xdr:nvPicPr>
        <xdr:cNvPr id="5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95250</xdr:colOff>
      <xdr:row>65</xdr:row>
      <xdr:rowOff>180975</xdr:rowOff>
    </xdr:to>
    <xdr:pic>
      <xdr:nvPicPr>
        <xdr:cNvPr id="5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95250</xdr:colOff>
      <xdr:row>65</xdr:row>
      <xdr:rowOff>180975</xdr:rowOff>
    </xdr:to>
    <xdr:pic>
      <xdr:nvPicPr>
        <xdr:cNvPr id="56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95250</xdr:colOff>
      <xdr:row>65</xdr:row>
      <xdr:rowOff>180975</xdr:rowOff>
    </xdr:to>
    <xdr:pic>
      <xdr:nvPicPr>
        <xdr:cNvPr id="56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95250</xdr:colOff>
      <xdr:row>65</xdr:row>
      <xdr:rowOff>180975</xdr:rowOff>
    </xdr:to>
    <xdr:pic>
      <xdr:nvPicPr>
        <xdr:cNvPr id="56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95250</xdr:colOff>
      <xdr:row>65</xdr:row>
      <xdr:rowOff>180975</xdr:rowOff>
    </xdr:to>
    <xdr:pic>
      <xdr:nvPicPr>
        <xdr:cNvPr id="56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95250</xdr:colOff>
      <xdr:row>65</xdr:row>
      <xdr:rowOff>180975</xdr:rowOff>
    </xdr:to>
    <xdr:pic>
      <xdr:nvPicPr>
        <xdr:cNvPr id="56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95250</xdr:colOff>
      <xdr:row>65</xdr:row>
      <xdr:rowOff>180975</xdr:rowOff>
    </xdr:to>
    <xdr:pic>
      <xdr:nvPicPr>
        <xdr:cNvPr id="56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95250</xdr:colOff>
      <xdr:row>65</xdr:row>
      <xdr:rowOff>180975</xdr:rowOff>
    </xdr:to>
    <xdr:pic>
      <xdr:nvPicPr>
        <xdr:cNvPr id="56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95250</xdr:colOff>
      <xdr:row>65</xdr:row>
      <xdr:rowOff>180975</xdr:rowOff>
    </xdr:to>
    <xdr:pic>
      <xdr:nvPicPr>
        <xdr:cNvPr id="56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95250</xdr:colOff>
      <xdr:row>65</xdr:row>
      <xdr:rowOff>180975</xdr:rowOff>
    </xdr:to>
    <xdr:pic>
      <xdr:nvPicPr>
        <xdr:cNvPr id="56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95250</xdr:colOff>
      <xdr:row>65</xdr:row>
      <xdr:rowOff>180975</xdr:rowOff>
    </xdr:to>
    <xdr:pic>
      <xdr:nvPicPr>
        <xdr:cNvPr id="56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95250</xdr:colOff>
      <xdr:row>65</xdr:row>
      <xdr:rowOff>180975</xdr:rowOff>
    </xdr:to>
    <xdr:pic>
      <xdr:nvPicPr>
        <xdr:cNvPr id="56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95250</xdr:colOff>
      <xdr:row>65</xdr:row>
      <xdr:rowOff>180975</xdr:rowOff>
    </xdr:to>
    <xdr:pic>
      <xdr:nvPicPr>
        <xdr:cNvPr id="56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95250</xdr:colOff>
      <xdr:row>65</xdr:row>
      <xdr:rowOff>180975</xdr:rowOff>
    </xdr:to>
    <xdr:pic>
      <xdr:nvPicPr>
        <xdr:cNvPr id="56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581025</xdr:rowOff>
    </xdr:to>
    <xdr:pic>
      <xdr:nvPicPr>
        <xdr:cNvPr id="56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381000</xdr:rowOff>
    </xdr:to>
    <xdr:pic>
      <xdr:nvPicPr>
        <xdr:cNvPr id="56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581025</xdr:rowOff>
    </xdr:to>
    <xdr:pic>
      <xdr:nvPicPr>
        <xdr:cNvPr id="56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381000</xdr:rowOff>
    </xdr:to>
    <xdr:pic>
      <xdr:nvPicPr>
        <xdr:cNvPr id="56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6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6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6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6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6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800100</xdr:rowOff>
    </xdr:to>
    <xdr:pic>
      <xdr:nvPicPr>
        <xdr:cNvPr id="57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581025</xdr:rowOff>
    </xdr:to>
    <xdr:pic>
      <xdr:nvPicPr>
        <xdr:cNvPr id="57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381000</xdr:rowOff>
    </xdr:to>
    <xdr:pic>
      <xdr:nvPicPr>
        <xdr:cNvPr id="571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561975</xdr:rowOff>
    </xdr:to>
    <xdr:pic>
      <xdr:nvPicPr>
        <xdr:cNvPr id="571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581025</xdr:rowOff>
    </xdr:to>
    <xdr:pic>
      <xdr:nvPicPr>
        <xdr:cNvPr id="57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381000</xdr:rowOff>
    </xdr:to>
    <xdr:pic>
      <xdr:nvPicPr>
        <xdr:cNvPr id="57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800100</xdr:rowOff>
    </xdr:to>
    <xdr:pic>
      <xdr:nvPicPr>
        <xdr:cNvPr id="57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581025</xdr:rowOff>
    </xdr:to>
    <xdr:pic>
      <xdr:nvPicPr>
        <xdr:cNvPr id="57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381000</xdr:rowOff>
    </xdr:to>
    <xdr:pic>
      <xdr:nvPicPr>
        <xdr:cNvPr id="57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561975</xdr:rowOff>
    </xdr:to>
    <xdr:pic>
      <xdr:nvPicPr>
        <xdr:cNvPr id="57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581025</xdr:rowOff>
    </xdr:to>
    <xdr:pic>
      <xdr:nvPicPr>
        <xdr:cNvPr id="5731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381000</xdr:rowOff>
    </xdr:to>
    <xdr:pic>
      <xdr:nvPicPr>
        <xdr:cNvPr id="573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561975</xdr:rowOff>
    </xdr:to>
    <xdr:pic>
      <xdr:nvPicPr>
        <xdr:cNvPr id="57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581025</xdr:rowOff>
    </xdr:to>
    <xdr:pic>
      <xdr:nvPicPr>
        <xdr:cNvPr id="57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381000</xdr:rowOff>
    </xdr:to>
    <xdr:pic>
      <xdr:nvPicPr>
        <xdr:cNvPr id="57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800100</xdr:rowOff>
    </xdr:to>
    <xdr:pic>
      <xdr:nvPicPr>
        <xdr:cNvPr id="57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581025</xdr:rowOff>
    </xdr:to>
    <xdr:pic>
      <xdr:nvPicPr>
        <xdr:cNvPr id="57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381000</xdr:rowOff>
    </xdr:to>
    <xdr:pic>
      <xdr:nvPicPr>
        <xdr:cNvPr id="57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561975</xdr:rowOff>
    </xdr:to>
    <xdr:pic>
      <xdr:nvPicPr>
        <xdr:cNvPr id="57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381000</xdr:rowOff>
    </xdr:to>
    <xdr:pic>
      <xdr:nvPicPr>
        <xdr:cNvPr id="575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561975</xdr:rowOff>
    </xdr:to>
    <xdr:pic>
      <xdr:nvPicPr>
        <xdr:cNvPr id="57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581025</xdr:rowOff>
    </xdr:to>
    <xdr:pic>
      <xdr:nvPicPr>
        <xdr:cNvPr id="57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381000</xdr:rowOff>
    </xdr:to>
    <xdr:pic>
      <xdr:nvPicPr>
        <xdr:cNvPr id="57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800100</xdr:rowOff>
    </xdr:to>
    <xdr:pic>
      <xdr:nvPicPr>
        <xdr:cNvPr id="577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581025</xdr:rowOff>
    </xdr:to>
    <xdr:pic>
      <xdr:nvPicPr>
        <xdr:cNvPr id="57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381000</xdr:rowOff>
    </xdr:to>
    <xdr:pic>
      <xdr:nvPicPr>
        <xdr:cNvPr id="57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581025</xdr:rowOff>
    </xdr:to>
    <xdr:pic>
      <xdr:nvPicPr>
        <xdr:cNvPr id="5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381000</xdr:rowOff>
    </xdr:to>
    <xdr:pic>
      <xdr:nvPicPr>
        <xdr:cNvPr id="5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800100</xdr:rowOff>
    </xdr:to>
    <xdr:pic>
      <xdr:nvPicPr>
        <xdr:cNvPr id="57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581025</xdr:rowOff>
    </xdr:to>
    <xdr:pic>
      <xdr:nvPicPr>
        <xdr:cNvPr id="57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381000</xdr:rowOff>
    </xdr:to>
    <xdr:pic>
      <xdr:nvPicPr>
        <xdr:cNvPr id="57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561975</xdr:rowOff>
    </xdr:to>
    <xdr:pic>
      <xdr:nvPicPr>
        <xdr:cNvPr id="57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581025</xdr:rowOff>
    </xdr:to>
    <xdr:pic>
      <xdr:nvPicPr>
        <xdr:cNvPr id="57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381000</xdr:rowOff>
    </xdr:to>
    <xdr:pic>
      <xdr:nvPicPr>
        <xdr:cNvPr id="57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7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8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8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8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8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180975</xdr:rowOff>
    </xdr:to>
    <xdr:pic>
      <xdr:nvPicPr>
        <xdr:cNvPr id="58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800100</xdr:rowOff>
    </xdr:to>
    <xdr:pic>
      <xdr:nvPicPr>
        <xdr:cNvPr id="58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581025</xdr:rowOff>
    </xdr:to>
    <xdr:pic>
      <xdr:nvPicPr>
        <xdr:cNvPr id="58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381000</xdr:rowOff>
    </xdr:to>
    <xdr:pic>
      <xdr:nvPicPr>
        <xdr:cNvPr id="58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561975</xdr:rowOff>
    </xdr:to>
    <xdr:pic>
      <xdr:nvPicPr>
        <xdr:cNvPr id="58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200025</xdr:rowOff>
    </xdr:to>
    <xdr:pic>
      <xdr:nvPicPr>
        <xdr:cNvPr id="5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200025</xdr:rowOff>
    </xdr:to>
    <xdr:pic>
      <xdr:nvPicPr>
        <xdr:cNvPr id="5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200025</xdr:rowOff>
    </xdr:to>
    <xdr:pic>
      <xdr:nvPicPr>
        <xdr:cNvPr id="5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581025</xdr:rowOff>
    </xdr:to>
    <xdr:pic>
      <xdr:nvPicPr>
        <xdr:cNvPr id="58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381000</xdr:rowOff>
    </xdr:to>
    <xdr:pic>
      <xdr:nvPicPr>
        <xdr:cNvPr id="58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511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9525</xdr:rowOff>
    </xdr:to>
    <xdr:pic>
      <xdr:nvPicPr>
        <xdr:cNvPr id="58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9525</xdr:rowOff>
    </xdr:to>
    <xdr:pic>
      <xdr:nvPicPr>
        <xdr:cNvPr id="58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9525</xdr:rowOff>
    </xdr:to>
    <xdr:pic>
      <xdr:nvPicPr>
        <xdr:cNvPr id="5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9525</xdr:rowOff>
    </xdr:to>
    <xdr:pic>
      <xdr:nvPicPr>
        <xdr:cNvPr id="5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9525</xdr:rowOff>
    </xdr:to>
    <xdr:pic>
      <xdr:nvPicPr>
        <xdr:cNvPr id="5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180975</xdr:rowOff>
    </xdr:to>
    <xdr:pic>
      <xdr:nvPicPr>
        <xdr:cNvPr id="58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180975</xdr:rowOff>
    </xdr:to>
    <xdr:pic>
      <xdr:nvPicPr>
        <xdr:cNvPr id="58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180975</xdr:rowOff>
    </xdr:to>
    <xdr:pic>
      <xdr:nvPicPr>
        <xdr:cNvPr id="58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180975</xdr:rowOff>
    </xdr:to>
    <xdr:pic>
      <xdr:nvPicPr>
        <xdr:cNvPr id="58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180975</xdr:rowOff>
    </xdr:to>
    <xdr:pic>
      <xdr:nvPicPr>
        <xdr:cNvPr id="58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180975</xdr:rowOff>
    </xdr:to>
    <xdr:pic>
      <xdr:nvPicPr>
        <xdr:cNvPr id="58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180975</xdr:rowOff>
    </xdr:to>
    <xdr:pic>
      <xdr:nvPicPr>
        <xdr:cNvPr id="58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180975</xdr:rowOff>
    </xdr:to>
    <xdr:pic>
      <xdr:nvPicPr>
        <xdr:cNvPr id="58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180975</xdr:rowOff>
    </xdr:to>
    <xdr:pic>
      <xdr:nvPicPr>
        <xdr:cNvPr id="5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180975</xdr:rowOff>
    </xdr:to>
    <xdr:pic>
      <xdr:nvPicPr>
        <xdr:cNvPr id="58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180975</xdr:rowOff>
    </xdr:to>
    <xdr:pic>
      <xdr:nvPicPr>
        <xdr:cNvPr id="58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180975</xdr:rowOff>
    </xdr:to>
    <xdr:pic>
      <xdr:nvPicPr>
        <xdr:cNvPr id="58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180975</xdr:rowOff>
    </xdr:to>
    <xdr:pic>
      <xdr:nvPicPr>
        <xdr:cNvPr id="58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180975</xdr:rowOff>
    </xdr:to>
    <xdr:pic>
      <xdr:nvPicPr>
        <xdr:cNvPr id="58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180975</xdr:rowOff>
    </xdr:to>
    <xdr:pic>
      <xdr:nvPicPr>
        <xdr:cNvPr id="58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180975</xdr:rowOff>
    </xdr:to>
    <xdr:pic>
      <xdr:nvPicPr>
        <xdr:cNvPr id="58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180975</xdr:rowOff>
    </xdr:to>
    <xdr:pic>
      <xdr:nvPicPr>
        <xdr:cNvPr id="58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180975</xdr:rowOff>
    </xdr:to>
    <xdr:pic>
      <xdr:nvPicPr>
        <xdr:cNvPr id="58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180975</xdr:rowOff>
    </xdr:to>
    <xdr:pic>
      <xdr:nvPicPr>
        <xdr:cNvPr id="58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180975</xdr:rowOff>
    </xdr:to>
    <xdr:pic>
      <xdr:nvPicPr>
        <xdr:cNvPr id="58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180975</xdr:rowOff>
    </xdr:to>
    <xdr:pic>
      <xdr:nvPicPr>
        <xdr:cNvPr id="58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180975</xdr:rowOff>
    </xdr:to>
    <xdr:pic>
      <xdr:nvPicPr>
        <xdr:cNvPr id="58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180975</xdr:rowOff>
    </xdr:to>
    <xdr:pic>
      <xdr:nvPicPr>
        <xdr:cNvPr id="58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180975</xdr:rowOff>
    </xdr:to>
    <xdr:pic>
      <xdr:nvPicPr>
        <xdr:cNvPr id="58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180975</xdr:rowOff>
    </xdr:to>
    <xdr:pic>
      <xdr:nvPicPr>
        <xdr:cNvPr id="58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180975</xdr:rowOff>
    </xdr:to>
    <xdr:pic>
      <xdr:nvPicPr>
        <xdr:cNvPr id="58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180975</xdr:rowOff>
    </xdr:to>
    <xdr:pic>
      <xdr:nvPicPr>
        <xdr:cNvPr id="58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180975</xdr:rowOff>
    </xdr:to>
    <xdr:pic>
      <xdr:nvPicPr>
        <xdr:cNvPr id="58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180975</xdr:rowOff>
    </xdr:to>
    <xdr:pic>
      <xdr:nvPicPr>
        <xdr:cNvPr id="58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180975</xdr:rowOff>
    </xdr:to>
    <xdr:pic>
      <xdr:nvPicPr>
        <xdr:cNvPr id="58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180975</xdr:rowOff>
    </xdr:to>
    <xdr:pic>
      <xdr:nvPicPr>
        <xdr:cNvPr id="58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180975</xdr:rowOff>
    </xdr:to>
    <xdr:pic>
      <xdr:nvPicPr>
        <xdr:cNvPr id="58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70</xdr:row>
      <xdr:rowOff>9525</xdr:rowOff>
    </xdr:to>
    <xdr:pic>
      <xdr:nvPicPr>
        <xdr:cNvPr id="58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190500</xdr:rowOff>
    </xdr:to>
    <xdr:pic>
      <xdr:nvPicPr>
        <xdr:cNvPr id="58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70</xdr:row>
      <xdr:rowOff>9525</xdr:rowOff>
    </xdr:to>
    <xdr:pic>
      <xdr:nvPicPr>
        <xdr:cNvPr id="58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190500</xdr:rowOff>
    </xdr:to>
    <xdr:pic>
      <xdr:nvPicPr>
        <xdr:cNvPr id="58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8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8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8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8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8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8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8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8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8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8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8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8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8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71</xdr:row>
      <xdr:rowOff>38100</xdr:rowOff>
    </xdr:to>
    <xdr:pic>
      <xdr:nvPicPr>
        <xdr:cNvPr id="58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70</xdr:row>
      <xdr:rowOff>9525</xdr:rowOff>
    </xdr:to>
    <xdr:pic>
      <xdr:nvPicPr>
        <xdr:cNvPr id="58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190500</xdr:rowOff>
    </xdr:to>
    <xdr:pic>
      <xdr:nvPicPr>
        <xdr:cNvPr id="58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371475</xdr:rowOff>
    </xdr:to>
    <xdr:pic>
      <xdr:nvPicPr>
        <xdr:cNvPr id="58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70</xdr:row>
      <xdr:rowOff>9525</xdr:rowOff>
    </xdr:to>
    <xdr:pic>
      <xdr:nvPicPr>
        <xdr:cNvPr id="58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190500</xdr:rowOff>
    </xdr:to>
    <xdr:pic>
      <xdr:nvPicPr>
        <xdr:cNvPr id="58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8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8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8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8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8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8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8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8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8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8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71</xdr:row>
      <xdr:rowOff>38100</xdr:rowOff>
    </xdr:to>
    <xdr:pic>
      <xdr:nvPicPr>
        <xdr:cNvPr id="59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70</xdr:row>
      <xdr:rowOff>9525</xdr:rowOff>
    </xdr:to>
    <xdr:pic>
      <xdr:nvPicPr>
        <xdr:cNvPr id="59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190500</xdr:rowOff>
    </xdr:to>
    <xdr:pic>
      <xdr:nvPicPr>
        <xdr:cNvPr id="59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371475</xdr:rowOff>
    </xdr:to>
    <xdr:pic>
      <xdr:nvPicPr>
        <xdr:cNvPr id="59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70</xdr:row>
      <xdr:rowOff>9525</xdr:rowOff>
    </xdr:to>
    <xdr:pic>
      <xdr:nvPicPr>
        <xdr:cNvPr id="590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190500</xdr:rowOff>
    </xdr:to>
    <xdr:pic>
      <xdr:nvPicPr>
        <xdr:cNvPr id="590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371475</xdr:rowOff>
    </xdr:to>
    <xdr:pic>
      <xdr:nvPicPr>
        <xdr:cNvPr id="59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70</xdr:row>
      <xdr:rowOff>9525</xdr:rowOff>
    </xdr:to>
    <xdr:pic>
      <xdr:nvPicPr>
        <xdr:cNvPr id="59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190500</xdr:rowOff>
    </xdr:to>
    <xdr:pic>
      <xdr:nvPicPr>
        <xdr:cNvPr id="59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71</xdr:row>
      <xdr:rowOff>38100</xdr:rowOff>
    </xdr:to>
    <xdr:pic>
      <xdr:nvPicPr>
        <xdr:cNvPr id="59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70</xdr:row>
      <xdr:rowOff>9525</xdr:rowOff>
    </xdr:to>
    <xdr:pic>
      <xdr:nvPicPr>
        <xdr:cNvPr id="59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190500</xdr:rowOff>
    </xdr:to>
    <xdr:pic>
      <xdr:nvPicPr>
        <xdr:cNvPr id="59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371475</xdr:rowOff>
    </xdr:to>
    <xdr:pic>
      <xdr:nvPicPr>
        <xdr:cNvPr id="59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190500</xdr:rowOff>
    </xdr:to>
    <xdr:pic>
      <xdr:nvPicPr>
        <xdr:cNvPr id="592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371475</xdr:rowOff>
    </xdr:to>
    <xdr:pic>
      <xdr:nvPicPr>
        <xdr:cNvPr id="5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70</xdr:row>
      <xdr:rowOff>9525</xdr:rowOff>
    </xdr:to>
    <xdr:pic>
      <xdr:nvPicPr>
        <xdr:cNvPr id="59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190500</xdr:rowOff>
    </xdr:to>
    <xdr:pic>
      <xdr:nvPicPr>
        <xdr:cNvPr id="59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71</xdr:row>
      <xdr:rowOff>38100</xdr:rowOff>
    </xdr:to>
    <xdr:pic>
      <xdr:nvPicPr>
        <xdr:cNvPr id="59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70</xdr:row>
      <xdr:rowOff>9525</xdr:rowOff>
    </xdr:to>
    <xdr:pic>
      <xdr:nvPicPr>
        <xdr:cNvPr id="59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190500</xdr:rowOff>
    </xdr:to>
    <xdr:pic>
      <xdr:nvPicPr>
        <xdr:cNvPr id="59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70</xdr:row>
      <xdr:rowOff>9525</xdr:rowOff>
    </xdr:to>
    <xdr:pic>
      <xdr:nvPicPr>
        <xdr:cNvPr id="59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190500</xdr:rowOff>
    </xdr:to>
    <xdr:pic>
      <xdr:nvPicPr>
        <xdr:cNvPr id="59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71</xdr:row>
      <xdr:rowOff>38100</xdr:rowOff>
    </xdr:to>
    <xdr:pic>
      <xdr:nvPicPr>
        <xdr:cNvPr id="59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70</xdr:row>
      <xdr:rowOff>9525</xdr:rowOff>
    </xdr:to>
    <xdr:pic>
      <xdr:nvPicPr>
        <xdr:cNvPr id="59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190500</xdr:rowOff>
    </xdr:to>
    <xdr:pic>
      <xdr:nvPicPr>
        <xdr:cNvPr id="59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371475</xdr:rowOff>
    </xdr:to>
    <xdr:pic>
      <xdr:nvPicPr>
        <xdr:cNvPr id="59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70</xdr:row>
      <xdr:rowOff>9525</xdr:rowOff>
    </xdr:to>
    <xdr:pic>
      <xdr:nvPicPr>
        <xdr:cNvPr id="59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190500</xdr:rowOff>
    </xdr:to>
    <xdr:pic>
      <xdr:nvPicPr>
        <xdr:cNvPr id="59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180975</xdr:rowOff>
    </xdr:to>
    <xdr:pic>
      <xdr:nvPicPr>
        <xdr:cNvPr id="59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71</xdr:row>
      <xdr:rowOff>38100</xdr:rowOff>
    </xdr:to>
    <xdr:pic>
      <xdr:nvPicPr>
        <xdr:cNvPr id="59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70</xdr:row>
      <xdr:rowOff>9525</xdr:rowOff>
    </xdr:to>
    <xdr:pic>
      <xdr:nvPicPr>
        <xdr:cNvPr id="59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190500</xdr:rowOff>
    </xdr:to>
    <xdr:pic>
      <xdr:nvPicPr>
        <xdr:cNvPr id="59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371475</xdr:rowOff>
    </xdr:to>
    <xdr:pic>
      <xdr:nvPicPr>
        <xdr:cNvPr id="59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9525</xdr:rowOff>
    </xdr:to>
    <xdr:pic>
      <xdr:nvPicPr>
        <xdr:cNvPr id="59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9525</xdr:rowOff>
    </xdr:to>
    <xdr:pic>
      <xdr:nvPicPr>
        <xdr:cNvPr id="59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9525</xdr:rowOff>
    </xdr:to>
    <xdr:pic>
      <xdr:nvPicPr>
        <xdr:cNvPr id="59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70</xdr:row>
      <xdr:rowOff>9525</xdr:rowOff>
    </xdr:to>
    <xdr:pic>
      <xdr:nvPicPr>
        <xdr:cNvPr id="59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190500</xdr:rowOff>
    </xdr:to>
    <xdr:pic>
      <xdr:nvPicPr>
        <xdr:cNvPr id="59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8928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73</xdr:row>
      <xdr:rowOff>9525</xdr:rowOff>
    </xdr:to>
    <xdr:pic>
      <xdr:nvPicPr>
        <xdr:cNvPr id="59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73</xdr:row>
      <xdr:rowOff>9525</xdr:rowOff>
    </xdr:to>
    <xdr:pic>
      <xdr:nvPicPr>
        <xdr:cNvPr id="59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59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59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59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59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59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59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73</xdr:row>
      <xdr:rowOff>9525</xdr:rowOff>
    </xdr:to>
    <xdr:pic>
      <xdr:nvPicPr>
        <xdr:cNvPr id="60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73</xdr:row>
      <xdr:rowOff>9525</xdr:rowOff>
    </xdr:to>
    <xdr:pic>
      <xdr:nvPicPr>
        <xdr:cNvPr id="60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73</xdr:row>
      <xdr:rowOff>9525</xdr:rowOff>
    </xdr:to>
    <xdr:pic>
      <xdr:nvPicPr>
        <xdr:cNvPr id="60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95250</xdr:colOff>
      <xdr:row>72</xdr:row>
      <xdr:rowOff>180975</xdr:rowOff>
    </xdr:to>
    <xdr:pic>
      <xdr:nvPicPr>
        <xdr:cNvPr id="60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95250</xdr:colOff>
      <xdr:row>72</xdr:row>
      <xdr:rowOff>180975</xdr:rowOff>
    </xdr:to>
    <xdr:pic>
      <xdr:nvPicPr>
        <xdr:cNvPr id="60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95250</xdr:colOff>
      <xdr:row>72</xdr:row>
      <xdr:rowOff>180975</xdr:rowOff>
    </xdr:to>
    <xdr:pic>
      <xdr:nvPicPr>
        <xdr:cNvPr id="60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95250</xdr:colOff>
      <xdr:row>72</xdr:row>
      <xdr:rowOff>180975</xdr:rowOff>
    </xdr:to>
    <xdr:pic>
      <xdr:nvPicPr>
        <xdr:cNvPr id="60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95250</xdr:colOff>
      <xdr:row>72</xdr:row>
      <xdr:rowOff>180975</xdr:rowOff>
    </xdr:to>
    <xdr:pic>
      <xdr:nvPicPr>
        <xdr:cNvPr id="60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95250</xdr:colOff>
      <xdr:row>72</xdr:row>
      <xdr:rowOff>180975</xdr:rowOff>
    </xdr:to>
    <xdr:pic>
      <xdr:nvPicPr>
        <xdr:cNvPr id="60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95250</xdr:colOff>
      <xdr:row>72</xdr:row>
      <xdr:rowOff>180975</xdr:rowOff>
    </xdr:to>
    <xdr:pic>
      <xdr:nvPicPr>
        <xdr:cNvPr id="60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95250</xdr:colOff>
      <xdr:row>72</xdr:row>
      <xdr:rowOff>180975</xdr:rowOff>
    </xdr:to>
    <xdr:pic>
      <xdr:nvPicPr>
        <xdr:cNvPr id="60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95250</xdr:colOff>
      <xdr:row>72</xdr:row>
      <xdr:rowOff>180975</xdr:rowOff>
    </xdr:to>
    <xdr:pic>
      <xdr:nvPicPr>
        <xdr:cNvPr id="60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95250</xdr:colOff>
      <xdr:row>72</xdr:row>
      <xdr:rowOff>180975</xdr:rowOff>
    </xdr:to>
    <xdr:pic>
      <xdr:nvPicPr>
        <xdr:cNvPr id="60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95250</xdr:colOff>
      <xdr:row>72</xdr:row>
      <xdr:rowOff>180975</xdr:rowOff>
    </xdr:to>
    <xdr:pic>
      <xdr:nvPicPr>
        <xdr:cNvPr id="60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95250</xdr:colOff>
      <xdr:row>72</xdr:row>
      <xdr:rowOff>180975</xdr:rowOff>
    </xdr:to>
    <xdr:pic>
      <xdr:nvPicPr>
        <xdr:cNvPr id="60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95250</xdr:colOff>
      <xdr:row>72</xdr:row>
      <xdr:rowOff>180975</xdr:rowOff>
    </xdr:to>
    <xdr:pic>
      <xdr:nvPicPr>
        <xdr:cNvPr id="60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95250</xdr:colOff>
      <xdr:row>72</xdr:row>
      <xdr:rowOff>180975</xdr:rowOff>
    </xdr:to>
    <xdr:pic>
      <xdr:nvPicPr>
        <xdr:cNvPr id="60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95250</xdr:colOff>
      <xdr:row>72</xdr:row>
      <xdr:rowOff>180975</xdr:rowOff>
    </xdr:to>
    <xdr:pic>
      <xdr:nvPicPr>
        <xdr:cNvPr id="60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95250</xdr:colOff>
      <xdr:row>72</xdr:row>
      <xdr:rowOff>180975</xdr:rowOff>
    </xdr:to>
    <xdr:pic>
      <xdr:nvPicPr>
        <xdr:cNvPr id="60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95250</xdr:colOff>
      <xdr:row>72</xdr:row>
      <xdr:rowOff>180975</xdr:rowOff>
    </xdr:to>
    <xdr:pic>
      <xdr:nvPicPr>
        <xdr:cNvPr id="60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95250</xdr:colOff>
      <xdr:row>72</xdr:row>
      <xdr:rowOff>180975</xdr:rowOff>
    </xdr:to>
    <xdr:pic>
      <xdr:nvPicPr>
        <xdr:cNvPr id="60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95250</xdr:colOff>
      <xdr:row>72</xdr:row>
      <xdr:rowOff>180975</xdr:rowOff>
    </xdr:to>
    <xdr:pic>
      <xdr:nvPicPr>
        <xdr:cNvPr id="60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95250</xdr:colOff>
      <xdr:row>72</xdr:row>
      <xdr:rowOff>180975</xdr:rowOff>
    </xdr:to>
    <xdr:pic>
      <xdr:nvPicPr>
        <xdr:cNvPr id="60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95250</xdr:colOff>
      <xdr:row>72</xdr:row>
      <xdr:rowOff>180975</xdr:rowOff>
    </xdr:to>
    <xdr:pic>
      <xdr:nvPicPr>
        <xdr:cNvPr id="60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95250</xdr:colOff>
      <xdr:row>72</xdr:row>
      <xdr:rowOff>180975</xdr:rowOff>
    </xdr:to>
    <xdr:pic>
      <xdr:nvPicPr>
        <xdr:cNvPr id="60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95250</xdr:colOff>
      <xdr:row>72</xdr:row>
      <xdr:rowOff>180975</xdr:rowOff>
    </xdr:to>
    <xdr:pic>
      <xdr:nvPicPr>
        <xdr:cNvPr id="60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95250</xdr:colOff>
      <xdr:row>72</xdr:row>
      <xdr:rowOff>180975</xdr:rowOff>
    </xdr:to>
    <xdr:pic>
      <xdr:nvPicPr>
        <xdr:cNvPr id="60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95250</xdr:colOff>
      <xdr:row>72</xdr:row>
      <xdr:rowOff>180975</xdr:rowOff>
    </xdr:to>
    <xdr:pic>
      <xdr:nvPicPr>
        <xdr:cNvPr id="60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95250</xdr:colOff>
      <xdr:row>72</xdr:row>
      <xdr:rowOff>180975</xdr:rowOff>
    </xdr:to>
    <xdr:pic>
      <xdr:nvPicPr>
        <xdr:cNvPr id="60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95250</xdr:colOff>
      <xdr:row>72</xdr:row>
      <xdr:rowOff>180975</xdr:rowOff>
    </xdr:to>
    <xdr:pic>
      <xdr:nvPicPr>
        <xdr:cNvPr id="60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95250</xdr:colOff>
      <xdr:row>72</xdr:row>
      <xdr:rowOff>180975</xdr:rowOff>
    </xdr:to>
    <xdr:pic>
      <xdr:nvPicPr>
        <xdr:cNvPr id="60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95250</xdr:colOff>
      <xdr:row>72</xdr:row>
      <xdr:rowOff>180975</xdr:rowOff>
    </xdr:to>
    <xdr:pic>
      <xdr:nvPicPr>
        <xdr:cNvPr id="60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95250</xdr:colOff>
      <xdr:row>72</xdr:row>
      <xdr:rowOff>180975</xdr:rowOff>
    </xdr:to>
    <xdr:pic>
      <xdr:nvPicPr>
        <xdr:cNvPr id="60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95250</xdr:colOff>
      <xdr:row>72</xdr:row>
      <xdr:rowOff>180975</xdr:rowOff>
    </xdr:to>
    <xdr:pic>
      <xdr:nvPicPr>
        <xdr:cNvPr id="60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95250</xdr:colOff>
      <xdr:row>72</xdr:row>
      <xdr:rowOff>180975</xdr:rowOff>
    </xdr:to>
    <xdr:pic>
      <xdr:nvPicPr>
        <xdr:cNvPr id="60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73</xdr:row>
      <xdr:rowOff>9525</xdr:rowOff>
    </xdr:to>
    <xdr:pic>
      <xdr:nvPicPr>
        <xdr:cNvPr id="60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9500175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71</xdr:row>
      <xdr:rowOff>190500</xdr:rowOff>
    </xdr:to>
    <xdr:pic>
      <xdr:nvPicPr>
        <xdr:cNvPr id="60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9500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73</xdr:row>
      <xdr:rowOff>9525</xdr:rowOff>
    </xdr:to>
    <xdr:pic>
      <xdr:nvPicPr>
        <xdr:cNvPr id="60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9500175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71</xdr:row>
      <xdr:rowOff>190500</xdr:rowOff>
    </xdr:to>
    <xdr:pic>
      <xdr:nvPicPr>
        <xdr:cNvPr id="60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9500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76</xdr:row>
      <xdr:rowOff>38100</xdr:rowOff>
    </xdr:to>
    <xdr:pic>
      <xdr:nvPicPr>
        <xdr:cNvPr id="60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562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73</xdr:row>
      <xdr:rowOff>9525</xdr:rowOff>
    </xdr:to>
    <xdr:pic>
      <xdr:nvPicPr>
        <xdr:cNvPr id="60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9500175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71</xdr:row>
      <xdr:rowOff>190500</xdr:rowOff>
    </xdr:to>
    <xdr:pic>
      <xdr:nvPicPr>
        <xdr:cNvPr id="60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9500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72</xdr:row>
      <xdr:rowOff>180975</xdr:rowOff>
    </xdr:to>
    <xdr:pic>
      <xdr:nvPicPr>
        <xdr:cNvPr id="60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9500175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73</xdr:row>
      <xdr:rowOff>9525</xdr:rowOff>
    </xdr:to>
    <xdr:pic>
      <xdr:nvPicPr>
        <xdr:cNvPr id="60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9500175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71</xdr:row>
      <xdr:rowOff>190500</xdr:rowOff>
    </xdr:to>
    <xdr:pic>
      <xdr:nvPicPr>
        <xdr:cNvPr id="60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9500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76</xdr:row>
      <xdr:rowOff>38100</xdr:rowOff>
    </xdr:to>
    <xdr:pic>
      <xdr:nvPicPr>
        <xdr:cNvPr id="60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562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73</xdr:row>
      <xdr:rowOff>9525</xdr:rowOff>
    </xdr:to>
    <xdr:pic>
      <xdr:nvPicPr>
        <xdr:cNvPr id="60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9500175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71</xdr:row>
      <xdr:rowOff>190500</xdr:rowOff>
    </xdr:to>
    <xdr:pic>
      <xdr:nvPicPr>
        <xdr:cNvPr id="60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9500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72</xdr:row>
      <xdr:rowOff>180975</xdr:rowOff>
    </xdr:to>
    <xdr:pic>
      <xdr:nvPicPr>
        <xdr:cNvPr id="60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9500175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73</xdr:row>
      <xdr:rowOff>9525</xdr:rowOff>
    </xdr:to>
    <xdr:pic>
      <xdr:nvPicPr>
        <xdr:cNvPr id="608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9500175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71</xdr:row>
      <xdr:rowOff>190500</xdr:rowOff>
    </xdr:to>
    <xdr:pic>
      <xdr:nvPicPr>
        <xdr:cNvPr id="608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9500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72</xdr:row>
      <xdr:rowOff>180975</xdr:rowOff>
    </xdr:to>
    <xdr:pic>
      <xdr:nvPicPr>
        <xdr:cNvPr id="6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9500175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73</xdr:row>
      <xdr:rowOff>9525</xdr:rowOff>
    </xdr:to>
    <xdr:pic>
      <xdr:nvPicPr>
        <xdr:cNvPr id="60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9500175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71</xdr:row>
      <xdr:rowOff>190500</xdr:rowOff>
    </xdr:to>
    <xdr:pic>
      <xdr:nvPicPr>
        <xdr:cNvPr id="60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9500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76</xdr:row>
      <xdr:rowOff>38100</xdr:rowOff>
    </xdr:to>
    <xdr:pic>
      <xdr:nvPicPr>
        <xdr:cNvPr id="6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562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73</xdr:row>
      <xdr:rowOff>9525</xdr:rowOff>
    </xdr:to>
    <xdr:pic>
      <xdr:nvPicPr>
        <xdr:cNvPr id="6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9500175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71</xdr:row>
      <xdr:rowOff>190500</xdr:rowOff>
    </xdr:to>
    <xdr:pic>
      <xdr:nvPicPr>
        <xdr:cNvPr id="6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9500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72</xdr:row>
      <xdr:rowOff>180975</xdr:rowOff>
    </xdr:to>
    <xdr:pic>
      <xdr:nvPicPr>
        <xdr:cNvPr id="6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9500175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71</xdr:row>
      <xdr:rowOff>190500</xdr:rowOff>
    </xdr:to>
    <xdr:pic>
      <xdr:nvPicPr>
        <xdr:cNvPr id="610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9500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72</xdr:row>
      <xdr:rowOff>180975</xdr:rowOff>
    </xdr:to>
    <xdr:pic>
      <xdr:nvPicPr>
        <xdr:cNvPr id="61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9500175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73</xdr:row>
      <xdr:rowOff>9525</xdr:rowOff>
    </xdr:to>
    <xdr:pic>
      <xdr:nvPicPr>
        <xdr:cNvPr id="61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9500175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71</xdr:row>
      <xdr:rowOff>190500</xdr:rowOff>
    </xdr:to>
    <xdr:pic>
      <xdr:nvPicPr>
        <xdr:cNvPr id="61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9500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76</xdr:row>
      <xdr:rowOff>38100</xdr:rowOff>
    </xdr:to>
    <xdr:pic>
      <xdr:nvPicPr>
        <xdr:cNvPr id="6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562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73</xdr:row>
      <xdr:rowOff>9525</xdr:rowOff>
    </xdr:to>
    <xdr:pic>
      <xdr:nvPicPr>
        <xdr:cNvPr id="6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9500175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71</xdr:row>
      <xdr:rowOff>190500</xdr:rowOff>
    </xdr:to>
    <xdr:pic>
      <xdr:nvPicPr>
        <xdr:cNvPr id="6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9500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73</xdr:row>
      <xdr:rowOff>9525</xdr:rowOff>
    </xdr:to>
    <xdr:pic>
      <xdr:nvPicPr>
        <xdr:cNvPr id="61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9500175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71</xdr:row>
      <xdr:rowOff>190500</xdr:rowOff>
    </xdr:to>
    <xdr:pic>
      <xdr:nvPicPr>
        <xdr:cNvPr id="61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9500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76</xdr:row>
      <xdr:rowOff>38100</xdr:rowOff>
    </xdr:to>
    <xdr:pic>
      <xdr:nvPicPr>
        <xdr:cNvPr id="6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562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73</xdr:row>
      <xdr:rowOff>9525</xdr:rowOff>
    </xdr:to>
    <xdr:pic>
      <xdr:nvPicPr>
        <xdr:cNvPr id="6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9500175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71</xdr:row>
      <xdr:rowOff>190500</xdr:rowOff>
    </xdr:to>
    <xdr:pic>
      <xdr:nvPicPr>
        <xdr:cNvPr id="6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9500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72</xdr:row>
      <xdr:rowOff>180975</xdr:rowOff>
    </xdr:to>
    <xdr:pic>
      <xdr:nvPicPr>
        <xdr:cNvPr id="6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9500175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73</xdr:row>
      <xdr:rowOff>9525</xdr:rowOff>
    </xdr:to>
    <xdr:pic>
      <xdr:nvPicPr>
        <xdr:cNvPr id="61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9500175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71</xdr:row>
      <xdr:rowOff>190500</xdr:rowOff>
    </xdr:to>
    <xdr:pic>
      <xdr:nvPicPr>
        <xdr:cNvPr id="61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9500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180975</xdr:rowOff>
    </xdr:to>
    <xdr:pic>
      <xdr:nvPicPr>
        <xdr:cNvPr id="61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76</xdr:row>
      <xdr:rowOff>38100</xdr:rowOff>
    </xdr:to>
    <xdr:pic>
      <xdr:nvPicPr>
        <xdr:cNvPr id="61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1562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73</xdr:row>
      <xdr:rowOff>9525</xdr:rowOff>
    </xdr:to>
    <xdr:pic>
      <xdr:nvPicPr>
        <xdr:cNvPr id="61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9500175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71</xdr:row>
      <xdr:rowOff>190500</xdr:rowOff>
    </xdr:to>
    <xdr:pic>
      <xdr:nvPicPr>
        <xdr:cNvPr id="61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9500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72</xdr:row>
      <xdr:rowOff>180975</xdr:rowOff>
    </xdr:to>
    <xdr:pic>
      <xdr:nvPicPr>
        <xdr:cNvPr id="61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9500175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73</xdr:row>
      <xdr:rowOff>9525</xdr:rowOff>
    </xdr:to>
    <xdr:pic>
      <xdr:nvPicPr>
        <xdr:cNvPr id="61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73</xdr:row>
      <xdr:rowOff>9525</xdr:rowOff>
    </xdr:to>
    <xdr:pic>
      <xdr:nvPicPr>
        <xdr:cNvPr id="61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73</xdr:row>
      <xdr:rowOff>9525</xdr:rowOff>
    </xdr:to>
    <xdr:pic>
      <xdr:nvPicPr>
        <xdr:cNvPr id="61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00716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73</xdr:row>
      <xdr:rowOff>9525</xdr:rowOff>
    </xdr:to>
    <xdr:pic>
      <xdr:nvPicPr>
        <xdr:cNvPr id="61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9500175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71</xdr:row>
      <xdr:rowOff>190500</xdr:rowOff>
    </xdr:to>
    <xdr:pic>
      <xdr:nvPicPr>
        <xdr:cNvPr id="61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9500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200025</xdr:rowOff>
    </xdr:to>
    <xdr:pic>
      <xdr:nvPicPr>
        <xdr:cNvPr id="61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200025</xdr:rowOff>
    </xdr:to>
    <xdr:pic>
      <xdr:nvPicPr>
        <xdr:cNvPr id="61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1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200025</xdr:rowOff>
    </xdr:to>
    <xdr:pic>
      <xdr:nvPicPr>
        <xdr:cNvPr id="61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200025</xdr:rowOff>
    </xdr:to>
    <xdr:pic>
      <xdr:nvPicPr>
        <xdr:cNvPr id="61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200025</xdr:rowOff>
    </xdr:to>
    <xdr:pic>
      <xdr:nvPicPr>
        <xdr:cNvPr id="61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180975</xdr:rowOff>
    </xdr:to>
    <xdr:pic>
      <xdr:nvPicPr>
        <xdr:cNvPr id="61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180975</xdr:rowOff>
    </xdr:to>
    <xdr:pic>
      <xdr:nvPicPr>
        <xdr:cNvPr id="61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180975</xdr:rowOff>
    </xdr:to>
    <xdr:pic>
      <xdr:nvPicPr>
        <xdr:cNvPr id="61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180975</xdr:rowOff>
    </xdr:to>
    <xdr:pic>
      <xdr:nvPicPr>
        <xdr:cNvPr id="61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180975</xdr:rowOff>
    </xdr:to>
    <xdr:pic>
      <xdr:nvPicPr>
        <xdr:cNvPr id="6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180975</xdr:rowOff>
    </xdr:to>
    <xdr:pic>
      <xdr:nvPicPr>
        <xdr:cNvPr id="61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180975</xdr:rowOff>
    </xdr:to>
    <xdr:pic>
      <xdr:nvPicPr>
        <xdr:cNvPr id="61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180975</xdr:rowOff>
    </xdr:to>
    <xdr:pic>
      <xdr:nvPicPr>
        <xdr:cNvPr id="61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180975</xdr:rowOff>
    </xdr:to>
    <xdr:pic>
      <xdr:nvPicPr>
        <xdr:cNvPr id="61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180975</xdr:rowOff>
    </xdr:to>
    <xdr:pic>
      <xdr:nvPicPr>
        <xdr:cNvPr id="61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180975</xdr:rowOff>
    </xdr:to>
    <xdr:pic>
      <xdr:nvPicPr>
        <xdr:cNvPr id="61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180975</xdr:rowOff>
    </xdr:to>
    <xdr:pic>
      <xdr:nvPicPr>
        <xdr:cNvPr id="61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180975</xdr:rowOff>
    </xdr:to>
    <xdr:pic>
      <xdr:nvPicPr>
        <xdr:cNvPr id="61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180975</xdr:rowOff>
    </xdr:to>
    <xdr:pic>
      <xdr:nvPicPr>
        <xdr:cNvPr id="62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180975</xdr:rowOff>
    </xdr:to>
    <xdr:pic>
      <xdr:nvPicPr>
        <xdr:cNvPr id="62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180975</xdr:rowOff>
    </xdr:to>
    <xdr:pic>
      <xdr:nvPicPr>
        <xdr:cNvPr id="62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180975</xdr:rowOff>
    </xdr:to>
    <xdr:pic>
      <xdr:nvPicPr>
        <xdr:cNvPr id="62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180975</xdr:rowOff>
    </xdr:to>
    <xdr:pic>
      <xdr:nvPicPr>
        <xdr:cNvPr id="62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180975</xdr:rowOff>
    </xdr:to>
    <xdr:pic>
      <xdr:nvPicPr>
        <xdr:cNvPr id="62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180975</xdr:rowOff>
    </xdr:to>
    <xdr:pic>
      <xdr:nvPicPr>
        <xdr:cNvPr id="62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180975</xdr:rowOff>
    </xdr:to>
    <xdr:pic>
      <xdr:nvPicPr>
        <xdr:cNvPr id="62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180975</xdr:rowOff>
    </xdr:to>
    <xdr:pic>
      <xdr:nvPicPr>
        <xdr:cNvPr id="62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180975</xdr:rowOff>
    </xdr:to>
    <xdr:pic>
      <xdr:nvPicPr>
        <xdr:cNvPr id="62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180975</xdr:rowOff>
    </xdr:to>
    <xdr:pic>
      <xdr:nvPicPr>
        <xdr:cNvPr id="62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180975</xdr:rowOff>
    </xdr:to>
    <xdr:pic>
      <xdr:nvPicPr>
        <xdr:cNvPr id="62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180975</xdr:rowOff>
    </xdr:to>
    <xdr:pic>
      <xdr:nvPicPr>
        <xdr:cNvPr id="62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180975</xdr:rowOff>
    </xdr:to>
    <xdr:pic>
      <xdr:nvPicPr>
        <xdr:cNvPr id="62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180975</xdr:rowOff>
    </xdr:to>
    <xdr:pic>
      <xdr:nvPicPr>
        <xdr:cNvPr id="62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180975</xdr:rowOff>
    </xdr:to>
    <xdr:pic>
      <xdr:nvPicPr>
        <xdr:cNvPr id="62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180975</xdr:rowOff>
    </xdr:to>
    <xdr:pic>
      <xdr:nvPicPr>
        <xdr:cNvPr id="62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180975</xdr:rowOff>
    </xdr:to>
    <xdr:pic>
      <xdr:nvPicPr>
        <xdr:cNvPr id="62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180975</xdr:rowOff>
    </xdr:to>
    <xdr:pic>
      <xdr:nvPicPr>
        <xdr:cNvPr id="62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84</xdr:row>
      <xdr:rowOff>9525</xdr:rowOff>
    </xdr:to>
    <xdr:pic>
      <xdr:nvPicPr>
        <xdr:cNvPr id="62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83</xdr:row>
      <xdr:rowOff>0</xdr:rowOff>
    </xdr:to>
    <xdr:pic>
      <xdr:nvPicPr>
        <xdr:cNvPr id="62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84</xdr:row>
      <xdr:rowOff>9525</xdr:rowOff>
    </xdr:to>
    <xdr:pic>
      <xdr:nvPicPr>
        <xdr:cNvPr id="62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83</xdr:row>
      <xdr:rowOff>0</xdr:rowOff>
    </xdr:to>
    <xdr:pic>
      <xdr:nvPicPr>
        <xdr:cNvPr id="62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85</xdr:row>
      <xdr:rowOff>38100</xdr:rowOff>
    </xdr:to>
    <xdr:pic>
      <xdr:nvPicPr>
        <xdr:cNvPr id="62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84</xdr:row>
      <xdr:rowOff>9525</xdr:rowOff>
    </xdr:to>
    <xdr:pic>
      <xdr:nvPicPr>
        <xdr:cNvPr id="62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83</xdr:row>
      <xdr:rowOff>0</xdr:rowOff>
    </xdr:to>
    <xdr:pic>
      <xdr:nvPicPr>
        <xdr:cNvPr id="62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83</xdr:row>
      <xdr:rowOff>180975</xdr:rowOff>
    </xdr:to>
    <xdr:pic>
      <xdr:nvPicPr>
        <xdr:cNvPr id="62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84</xdr:row>
      <xdr:rowOff>9525</xdr:rowOff>
    </xdr:to>
    <xdr:pic>
      <xdr:nvPicPr>
        <xdr:cNvPr id="62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83</xdr:row>
      <xdr:rowOff>0</xdr:rowOff>
    </xdr:to>
    <xdr:pic>
      <xdr:nvPicPr>
        <xdr:cNvPr id="62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85</xdr:row>
      <xdr:rowOff>38100</xdr:rowOff>
    </xdr:to>
    <xdr:pic>
      <xdr:nvPicPr>
        <xdr:cNvPr id="62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84</xdr:row>
      <xdr:rowOff>9525</xdr:rowOff>
    </xdr:to>
    <xdr:pic>
      <xdr:nvPicPr>
        <xdr:cNvPr id="62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83</xdr:row>
      <xdr:rowOff>0</xdr:rowOff>
    </xdr:to>
    <xdr:pic>
      <xdr:nvPicPr>
        <xdr:cNvPr id="62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83</xdr:row>
      <xdr:rowOff>180975</xdr:rowOff>
    </xdr:to>
    <xdr:pic>
      <xdr:nvPicPr>
        <xdr:cNvPr id="62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84</xdr:row>
      <xdr:rowOff>9525</xdr:rowOff>
    </xdr:to>
    <xdr:pic>
      <xdr:nvPicPr>
        <xdr:cNvPr id="625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83</xdr:row>
      <xdr:rowOff>0</xdr:rowOff>
    </xdr:to>
    <xdr:pic>
      <xdr:nvPicPr>
        <xdr:cNvPr id="626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83</xdr:row>
      <xdr:rowOff>180975</xdr:rowOff>
    </xdr:to>
    <xdr:pic>
      <xdr:nvPicPr>
        <xdr:cNvPr id="62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84</xdr:row>
      <xdr:rowOff>9525</xdr:rowOff>
    </xdr:to>
    <xdr:pic>
      <xdr:nvPicPr>
        <xdr:cNvPr id="62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83</xdr:row>
      <xdr:rowOff>0</xdr:rowOff>
    </xdr:to>
    <xdr:pic>
      <xdr:nvPicPr>
        <xdr:cNvPr id="62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85</xdr:row>
      <xdr:rowOff>38100</xdr:rowOff>
    </xdr:to>
    <xdr:pic>
      <xdr:nvPicPr>
        <xdr:cNvPr id="62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84</xdr:row>
      <xdr:rowOff>9525</xdr:rowOff>
    </xdr:to>
    <xdr:pic>
      <xdr:nvPicPr>
        <xdr:cNvPr id="62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83</xdr:row>
      <xdr:rowOff>0</xdr:rowOff>
    </xdr:to>
    <xdr:pic>
      <xdr:nvPicPr>
        <xdr:cNvPr id="62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83</xdr:row>
      <xdr:rowOff>180975</xdr:rowOff>
    </xdr:to>
    <xdr:pic>
      <xdr:nvPicPr>
        <xdr:cNvPr id="62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83</xdr:row>
      <xdr:rowOff>0</xdr:rowOff>
    </xdr:to>
    <xdr:pic>
      <xdr:nvPicPr>
        <xdr:cNvPr id="628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83</xdr:row>
      <xdr:rowOff>180975</xdr:rowOff>
    </xdr:to>
    <xdr:pic>
      <xdr:nvPicPr>
        <xdr:cNvPr id="62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84</xdr:row>
      <xdr:rowOff>9525</xdr:rowOff>
    </xdr:to>
    <xdr:pic>
      <xdr:nvPicPr>
        <xdr:cNvPr id="62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83</xdr:row>
      <xdr:rowOff>0</xdr:rowOff>
    </xdr:to>
    <xdr:pic>
      <xdr:nvPicPr>
        <xdr:cNvPr id="62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2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85</xdr:row>
      <xdr:rowOff>38100</xdr:rowOff>
    </xdr:to>
    <xdr:pic>
      <xdr:nvPicPr>
        <xdr:cNvPr id="62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84</xdr:row>
      <xdr:rowOff>9525</xdr:rowOff>
    </xdr:to>
    <xdr:pic>
      <xdr:nvPicPr>
        <xdr:cNvPr id="62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83</xdr:row>
      <xdr:rowOff>0</xdr:rowOff>
    </xdr:to>
    <xdr:pic>
      <xdr:nvPicPr>
        <xdr:cNvPr id="63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84</xdr:row>
      <xdr:rowOff>9525</xdr:rowOff>
    </xdr:to>
    <xdr:pic>
      <xdr:nvPicPr>
        <xdr:cNvPr id="6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83</xdr:row>
      <xdr:rowOff>0</xdr:rowOff>
    </xdr:to>
    <xdr:pic>
      <xdr:nvPicPr>
        <xdr:cNvPr id="6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3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3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3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3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3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3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3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3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85</xdr:row>
      <xdr:rowOff>38100</xdr:rowOff>
    </xdr:to>
    <xdr:pic>
      <xdr:nvPicPr>
        <xdr:cNvPr id="63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84</xdr:row>
      <xdr:rowOff>9525</xdr:rowOff>
    </xdr:to>
    <xdr:pic>
      <xdr:nvPicPr>
        <xdr:cNvPr id="63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83</xdr:row>
      <xdr:rowOff>0</xdr:rowOff>
    </xdr:to>
    <xdr:pic>
      <xdr:nvPicPr>
        <xdr:cNvPr id="63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83</xdr:row>
      <xdr:rowOff>180975</xdr:rowOff>
    </xdr:to>
    <xdr:pic>
      <xdr:nvPicPr>
        <xdr:cNvPr id="63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84</xdr:row>
      <xdr:rowOff>9525</xdr:rowOff>
    </xdr:to>
    <xdr:pic>
      <xdr:nvPicPr>
        <xdr:cNvPr id="63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83</xdr:row>
      <xdr:rowOff>0</xdr:rowOff>
    </xdr:to>
    <xdr:pic>
      <xdr:nvPicPr>
        <xdr:cNvPr id="63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3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3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3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3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3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3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3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3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3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3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3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3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180975</xdr:rowOff>
    </xdr:to>
    <xdr:pic>
      <xdr:nvPicPr>
        <xdr:cNvPr id="63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85</xdr:row>
      <xdr:rowOff>38100</xdr:rowOff>
    </xdr:to>
    <xdr:pic>
      <xdr:nvPicPr>
        <xdr:cNvPr id="63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84</xdr:row>
      <xdr:rowOff>9525</xdr:rowOff>
    </xdr:to>
    <xdr:pic>
      <xdr:nvPicPr>
        <xdr:cNvPr id="63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83</xdr:row>
      <xdr:rowOff>0</xdr:rowOff>
    </xdr:to>
    <xdr:pic>
      <xdr:nvPicPr>
        <xdr:cNvPr id="63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83</xdr:row>
      <xdr:rowOff>180975</xdr:rowOff>
    </xdr:to>
    <xdr:pic>
      <xdr:nvPicPr>
        <xdr:cNvPr id="63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200025</xdr:rowOff>
    </xdr:to>
    <xdr:pic>
      <xdr:nvPicPr>
        <xdr:cNvPr id="6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200025</xdr:rowOff>
    </xdr:to>
    <xdr:pic>
      <xdr:nvPicPr>
        <xdr:cNvPr id="6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200025</xdr:rowOff>
    </xdr:to>
    <xdr:pic>
      <xdr:nvPicPr>
        <xdr:cNvPr id="6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84</xdr:row>
      <xdr:rowOff>9525</xdr:rowOff>
    </xdr:to>
    <xdr:pic>
      <xdr:nvPicPr>
        <xdr:cNvPr id="63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83</xdr:row>
      <xdr:rowOff>0</xdr:rowOff>
    </xdr:to>
    <xdr:pic>
      <xdr:nvPicPr>
        <xdr:cNvPr id="63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4407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200025</xdr:rowOff>
    </xdr:to>
    <xdr:pic>
      <xdr:nvPicPr>
        <xdr:cNvPr id="63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200025</xdr:rowOff>
    </xdr:to>
    <xdr:pic>
      <xdr:nvPicPr>
        <xdr:cNvPr id="63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3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3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3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3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3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3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3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3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3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3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3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3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3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3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200025</xdr:rowOff>
    </xdr:to>
    <xdr:pic>
      <xdr:nvPicPr>
        <xdr:cNvPr id="63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200025</xdr:rowOff>
    </xdr:to>
    <xdr:pic>
      <xdr:nvPicPr>
        <xdr:cNvPr id="63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200025</xdr:rowOff>
    </xdr:to>
    <xdr:pic>
      <xdr:nvPicPr>
        <xdr:cNvPr id="63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180975</xdr:rowOff>
    </xdr:to>
    <xdr:pic>
      <xdr:nvPicPr>
        <xdr:cNvPr id="63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180975</xdr:rowOff>
    </xdr:to>
    <xdr:pic>
      <xdr:nvPicPr>
        <xdr:cNvPr id="63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180975</xdr:rowOff>
    </xdr:to>
    <xdr:pic>
      <xdr:nvPicPr>
        <xdr:cNvPr id="63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180975</xdr:rowOff>
    </xdr:to>
    <xdr:pic>
      <xdr:nvPicPr>
        <xdr:cNvPr id="63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180975</xdr:rowOff>
    </xdr:to>
    <xdr:pic>
      <xdr:nvPicPr>
        <xdr:cNvPr id="63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180975</xdr:rowOff>
    </xdr:to>
    <xdr:pic>
      <xdr:nvPicPr>
        <xdr:cNvPr id="63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180975</xdr:rowOff>
    </xdr:to>
    <xdr:pic>
      <xdr:nvPicPr>
        <xdr:cNvPr id="63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180975</xdr:rowOff>
    </xdr:to>
    <xdr:pic>
      <xdr:nvPicPr>
        <xdr:cNvPr id="63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180975</xdr:rowOff>
    </xdr:to>
    <xdr:pic>
      <xdr:nvPicPr>
        <xdr:cNvPr id="63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180975</xdr:rowOff>
    </xdr:to>
    <xdr:pic>
      <xdr:nvPicPr>
        <xdr:cNvPr id="63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180975</xdr:rowOff>
    </xdr:to>
    <xdr:pic>
      <xdr:nvPicPr>
        <xdr:cNvPr id="63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180975</xdr:rowOff>
    </xdr:to>
    <xdr:pic>
      <xdr:nvPicPr>
        <xdr:cNvPr id="63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180975</xdr:rowOff>
    </xdr:to>
    <xdr:pic>
      <xdr:nvPicPr>
        <xdr:cNvPr id="63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180975</xdr:rowOff>
    </xdr:to>
    <xdr:pic>
      <xdr:nvPicPr>
        <xdr:cNvPr id="63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180975</xdr:rowOff>
    </xdr:to>
    <xdr:pic>
      <xdr:nvPicPr>
        <xdr:cNvPr id="63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180975</xdr:rowOff>
    </xdr:to>
    <xdr:pic>
      <xdr:nvPicPr>
        <xdr:cNvPr id="63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180975</xdr:rowOff>
    </xdr:to>
    <xdr:pic>
      <xdr:nvPicPr>
        <xdr:cNvPr id="63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180975</xdr:rowOff>
    </xdr:to>
    <xdr:pic>
      <xdr:nvPicPr>
        <xdr:cNvPr id="63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180975</xdr:rowOff>
    </xdr:to>
    <xdr:pic>
      <xdr:nvPicPr>
        <xdr:cNvPr id="63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180975</xdr:rowOff>
    </xdr:to>
    <xdr:pic>
      <xdr:nvPicPr>
        <xdr:cNvPr id="63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180975</xdr:rowOff>
    </xdr:to>
    <xdr:pic>
      <xdr:nvPicPr>
        <xdr:cNvPr id="63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180975</xdr:rowOff>
    </xdr:to>
    <xdr:pic>
      <xdr:nvPicPr>
        <xdr:cNvPr id="63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180975</xdr:rowOff>
    </xdr:to>
    <xdr:pic>
      <xdr:nvPicPr>
        <xdr:cNvPr id="63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180975</xdr:rowOff>
    </xdr:to>
    <xdr:pic>
      <xdr:nvPicPr>
        <xdr:cNvPr id="63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180975</xdr:rowOff>
    </xdr:to>
    <xdr:pic>
      <xdr:nvPicPr>
        <xdr:cNvPr id="63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180975</xdr:rowOff>
    </xdr:to>
    <xdr:pic>
      <xdr:nvPicPr>
        <xdr:cNvPr id="63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180975</xdr:rowOff>
    </xdr:to>
    <xdr:pic>
      <xdr:nvPicPr>
        <xdr:cNvPr id="63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180975</xdr:rowOff>
    </xdr:to>
    <xdr:pic>
      <xdr:nvPicPr>
        <xdr:cNvPr id="63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180975</xdr:rowOff>
    </xdr:to>
    <xdr:pic>
      <xdr:nvPicPr>
        <xdr:cNvPr id="63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180975</xdr:rowOff>
    </xdr:to>
    <xdr:pic>
      <xdr:nvPicPr>
        <xdr:cNvPr id="63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180975</xdr:rowOff>
    </xdr:to>
    <xdr:pic>
      <xdr:nvPicPr>
        <xdr:cNvPr id="63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180975</xdr:rowOff>
    </xdr:to>
    <xdr:pic>
      <xdr:nvPicPr>
        <xdr:cNvPr id="63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98</xdr:row>
      <xdr:rowOff>9525</xdr:rowOff>
    </xdr:to>
    <xdr:pic>
      <xdr:nvPicPr>
        <xdr:cNvPr id="63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381000</xdr:rowOff>
    </xdr:to>
    <xdr:pic>
      <xdr:nvPicPr>
        <xdr:cNvPr id="63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98</xdr:row>
      <xdr:rowOff>9525</xdr:rowOff>
    </xdr:to>
    <xdr:pic>
      <xdr:nvPicPr>
        <xdr:cNvPr id="63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381000</xdr:rowOff>
    </xdr:to>
    <xdr:pic>
      <xdr:nvPicPr>
        <xdr:cNvPr id="63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3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98</xdr:row>
      <xdr:rowOff>228600</xdr:rowOff>
    </xdr:to>
    <xdr:pic>
      <xdr:nvPicPr>
        <xdr:cNvPr id="64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98</xdr:row>
      <xdr:rowOff>9525</xdr:rowOff>
    </xdr:to>
    <xdr:pic>
      <xdr:nvPicPr>
        <xdr:cNvPr id="64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381000</xdr:rowOff>
    </xdr:to>
    <xdr:pic>
      <xdr:nvPicPr>
        <xdr:cNvPr id="64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561975</xdr:rowOff>
    </xdr:to>
    <xdr:pic>
      <xdr:nvPicPr>
        <xdr:cNvPr id="64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98</xdr:row>
      <xdr:rowOff>9525</xdr:rowOff>
    </xdr:to>
    <xdr:pic>
      <xdr:nvPicPr>
        <xdr:cNvPr id="64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381000</xdr:rowOff>
    </xdr:to>
    <xdr:pic>
      <xdr:nvPicPr>
        <xdr:cNvPr id="64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98</xdr:row>
      <xdr:rowOff>228600</xdr:rowOff>
    </xdr:to>
    <xdr:pic>
      <xdr:nvPicPr>
        <xdr:cNvPr id="64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98</xdr:row>
      <xdr:rowOff>9525</xdr:rowOff>
    </xdr:to>
    <xdr:pic>
      <xdr:nvPicPr>
        <xdr:cNvPr id="64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381000</xdr:rowOff>
    </xdr:to>
    <xdr:pic>
      <xdr:nvPicPr>
        <xdr:cNvPr id="64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561975</xdr:rowOff>
    </xdr:to>
    <xdr:pic>
      <xdr:nvPicPr>
        <xdr:cNvPr id="64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98</xdr:row>
      <xdr:rowOff>9525</xdr:rowOff>
    </xdr:to>
    <xdr:pic>
      <xdr:nvPicPr>
        <xdr:cNvPr id="643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381000</xdr:rowOff>
    </xdr:to>
    <xdr:pic>
      <xdr:nvPicPr>
        <xdr:cNvPr id="643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561975</xdr:rowOff>
    </xdr:to>
    <xdr:pic>
      <xdr:nvPicPr>
        <xdr:cNvPr id="64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98</xdr:row>
      <xdr:rowOff>9525</xdr:rowOff>
    </xdr:to>
    <xdr:pic>
      <xdr:nvPicPr>
        <xdr:cNvPr id="64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381000</xdr:rowOff>
    </xdr:to>
    <xdr:pic>
      <xdr:nvPicPr>
        <xdr:cNvPr id="64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98</xdr:row>
      <xdr:rowOff>228600</xdr:rowOff>
    </xdr:to>
    <xdr:pic>
      <xdr:nvPicPr>
        <xdr:cNvPr id="64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98</xdr:row>
      <xdr:rowOff>9525</xdr:rowOff>
    </xdr:to>
    <xdr:pic>
      <xdr:nvPicPr>
        <xdr:cNvPr id="64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381000</xdr:rowOff>
    </xdr:to>
    <xdr:pic>
      <xdr:nvPicPr>
        <xdr:cNvPr id="64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561975</xdr:rowOff>
    </xdr:to>
    <xdr:pic>
      <xdr:nvPicPr>
        <xdr:cNvPr id="64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381000</xdr:rowOff>
    </xdr:to>
    <xdr:pic>
      <xdr:nvPicPr>
        <xdr:cNvPr id="64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561975</xdr:rowOff>
    </xdr:to>
    <xdr:pic>
      <xdr:nvPicPr>
        <xdr:cNvPr id="64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98</xdr:row>
      <xdr:rowOff>9525</xdr:rowOff>
    </xdr:to>
    <xdr:pic>
      <xdr:nvPicPr>
        <xdr:cNvPr id="64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381000</xdr:rowOff>
    </xdr:to>
    <xdr:pic>
      <xdr:nvPicPr>
        <xdr:cNvPr id="64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98</xdr:row>
      <xdr:rowOff>228600</xdr:rowOff>
    </xdr:to>
    <xdr:pic>
      <xdr:nvPicPr>
        <xdr:cNvPr id="64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98</xdr:row>
      <xdr:rowOff>9525</xdr:rowOff>
    </xdr:to>
    <xdr:pic>
      <xdr:nvPicPr>
        <xdr:cNvPr id="64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381000</xdr:rowOff>
    </xdr:to>
    <xdr:pic>
      <xdr:nvPicPr>
        <xdr:cNvPr id="64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98</xdr:row>
      <xdr:rowOff>9525</xdr:rowOff>
    </xdr:to>
    <xdr:pic>
      <xdr:nvPicPr>
        <xdr:cNvPr id="64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381000</xdr:rowOff>
    </xdr:to>
    <xdr:pic>
      <xdr:nvPicPr>
        <xdr:cNvPr id="64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98</xdr:row>
      <xdr:rowOff>228600</xdr:rowOff>
    </xdr:to>
    <xdr:pic>
      <xdr:nvPicPr>
        <xdr:cNvPr id="649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98</xdr:row>
      <xdr:rowOff>9525</xdr:rowOff>
    </xdr:to>
    <xdr:pic>
      <xdr:nvPicPr>
        <xdr:cNvPr id="64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381000</xdr:rowOff>
    </xdr:to>
    <xdr:pic>
      <xdr:nvPicPr>
        <xdr:cNvPr id="64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561975</xdr:rowOff>
    </xdr:to>
    <xdr:pic>
      <xdr:nvPicPr>
        <xdr:cNvPr id="64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98</xdr:row>
      <xdr:rowOff>9525</xdr:rowOff>
    </xdr:to>
    <xdr:pic>
      <xdr:nvPicPr>
        <xdr:cNvPr id="64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381000</xdr:rowOff>
    </xdr:to>
    <xdr:pic>
      <xdr:nvPicPr>
        <xdr:cNvPr id="64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4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5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5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5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5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5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5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5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5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5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5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180975</xdr:rowOff>
    </xdr:to>
    <xdr:pic>
      <xdr:nvPicPr>
        <xdr:cNvPr id="65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98</xdr:row>
      <xdr:rowOff>228600</xdr:rowOff>
    </xdr:to>
    <xdr:pic>
      <xdr:nvPicPr>
        <xdr:cNvPr id="65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98</xdr:row>
      <xdr:rowOff>9525</xdr:rowOff>
    </xdr:to>
    <xdr:pic>
      <xdr:nvPicPr>
        <xdr:cNvPr id="65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381000</xdr:rowOff>
    </xdr:to>
    <xdr:pic>
      <xdr:nvPicPr>
        <xdr:cNvPr id="65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561975</xdr:rowOff>
    </xdr:to>
    <xdr:pic>
      <xdr:nvPicPr>
        <xdr:cNvPr id="65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200025</xdr:rowOff>
    </xdr:to>
    <xdr:pic>
      <xdr:nvPicPr>
        <xdr:cNvPr id="6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200025</xdr:rowOff>
    </xdr:to>
    <xdr:pic>
      <xdr:nvPicPr>
        <xdr:cNvPr id="65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200025</xdr:rowOff>
    </xdr:to>
    <xdr:pic>
      <xdr:nvPicPr>
        <xdr:cNvPr id="65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98</xdr:row>
      <xdr:rowOff>9525</xdr:rowOff>
    </xdr:to>
    <xdr:pic>
      <xdr:nvPicPr>
        <xdr:cNvPr id="6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381000</xdr:rowOff>
    </xdr:to>
    <xdr:pic>
      <xdr:nvPicPr>
        <xdr:cNvPr id="6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0168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200025</xdr:rowOff>
    </xdr:to>
    <xdr:pic>
      <xdr:nvPicPr>
        <xdr:cNvPr id="6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200025</xdr:rowOff>
    </xdr:to>
    <xdr:pic>
      <xdr:nvPicPr>
        <xdr:cNvPr id="6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5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200025</xdr:rowOff>
    </xdr:to>
    <xdr:pic>
      <xdr:nvPicPr>
        <xdr:cNvPr id="65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200025</xdr:rowOff>
    </xdr:to>
    <xdr:pic>
      <xdr:nvPicPr>
        <xdr:cNvPr id="65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200025</xdr:rowOff>
    </xdr:to>
    <xdr:pic>
      <xdr:nvPicPr>
        <xdr:cNvPr id="65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95250</xdr:colOff>
      <xdr:row>110</xdr:row>
      <xdr:rowOff>180975</xdr:rowOff>
    </xdr:to>
    <xdr:pic>
      <xdr:nvPicPr>
        <xdr:cNvPr id="65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95250</xdr:colOff>
      <xdr:row>110</xdr:row>
      <xdr:rowOff>180975</xdr:rowOff>
    </xdr:to>
    <xdr:pic>
      <xdr:nvPicPr>
        <xdr:cNvPr id="65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95250</xdr:colOff>
      <xdr:row>110</xdr:row>
      <xdr:rowOff>180975</xdr:rowOff>
    </xdr:to>
    <xdr:pic>
      <xdr:nvPicPr>
        <xdr:cNvPr id="65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95250</xdr:colOff>
      <xdr:row>110</xdr:row>
      <xdr:rowOff>180975</xdr:rowOff>
    </xdr:to>
    <xdr:pic>
      <xdr:nvPicPr>
        <xdr:cNvPr id="65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95250</xdr:colOff>
      <xdr:row>110</xdr:row>
      <xdr:rowOff>180975</xdr:rowOff>
    </xdr:to>
    <xdr:pic>
      <xdr:nvPicPr>
        <xdr:cNvPr id="65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95250</xdr:colOff>
      <xdr:row>110</xdr:row>
      <xdr:rowOff>180975</xdr:rowOff>
    </xdr:to>
    <xdr:pic>
      <xdr:nvPicPr>
        <xdr:cNvPr id="65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95250</xdr:colOff>
      <xdr:row>110</xdr:row>
      <xdr:rowOff>180975</xdr:rowOff>
    </xdr:to>
    <xdr:pic>
      <xdr:nvPicPr>
        <xdr:cNvPr id="65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95250</xdr:colOff>
      <xdr:row>110</xdr:row>
      <xdr:rowOff>180975</xdr:rowOff>
    </xdr:to>
    <xdr:pic>
      <xdr:nvPicPr>
        <xdr:cNvPr id="65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95250</xdr:colOff>
      <xdr:row>110</xdr:row>
      <xdr:rowOff>180975</xdr:rowOff>
    </xdr:to>
    <xdr:pic>
      <xdr:nvPicPr>
        <xdr:cNvPr id="65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95250</xdr:colOff>
      <xdr:row>110</xdr:row>
      <xdr:rowOff>180975</xdr:rowOff>
    </xdr:to>
    <xdr:pic>
      <xdr:nvPicPr>
        <xdr:cNvPr id="65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95250</xdr:colOff>
      <xdr:row>110</xdr:row>
      <xdr:rowOff>180975</xdr:rowOff>
    </xdr:to>
    <xdr:pic>
      <xdr:nvPicPr>
        <xdr:cNvPr id="65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95250</xdr:colOff>
      <xdr:row>110</xdr:row>
      <xdr:rowOff>180975</xdr:rowOff>
    </xdr:to>
    <xdr:pic>
      <xdr:nvPicPr>
        <xdr:cNvPr id="65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95250</xdr:colOff>
      <xdr:row>110</xdr:row>
      <xdr:rowOff>180975</xdr:rowOff>
    </xdr:to>
    <xdr:pic>
      <xdr:nvPicPr>
        <xdr:cNvPr id="65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95250</xdr:colOff>
      <xdr:row>110</xdr:row>
      <xdr:rowOff>180975</xdr:rowOff>
    </xdr:to>
    <xdr:pic>
      <xdr:nvPicPr>
        <xdr:cNvPr id="65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95250</xdr:colOff>
      <xdr:row>110</xdr:row>
      <xdr:rowOff>180975</xdr:rowOff>
    </xdr:to>
    <xdr:pic>
      <xdr:nvPicPr>
        <xdr:cNvPr id="65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95250</xdr:colOff>
      <xdr:row>110</xdr:row>
      <xdr:rowOff>180975</xdr:rowOff>
    </xdr:to>
    <xdr:pic>
      <xdr:nvPicPr>
        <xdr:cNvPr id="65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95250</xdr:colOff>
      <xdr:row>110</xdr:row>
      <xdr:rowOff>180975</xdr:rowOff>
    </xdr:to>
    <xdr:pic>
      <xdr:nvPicPr>
        <xdr:cNvPr id="65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95250</xdr:colOff>
      <xdr:row>110</xdr:row>
      <xdr:rowOff>180975</xdr:rowOff>
    </xdr:to>
    <xdr:pic>
      <xdr:nvPicPr>
        <xdr:cNvPr id="65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95250</xdr:colOff>
      <xdr:row>110</xdr:row>
      <xdr:rowOff>180975</xdr:rowOff>
    </xdr:to>
    <xdr:pic>
      <xdr:nvPicPr>
        <xdr:cNvPr id="65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95250</xdr:colOff>
      <xdr:row>110</xdr:row>
      <xdr:rowOff>180975</xdr:rowOff>
    </xdr:to>
    <xdr:pic>
      <xdr:nvPicPr>
        <xdr:cNvPr id="65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95250</xdr:colOff>
      <xdr:row>110</xdr:row>
      <xdr:rowOff>180975</xdr:rowOff>
    </xdr:to>
    <xdr:pic>
      <xdr:nvPicPr>
        <xdr:cNvPr id="65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95250</xdr:colOff>
      <xdr:row>110</xdr:row>
      <xdr:rowOff>180975</xdr:rowOff>
    </xdr:to>
    <xdr:pic>
      <xdr:nvPicPr>
        <xdr:cNvPr id="65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95250</xdr:colOff>
      <xdr:row>110</xdr:row>
      <xdr:rowOff>180975</xdr:rowOff>
    </xdr:to>
    <xdr:pic>
      <xdr:nvPicPr>
        <xdr:cNvPr id="65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95250</xdr:colOff>
      <xdr:row>110</xdr:row>
      <xdr:rowOff>180975</xdr:rowOff>
    </xdr:to>
    <xdr:pic>
      <xdr:nvPicPr>
        <xdr:cNvPr id="65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95250</xdr:colOff>
      <xdr:row>110</xdr:row>
      <xdr:rowOff>180975</xdr:rowOff>
    </xdr:to>
    <xdr:pic>
      <xdr:nvPicPr>
        <xdr:cNvPr id="65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95250</xdr:colOff>
      <xdr:row>110</xdr:row>
      <xdr:rowOff>180975</xdr:rowOff>
    </xdr:to>
    <xdr:pic>
      <xdr:nvPicPr>
        <xdr:cNvPr id="65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95250</xdr:colOff>
      <xdr:row>110</xdr:row>
      <xdr:rowOff>180975</xdr:rowOff>
    </xdr:to>
    <xdr:pic>
      <xdr:nvPicPr>
        <xdr:cNvPr id="65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95250</xdr:colOff>
      <xdr:row>110</xdr:row>
      <xdr:rowOff>180975</xdr:rowOff>
    </xdr:to>
    <xdr:pic>
      <xdr:nvPicPr>
        <xdr:cNvPr id="65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95250</xdr:colOff>
      <xdr:row>110</xdr:row>
      <xdr:rowOff>180975</xdr:rowOff>
    </xdr:to>
    <xdr:pic>
      <xdr:nvPicPr>
        <xdr:cNvPr id="65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95250</xdr:colOff>
      <xdr:row>110</xdr:row>
      <xdr:rowOff>180975</xdr:rowOff>
    </xdr:to>
    <xdr:pic>
      <xdr:nvPicPr>
        <xdr:cNvPr id="65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95250</xdr:colOff>
      <xdr:row>110</xdr:row>
      <xdr:rowOff>180975</xdr:rowOff>
    </xdr:to>
    <xdr:pic>
      <xdr:nvPicPr>
        <xdr:cNvPr id="65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95250</xdr:colOff>
      <xdr:row>110</xdr:row>
      <xdr:rowOff>180975</xdr:rowOff>
    </xdr:to>
    <xdr:pic>
      <xdr:nvPicPr>
        <xdr:cNvPr id="65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200025</xdr:rowOff>
    </xdr:to>
    <xdr:pic>
      <xdr:nvPicPr>
        <xdr:cNvPr id="6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381000</xdr:rowOff>
    </xdr:to>
    <xdr:pic>
      <xdr:nvPicPr>
        <xdr:cNvPr id="6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200025</xdr:rowOff>
    </xdr:to>
    <xdr:pic>
      <xdr:nvPicPr>
        <xdr:cNvPr id="65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381000</xdr:rowOff>
    </xdr:to>
    <xdr:pic>
      <xdr:nvPicPr>
        <xdr:cNvPr id="65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5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5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5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5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5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5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5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5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5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5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5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5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112</xdr:row>
      <xdr:rowOff>38100</xdr:rowOff>
    </xdr:to>
    <xdr:pic>
      <xdr:nvPicPr>
        <xdr:cNvPr id="65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200025</xdr:rowOff>
    </xdr:to>
    <xdr:pic>
      <xdr:nvPicPr>
        <xdr:cNvPr id="65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381000</xdr:rowOff>
    </xdr:to>
    <xdr:pic>
      <xdr:nvPicPr>
        <xdr:cNvPr id="65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180975</xdr:rowOff>
    </xdr:to>
    <xdr:pic>
      <xdr:nvPicPr>
        <xdr:cNvPr id="6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200025</xdr:rowOff>
    </xdr:to>
    <xdr:pic>
      <xdr:nvPicPr>
        <xdr:cNvPr id="65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381000</xdr:rowOff>
    </xdr:to>
    <xdr:pic>
      <xdr:nvPicPr>
        <xdr:cNvPr id="65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5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5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5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5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5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112</xdr:row>
      <xdr:rowOff>38100</xdr:rowOff>
    </xdr:to>
    <xdr:pic>
      <xdr:nvPicPr>
        <xdr:cNvPr id="66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200025</xdr:rowOff>
    </xdr:to>
    <xdr:pic>
      <xdr:nvPicPr>
        <xdr:cNvPr id="66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381000</xdr:rowOff>
    </xdr:to>
    <xdr:pic>
      <xdr:nvPicPr>
        <xdr:cNvPr id="66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180975</xdr:rowOff>
    </xdr:to>
    <xdr:pic>
      <xdr:nvPicPr>
        <xdr:cNvPr id="66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200025</xdr:rowOff>
    </xdr:to>
    <xdr:pic>
      <xdr:nvPicPr>
        <xdr:cNvPr id="6611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381000</xdr:rowOff>
    </xdr:to>
    <xdr:pic>
      <xdr:nvPicPr>
        <xdr:cNvPr id="66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180975</xdr:rowOff>
    </xdr:to>
    <xdr:pic>
      <xdr:nvPicPr>
        <xdr:cNvPr id="66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200025</xdr:rowOff>
    </xdr:to>
    <xdr:pic>
      <xdr:nvPicPr>
        <xdr:cNvPr id="66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381000</xdr:rowOff>
    </xdr:to>
    <xdr:pic>
      <xdr:nvPicPr>
        <xdr:cNvPr id="66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112</xdr:row>
      <xdr:rowOff>38100</xdr:rowOff>
    </xdr:to>
    <xdr:pic>
      <xdr:nvPicPr>
        <xdr:cNvPr id="66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200025</xdr:rowOff>
    </xdr:to>
    <xdr:pic>
      <xdr:nvPicPr>
        <xdr:cNvPr id="66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381000</xdr:rowOff>
    </xdr:to>
    <xdr:pic>
      <xdr:nvPicPr>
        <xdr:cNvPr id="66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180975</xdr:rowOff>
    </xdr:to>
    <xdr:pic>
      <xdr:nvPicPr>
        <xdr:cNvPr id="66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381000</xdr:rowOff>
    </xdr:to>
    <xdr:pic>
      <xdr:nvPicPr>
        <xdr:cNvPr id="663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180975</xdr:rowOff>
    </xdr:to>
    <xdr:pic>
      <xdr:nvPicPr>
        <xdr:cNvPr id="66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200025</xdr:rowOff>
    </xdr:to>
    <xdr:pic>
      <xdr:nvPicPr>
        <xdr:cNvPr id="66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381000</xdr:rowOff>
    </xdr:to>
    <xdr:pic>
      <xdr:nvPicPr>
        <xdr:cNvPr id="66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112</xdr:row>
      <xdr:rowOff>38100</xdr:rowOff>
    </xdr:to>
    <xdr:pic>
      <xdr:nvPicPr>
        <xdr:cNvPr id="66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200025</xdr:rowOff>
    </xdr:to>
    <xdr:pic>
      <xdr:nvPicPr>
        <xdr:cNvPr id="66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381000</xdr:rowOff>
    </xdr:to>
    <xdr:pic>
      <xdr:nvPicPr>
        <xdr:cNvPr id="66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200025</xdr:rowOff>
    </xdr:to>
    <xdr:pic>
      <xdr:nvPicPr>
        <xdr:cNvPr id="66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381000</xdr:rowOff>
    </xdr:to>
    <xdr:pic>
      <xdr:nvPicPr>
        <xdr:cNvPr id="66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112</xdr:row>
      <xdr:rowOff>38100</xdr:rowOff>
    </xdr:to>
    <xdr:pic>
      <xdr:nvPicPr>
        <xdr:cNvPr id="66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200025</xdr:rowOff>
    </xdr:to>
    <xdr:pic>
      <xdr:nvPicPr>
        <xdr:cNvPr id="66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381000</xdr:rowOff>
    </xdr:to>
    <xdr:pic>
      <xdr:nvPicPr>
        <xdr:cNvPr id="66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180975</xdr:rowOff>
    </xdr:to>
    <xdr:pic>
      <xdr:nvPicPr>
        <xdr:cNvPr id="66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200025</xdr:rowOff>
    </xdr:to>
    <xdr:pic>
      <xdr:nvPicPr>
        <xdr:cNvPr id="6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381000</xdr:rowOff>
    </xdr:to>
    <xdr:pic>
      <xdr:nvPicPr>
        <xdr:cNvPr id="6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180975</xdr:rowOff>
    </xdr:to>
    <xdr:pic>
      <xdr:nvPicPr>
        <xdr:cNvPr id="66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112</xdr:row>
      <xdr:rowOff>38100</xdr:rowOff>
    </xdr:to>
    <xdr:pic>
      <xdr:nvPicPr>
        <xdr:cNvPr id="66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200025</xdr:rowOff>
    </xdr:to>
    <xdr:pic>
      <xdr:nvPicPr>
        <xdr:cNvPr id="66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381000</xdr:rowOff>
    </xdr:to>
    <xdr:pic>
      <xdr:nvPicPr>
        <xdr:cNvPr id="66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180975</xdr:rowOff>
    </xdr:to>
    <xdr:pic>
      <xdr:nvPicPr>
        <xdr:cNvPr id="66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200025</xdr:rowOff>
    </xdr:to>
    <xdr:pic>
      <xdr:nvPicPr>
        <xdr:cNvPr id="66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200025</xdr:rowOff>
    </xdr:to>
    <xdr:pic>
      <xdr:nvPicPr>
        <xdr:cNvPr id="66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200025</xdr:rowOff>
    </xdr:to>
    <xdr:pic>
      <xdr:nvPicPr>
        <xdr:cNvPr id="6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200025</xdr:rowOff>
    </xdr:to>
    <xdr:pic>
      <xdr:nvPicPr>
        <xdr:cNvPr id="66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381000</xdr:rowOff>
    </xdr:to>
    <xdr:pic>
      <xdr:nvPicPr>
        <xdr:cNvPr id="66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57407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200025</xdr:rowOff>
    </xdr:to>
    <xdr:pic>
      <xdr:nvPicPr>
        <xdr:cNvPr id="66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200025</xdr:rowOff>
    </xdr:to>
    <xdr:pic>
      <xdr:nvPicPr>
        <xdr:cNvPr id="66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6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6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200025</xdr:rowOff>
    </xdr:to>
    <xdr:pic>
      <xdr:nvPicPr>
        <xdr:cNvPr id="67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200025</xdr:rowOff>
    </xdr:to>
    <xdr:pic>
      <xdr:nvPicPr>
        <xdr:cNvPr id="67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200025</xdr:rowOff>
    </xdr:to>
    <xdr:pic>
      <xdr:nvPicPr>
        <xdr:cNvPr id="67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95250</xdr:colOff>
      <xdr:row>118</xdr:row>
      <xdr:rowOff>180975</xdr:rowOff>
    </xdr:to>
    <xdr:pic>
      <xdr:nvPicPr>
        <xdr:cNvPr id="67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95250</xdr:colOff>
      <xdr:row>118</xdr:row>
      <xdr:rowOff>180975</xdr:rowOff>
    </xdr:to>
    <xdr:pic>
      <xdr:nvPicPr>
        <xdr:cNvPr id="67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95250</xdr:colOff>
      <xdr:row>118</xdr:row>
      <xdr:rowOff>180975</xdr:rowOff>
    </xdr:to>
    <xdr:pic>
      <xdr:nvPicPr>
        <xdr:cNvPr id="67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95250</xdr:colOff>
      <xdr:row>118</xdr:row>
      <xdr:rowOff>180975</xdr:rowOff>
    </xdr:to>
    <xdr:pic>
      <xdr:nvPicPr>
        <xdr:cNvPr id="67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95250</xdr:colOff>
      <xdr:row>118</xdr:row>
      <xdr:rowOff>180975</xdr:rowOff>
    </xdr:to>
    <xdr:pic>
      <xdr:nvPicPr>
        <xdr:cNvPr id="67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95250</xdr:colOff>
      <xdr:row>118</xdr:row>
      <xdr:rowOff>180975</xdr:rowOff>
    </xdr:to>
    <xdr:pic>
      <xdr:nvPicPr>
        <xdr:cNvPr id="67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95250</xdr:colOff>
      <xdr:row>118</xdr:row>
      <xdr:rowOff>180975</xdr:rowOff>
    </xdr:to>
    <xdr:pic>
      <xdr:nvPicPr>
        <xdr:cNvPr id="67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95250</xdr:colOff>
      <xdr:row>118</xdr:row>
      <xdr:rowOff>180975</xdr:rowOff>
    </xdr:to>
    <xdr:pic>
      <xdr:nvPicPr>
        <xdr:cNvPr id="67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95250</xdr:colOff>
      <xdr:row>118</xdr:row>
      <xdr:rowOff>180975</xdr:rowOff>
    </xdr:to>
    <xdr:pic>
      <xdr:nvPicPr>
        <xdr:cNvPr id="67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95250</xdr:colOff>
      <xdr:row>118</xdr:row>
      <xdr:rowOff>180975</xdr:rowOff>
    </xdr:to>
    <xdr:pic>
      <xdr:nvPicPr>
        <xdr:cNvPr id="67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95250</xdr:colOff>
      <xdr:row>118</xdr:row>
      <xdr:rowOff>180975</xdr:rowOff>
    </xdr:to>
    <xdr:pic>
      <xdr:nvPicPr>
        <xdr:cNvPr id="67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95250</xdr:colOff>
      <xdr:row>118</xdr:row>
      <xdr:rowOff>180975</xdr:rowOff>
    </xdr:to>
    <xdr:pic>
      <xdr:nvPicPr>
        <xdr:cNvPr id="67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95250</xdr:colOff>
      <xdr:row>118</xdr:row>
      <xdr:rowOff>180975</xdr:rowOff>
    </xdr:to>
    <xdr:pic>
      <xdr:nvPicPr>
        <xdr:cNvPr id="67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95250</xdr:colOff>
      <xdr:row>118</xdr:row>
      <xdr:rowOff>180975</xdr:rowOff>
    </xdr:to>
    <xdr:pic>
      <xdr:nvPicPr>
        <xdr:cNvPr id="67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95250</xdr:colOff>
      <xdr:row>118</xdr:row>
      <xdr:rowOff>180975</xdr:rowOff>
    </xdr:to>
    <xdr:pic>
      <xdr:nvPicPr>
        <xdr:cNvPr id="67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95250</xdr:colOff>
      <xdr:row>118</xdr:row>
      <xdr:rowOff>180975</xdr:rowOff>
    </xdr:to>
    <xdr:pic>
      <xdr:nvPicPr>
        <xdr:cNvPr id="67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95250</xdr:colOff>
      <xdr:row>118</xdr:row>
      <xdr:rowOff>180975</xdr:rowOff>
    </xdr:to>
    <xdr:pic>
      <xdr:nvPicPr>
        <xdr:cNvPr id="67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95250</xdr:colOff>
      <xdr:row>118</xdr:row>
      <xdr:rowOff>180975</xdr:rowOff>
    </xdr:to>
    <xdr:pic>
      <xdr:nvPicPr>
        <xdr:cNvPr id="67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95250</xdr:colOff>
      <xdr:row>118</xdr:row>
      <xdr:rowOff>180975</xdr:rowOff>
    </xdr:to>
    <xdr:pic>
      <xdr:nvPicPr>
        <xdr:cNvPr id="67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95250</xdr:colOff>
      <xdr:row>118</xdr:row>
      <xdr:rowOff>180975</xdr:rowOff>
    </xdr:to>
    <xdr:pic>
      <xdr:nvPicPr>
        <xdr:cNvPr id="67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95250</xdr:colOff>
      <xdr:row>118</xdr:row>
      <xdr:rowOff>180975</xdr:rowOff>
    </xdr:to>
    <xdr:pic>
      <xdr:nvPicPr>
        <xdr:cNvPr id="67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95250</xdr:colOff>
      <xdr:row>118</xdr:row>
      <xdr:rowOff>180975</xdr:rowOff>
    </xdr:to>
    <xdr:pic>
      <xdr:nvPicPr>
        <xdr:cNvPr id="6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95250</xdr:colOff>
      <xdr:row>118</xdr:row>
      <xdr:rowOff>180975</xdr:rowOff>
    </xdr:to>
    <xdr:pic>
      <xdr:nvPicPr>
        <xdr:cNvPr id="67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95250</xdr:colOff>
      <xdr:row>118</xdr:row>
      <xdr:rowOff>180975</xdr:rowOff>
    </xdr:to>
    <xdr:pic>
      <xdr:nvPicPr>
        <xdr:cNvPr id="67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95250</xdr:colOff>
      <xdr:row>118</xdr:row>
      <xdr:rowOff>180975</xdr:rowOff>
    </xdr:to>
    <xdr:pic>
      <xdr:nvPicPr>
        <xdr:cNvPr id="67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95250</xdr:colOff>
      <xdr:row>118</xdr:row>
      <xdr:rowOff>180975</xdr:rowOff>
    </xdr:to>
    <xdr:pic>
      <xdr:nvPicPr>
        <xdr:cNvPr id="67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95250</xdr:colOff>
      <xdr:row>118</xdr:row>
      <xdr:rowOff>180975</xdr:rowOff>
    </xdr:to>
    <xdr:pic>
      <xdr:nvPicPr>
        <xdr:cNvPr id="67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95250</xdr:colOff>
      <xdr:row>118</xdr:row>
      <xdr:rowOff>180975</xdr:rowOff>
    </xdr:to>
    <xdr:pic>
      <xdr:nvPicPr>
        <xdr:cNvPr id="67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95250</xdr:colOff>
      <xdr:row>118</xdr:row>
      <xdr:rowOff>180975</xdr:rowOff>
    </xdr:to>
    <xdr:pic>
      <xdr:nvPicPr>
        <xdr:cNvPr id="67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95250</xdr:colOff>
      <xdr:row>118</xdr:row>
      <xdr:rowOff>180975</xdr:rowOff>
    </xdr:to>
    <xdr:pic>
      <xdr:nvPicPr>
        <xdr:cNvPr id="67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95250</xdr:colOff>
      <xdr:row>118</xdr:row>
      <xdr:rowOff>180975</xdr:rowOff>
    </xdr:to>
    <xdr:pic>
      <xdr:nvPicPr>
        <xdr:cNvPr id="67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95250</xdr:colOff>
      <xdr:row>118</xdr:row>
      <xdr:rowOff>180975</xdr:rowOff>
    </xdr:to>
    <xdr:pic>
      <xdr:nvPicPr>
        <xdr:cNvPr id="67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581025</xdr:rowOff>
    </xdr:to>
    <xdr:pic>
      <xdr:nvPicPr>
        <xdr:cNvPr id="67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381000</xdr:rowOff>
    </xdr:to>
    <xdr:pic>
      <xdr:nvPicPr>
        <xdr:cNvPr id="67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581025</xdr:rowOff>
    </xdr:to>
    <xdr:pic>
      <xdr:nvPicPr>
        <xdr:cNvPr id="67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381000</xdr:rowOff>
    </xdr:to>
    <xdr:pic>
      <xdr:nvPicPr>
        <xdr:cNvPr id="67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119</xdr:row>
      <xdr:rowOff>38100</xdr:rowOff>
    </xdr:to>
    <xdr:pic>
      <xdr:nvPicPr>
        <xdr:cNvPr id="67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581025</xdr:rowOff>
    </xdr:to>
    <xdr:pic>
      <xdr:nvPicPr>
        <xdr:cNvPr id="67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381000</xdr:rowOff>
    </xdr:to>
    <xdr:pic>
      <xdr:nvPicPr>
        <xdr:cNvPr id="67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561975</xdr:rowOff>
    </xdr:to>
    <xdr:pic>
      <xdr:nvPicPr>
        <xdr:cNvPr id="67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581025</xdr:rowOff>
    </xdr:to>
    <xdr:pic>
      <xdr:nvPicPr>
        <xdr:cNvPr id="6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381000</xdr:rowOff>
    </xdr:to>
    <xdr:pic>
      <xdr:nvPicPr>
        <xdr:cNvPr id="6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119</xdr:row>
      <xdr:rowOff>38100</xdr:rowOff>
    </xdr:to>
    <xdr:pic>
      <xdr:nvPicPr>
        <xdr:cNvPr id="67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581025</xdr:rowOff>
    </xdr:to>
    <xdr:pic>
      <xdr:nvPicPr>
        <xdr:cNvPr id="67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381000</xdr:rowOff>
    </xdr:to>
    <xdr:pic>
      <xdr:nvPicPr>
        <xdr:cNvPr id="67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561975</xdr:rowOff>
    </xdr:to>
    <xdr:pic>
      <xdr:nvPicPr>
        <xdr:cNvPr id="67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581025</xdr:rowOff>
    </xdr:to>
    <xdr:pic>
      <xdr:nvPicPr>
        <xdr:cNvPr id="67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381000</xdr:rowOff>
    </xdr:to>
    <xdr:pic>
      <xdr:nvPicPr>
        <xdr:cNvPr id="67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561975</xdr:rowOff>
    </xdr:to>
    <xdr:pic>
      <xdr:nvPicPr>
        <xdr:cNvPr id="67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581025</xdr:rowOff>
    </xdr:to>
    <xdr:pic>
      <xdr:nvPicPr>
        <xdr:cNvPr id="67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381000</xdr:rowOff>
    </xdr:to>
    <xdr:pic>
      <xdr:nvPicPr>
        <xdr:cNvPr id="67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7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119</xdr:row>
      <xdr:rowOff>38100</xdr:rowOff>
    </xdr:to>
    <xdr:pic>
      <xdr:nvPicPr>
        <xdr:cNvPr id="68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581025</xdr:rowOff>
    </xdr:to>
    <xdr:pic>
      <xdr:nvPicPr>
        <xdr:cNvPr id="68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381000</xdr:rowOff>
    </xdr:to>
    <xdr:pic>
      <xdr:nvPicPr>
        <xdr:cNvPr id="68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561975</xdr:rowOff>
    </xdr:to>
    <xdr:pic>
      <xdr:nvPicPr>
        <xdr:cNvPr id="68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381000</xdr:rowOff>
    </xdr:to>
    <xdr:pic>
      <xdr:nvPicPr>
        <xdr:cNvPr id="68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561975</xdr:rowOff>
    </xdr:to>
    <xdr:pic>
      <xdr:nvPicPr>
        <xdr:cNvPr id="68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581025</xdr:rowOff>
    </xdr:to>
    <xdr:pic>
      <xdr:nvPicPr>
        <xdr:cNvPr id="6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381000</xdr:rowOff>
    </xdr:to>
    <xdr:pic>
      <xdr:nvPicPr>
        <xdr:cNvPr id="6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119</xdr:row>
      <xdr:rowOff>38100</xdr:rowOff>
    </xdr:to>
    <xdr:pic>
      <xdr:nvPicPr>
        <xdr:cNvPr id="6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581025</xdr:rowOff>
    </xdr:to>
    <xdr:pic>
      <xdr:nvPicPr>
        <xdr:cNvPr id="6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381000</xdr:rowOff>
    </xdr:to>
    <xdr:pic>
      <xdr:nvPicPr>
        <xdr:cNvPr id="6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581025</xdr:rowOff>
    </xdr:to>
    <xdr:pic>
      <xdr:nvPicPr>
        <xdr:cNvPr id="68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381000</xdr:rowOff>
    </xdr:to>
    <xdr:pic>
      <xdr:nvPicPr>
        <xdr:cNvPr id="68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119</xdr:row>
      <xdr:rowOff>38100</xdr:rowOff>
    </xdr:to>
    <xdr:pic>
      <xdr:nvPicPr>
        <xdr:cNvPr id="68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581025</xdr:rowOff>
    </xdr:to>
    <xdr:pic>
      <xdr:nvPicPr>
        <xdr:cNvPr id="68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381000</xdr:rowOff>
    </xdr:to>
    <xdr:pic>
      <xdr:nvPicPr>
        <xdr:cNvPr id="68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561975</xdr:rowOff>
    </xdr:to>
    <xdr:pic>
      <xdr:nvPicPr>
        <xdr:cNvPr id="68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581025</xdr:rowOff>
    </xdr:to>
    <xdr:pic>
      <xdr:nvPicPr>
        <xdr:cNvPr id="68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381000</xdr:rowOff>
    </xdr:to>
    <xdr:pic>
      <xdr:nvPicPr>
        <xdr:cNvPr id="68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180975</xdr:rowOff>
    </xdr:to>
    <xdr:pic>
      <xdr:nvPicPr>
        <xdr:cNvPr id="68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119</xdr:row>
      <xdr:rowOff>38100</xdr:rowOff>
    </xdr:to>
    <xdr:pic>
      <xdr:nvPicPr>
        <xdr:cNvPr id="68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581025</xdr:rowOff>
    </xdr:to>
    <xdr:pic>
      <xdr:nvPicPr>
        <xdr:cNvPr id="68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381000</xdr:rowOff>
    </xdr:to>
    <xdr:pic>
      <xdr:nvPicPr>
        <xdr:cNvPr id="68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561975</xdr:rowOff>
    </xdr:to>
    <xdr:pic>
      <xdr:nvPicPr>
        <xdr:cNvPr id="68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200025</xdr:rowOff>
    </xdr:to>
    <xdr:pic>
      <xdr:nvPicPr>
        <xdr:cNvPr id="68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200025</xdr:rowOff>
    </xdr:to>
    <xdr:pic>
      <xdr:nvPicPr>
        <xdr:cNvPr id="68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200025</xdr:rowOff>
    </xdr:to>
    <xdr:pic>
      <xdr:nvPicPr>
        <xdr:cNvPr id="68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581025</xdr:rowOff>
    </xdr:to>
    <xdr:pic>
      <xdr:nvPicPr>
        <xdr:cNvPr id="68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118</xdr:row>
      <xdr:rowOff>381000</xdr:rowOff>
    </xdr:to>
    <xdr:pic>
      <xdr:nvPicPr>
        <xdr:cNvPr id="68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1026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200025</xdr:rowOff>
    </xdr:to>
    <xdr:pic>
      <xdr:nvPicPr>
        <xdr:cNvPr id="6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200025</xdr:rowOff>
    </xdr:to>
    <xdr:pic>
      <xdr:nvPicPr>
        <xdr:cNvPr id="6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8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8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8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8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8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8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8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8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8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8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8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8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8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200025</xdr:rowOff>
    </xdr:to>
    <xdr:pic>
      <xdr:nvPicPr>
        <xdr:cNvPr id="68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200025</xdr:rowOff>
    </xdr:to>
    <xdr:pic>
      <xdr:nvPicPr>
        <xdr:cNvPr id="68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200025</xdr:rowOff>
    </xdr:to>
    <xdr:pic>
      <xdr:nvPicPr>
        <xdr:cNvPr id="68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131</xdr:row>
      <xdr:rowOff>180975</xdr:rowOff>
    </xdr:to>
    <xdr:pic>
      <xdr:nvPicPr>
        <xdr:cNvPr id="68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131</xdr:row>
      <xdr:rowOff>180975</xdr:rowOff>
    </xdr:to>
    <xdr:pic>
      <xdr:nvPicPr>
        <xdr:cNvPr id="68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131</xdr:row>
      <xdr:rowOff>180975</xdr:rowOff>
    </xdr:to>
    <xdr:pic>
      <xdr:nvPicPr>
        <xdr:cNvPr id="68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131</xdr:row>
      <xdr:rowOff>180975</xdr:rowOff>
    </xdr:to>
    <xdr:pic>
      <xdr:nvPicPr>
        <xdr:cNvPr id="68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131</xdr:row>
      <xdr:rowOff>180975</xdr:rowOff>
    </xdr:to>
    <xdr:pic>
      <xdr:nvPicPr>
        <xdr:cNvPr id="68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131</xdr:row>
      <xdr:rowOff>180975</xdr:rowOff>
    </xdr:to>
    <xdr:pic>
      <xdr:nvPicPr>
        <xdr:cNvPr id="68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131</xdr:row>
      <xdr:rowOff>180975</xdr:rowOff>
    </xdr:to>
    <xdr:pic>
      <xdr:nvPicPr>
        <xdr:cNvPr id="68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131</xdr:row>
      <xdr:rowOff>180975</xdr:rowOff>
    </xdr:to>
    <xdr:pic>
      <xdr:nvPicPr>
        <xdr:cNvPr id="68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131</xdr:row>
      <xdr:rowOff>180975</xdr:rowOff>
    </xdr:to>
    <xdr:pic>
      <xdr:nvPicPr>
        <xdr:cNvPr id="68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131</xdr:row>
      <xdr:rowOff>180975</xdr:rowOff>
    </xdr:to>
    <xdr:pic>
      <xdr:nvPicPr>
        <xdr:cNvPr id="69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131</xdr:row>
      <xdr:rowOff>180975</xdr:rowOff>
    </xdr:to>
    <xdr:pic>
      <xdr:nvPicPr>
        <xdr:cNvPr id="69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131</xdr:row>
      <xdr:rowOff>180975</xdr:rowOff>
    </xdr:to>
    <xdr:pic>
      <xdr:nvPicPr>
        <xdr:cNvPr id="69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131</xdr:row>
      <xdr:rowOff>180975</xdr:rowOff>
    </xdr:to>
    <xdr:pic>
      <xdr:nvPicPr>
        <xdr:cNvPr id="69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131</xdr:row>
      <xdr:rowOff>180975</xdr:rowOff>
    </xdr:to>
    <xdr:pic>
      <xdr:nvPicPr>
        <xdr:cNvPr id="69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131</xdr:row>
      <xdr:rowOff>180975</xdr:rowOff>
    </xdr:to>
    <xdr:pic>
      <xdr:nvPicPr>
        <xdr:cNvPr id="69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131</xdr:row>
      <xdr:rowOff>180975</xdr:rowOff>
    </xdr:to>
    <xdr:pic>
      <xdr:nvPicPr>
        <xdr:cNvPr id="69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131</xdr:row>
      <xdr:rowOff>180975</xdr:rowOff>
    </xdr:to>
    <xdr:pic>
      <xdr:nvPicPr>
        <xdr:cNvPr id="69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131</xdr:row>
      <xdr:rowOff>180975</xdr:rowOff>
    </xdr:to>
    <xdr:pic>
      <xdr:nvPicPr>
        <xdr:cNvPr id="69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131</xdr:row>
      <xdr:rowOff>180975</xdr:rowOff>
    </xdr:to>
    <xdr:pic>
      <xdr:nvPicPr>
        <xdr:cNvPr id="69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131</xdr:row>
      <xdr:rowOff>180975</xdr:rowOff>
    </xdr:to>
    <xdr:pic>
      <xdr:nvPicPr>
        <xdr:cNvPr id="69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131</xdr:row>
      <xdr:rowOff>180975</xdr:rowOff>
    </xdr:to>
    <xdr:pic>
      <xdr:nvPicPr>
        <xdr:cNvPr id="69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131</xdr:row>
      <xdr:rowOff>180975</xdr:rowOff>
    </xdr:to>
    <xdr:pic>
      <xdr:nvPicPr>
        <xdr:cNvPr id="69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131</xdr:row>
      <xdr:rowOff>180975</xdr:rowOff>
    </xdr:to>
    <xdr:pic>
      <xdr:nvPicPr>
        <xdr:cNvPr id="69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131</xdr:row>
      <xdr:rowOff>180975</xdr:rowOff>
    </xdr:to>
    <xdr:pic>
      <xdr:nvPicPr>
        <xdr:cNvPr id="69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131</xdr:row>
      <xdr:rowOff>180975</xdr:rowOff>
    </xdr:to>
    <xdr:pic>
      <xdr:nvPicPr>
        <xdr:cNvPr id="69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131</xdr:row>
      <xdr:rowOff>180975</xdr:rowOff>
    </xdr:to>
    <xdr:pic>
      <xdr:nvPicPr>
        <xdr:cNvPr id="69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131</xdr:row>
      <xdr:rowOff>180975</xdr:rowOff>
    </xdr:to>
    <xdr:pic>
      <xdr:nvPicPr>
        <xdr:cNvPr id="69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131</xdr:row>
      <xdr:rowOff>180975</xdr:rowOff>
    </xdr:to>
    <xdr:pic>
      <xdr:nvPicPr>
        <xdr:cNvPr id="69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131</xdr:row>
      <xdr:rowOff>180975</xdr:rowOff>
    </xdr:to>
    <xdr:pic>
      <xdr:nvPicPr>
        <xdr:cNvPr id="69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131</xdr:row>
      <xdr:rowOff>180975</xdr:rowOff>
    </xdr:to>
    <xdr:pic>
      <xdr:nvPicPr>
        <xdr:cNvPr id="69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131</xdr:row>
      <xdr:rowOff>180975</xdr:rowOff>
    </xdr:to>
    <xdr:pic>
      <xdr:nvPicPr>
        <xdr:cNvPr id="69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131</xdr:row>
      <xdr:rowOff>180975</xdr:rowOff>
    </xdr:to>
    <xdr:pic>
      <xdr:nvPicPr>
        <xdr:cNvPr id="69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9525</xdr:rowOff>
    </xdr:to>
    <xdr:pic>
      <xdr:nvPicPr>
        <xdr:cNvPr id="69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381000</xdr:rowOff>
    </xdr:to>
    <xdr:pic>
      <xdr:nvPicPr>
        <xdr:cNvPr id="69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9525</xdr:rowOff>
    </xdr:to>
    <xdr:pic>
      <xdr:nvPicPr>
        <xdr:cNvPr id="69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381000</xdr:rowOff>
    </xdr:to>
    <xdr:pic>
      <xdr:nvPicPr>
        <xdr:cNvPr id="69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228600</xdr:rowOff>
    </xdr:to>
    <xdr:pic>
      <xdr:nvPicPr>
        <xdr:cNvPr id="69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9525</xdr:rowOff>
    </xdr:to>
    <xdr:pic>
      <xdr:nvPicPr>
        <xdr:cNvPr id="69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381000</xdr:rowOff>
    </xdr:to>
    <xdr:pic>
      <xdr:nvPicPr>
        <xdr:cNvPr id="69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561975</xdr:rowOff>
    </xdr:to>
    <xdr:pic>
      <xdr:nvPicPr>
        <xdr:cNvPr id="69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9525</xdr:rowOff>
    </xdr:to>
    <xdr:pic>
      <xdr:nvPicPr>
        <xdr:cNvPr id="69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381000</xdr:rowOff>
    </xdr:to>
    <xdr:pic>
      <xdr:nvPicPr>
        <xdr:cNvPr id="69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228600</xdr:rowOff>
    </xdr:to>
    <xdr:pic>
      <xdr:nvPicPr>
        <xdr:cNvPr id="69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9525</xdr:rowOff>
    </xdr:to>
    <xdr:pic>
      <xdr:nvPicPr>
        <xdr:cNvPr id="69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381000</xdr:rowOff>
    </xdr:to>
    <xdr:pic>
      <xdr:nvPicPr>
        <xdr:cNvPr id="69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561975</xdr:rowOff>
    </xdr:to>
    <xdr:pic>
      <xdr:nvPicPr>
        <xdr:cNvPr id="69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9525</xdr:rowOff>
    </xdr:to>
    <xdr:pic>
      <xdr:nvPicPr>
        <xdr:cNvPr id="69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381000</xdr:rowOff>
    </xdr:to>
    <xdr:pic>
      <xdr:nvPicPr>
        <xdr:cNvPr id="69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561975</xdr:rowOff>
    </xdr:to>
    <xdr:pic>
      <xdr:nvPicPr>
        <xdr:cNvPr id="69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9525</xdr:rowOff>
    </xdr:to>
    <xdr:pic>
      <xdr:nvPicPr>
        <xdr:cNvPr id="69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381000</xdr:rowOff>
    </xdr:to>
    <xdr:pic>
      <xdr:nvPicPr>
        <xdr:cNvPr id="69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228600</xdr:rowOff>
    </xdr:to>
    <xdr:pic>
      <xdr:nvPicPr>
        <xdr:cNvPr id="69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9525</xdr:rowOff>
    </xdr:to>
    <xdr:pic>
      <xdr:nvPicPr>
        <xdr:cNvPr id="69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381000</xdr:rowOff>
    </xdr:to>
    <xdr:pic>
      <xdr:nvPicPr>
        <xdr:cNvPr id="69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561975</xdr:rowOff>
    </xdr:to>
    <xdr:pic>
      <xdr:nvPicPr>
        <xdr:cNvPr id="69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381000</xdr:rowOff>
    </xdr:to>
    <xdr:pic>
      <xdr:nvPicPr>
        <xdr:cNvPr id="698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561975</xdr:rowOff>
    </xdr:to>
    <xdr:pic>
      <xdr:nvPicPr>
        <xdr:cNvPr id="69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9525</xdr:rowOff>
    </xdr:to>
    <xdr:pic>
      <xdr:nvPicPr>
        <xdr:cNvPr id="69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381000</xdr:rowOff>
    </xdr:to>
    <xdr:pic>
      <xdr:nvPicPr>
        <xdr:cNvPr id="69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69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70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70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228600</xdr:rowOff>
    </xdr:to>
    <xdr:pic>
      <xdr:nvPicPr>
        <xdr:cNvPr id="70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9525</xdr:rowOff>
    </xdr:to>
    <xdr:pic>
      <xdr:nvPicPr>
        <xdr:cNvPr id="70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381000</xdr:rowOff>
    </xdr:to>
    <xdr:pic>
      <xdr:nvPicPr>
        <xdr:cNvPr id="70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9525</xdr:rowOff>
    </xdr:to>
    <xdr:pic>
      <xdr:nvPicPr>
        <xdr:cNvPr id="70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381000</xdr:rowOff>
    </xdr:to>
    <xdr:pic>
      <xdr:nvPicPr>
        <xdr:cNvPr id="70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70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70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7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70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7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70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70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70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70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70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7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70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70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228600</xdr:rowOff>
    </xdr:to>
    <xdr:pic>
      <xdr:nvPicPr>
        <xdr:cNvPr id="70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9525</xdr:rowOff>
    </xdr:to>
    <xdr:pic>
      <xdr:nvPicPr>
        <xdr:cNvPr id="70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381000</xdr:rowOff>
    </xdr:to>
    <xdr:pic>
      <xdr:nvPicPr>
        <xdr:cNvPr id="70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561975</xdr:rowOff>
    </xdr:to>
    <xdr:pic>
      <xdr:nvPicPr>
        <xdr:cNvPr id="70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9525</xdr:rowOff>
    </xdr:to>
    <xdr:pic>
      <xdr:nvPicPr>
        <xdr:cNvPr id="70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381000</xdr:rowOff>
    </xdr:to>
    <xdr:pic>
      <xdr:nvPicPr>
        <xdr:cNvPr id="70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7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7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7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7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7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70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70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70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70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70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70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70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180975</xdr:rowOff>
    </xdr:to>
    <xdr:pic>
      <xdr:nvPicPr>
        <xdr:cNvPr id="70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228600</xdr:rowOff>
    </xdr:to>
    <xdr:pic>
      <xdr:nvPicPr>
        <xdr:cNvPr id="70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9525</xdr:rowOff>
    </xdr:to>
    <xdr:pic>
      <xdr:nvPicPr>
        <xdr:cNvPr id="70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381000</xdr:rowOff>
    </xdr:to>
    <xdr:pic>
      <xdr:nvPicPr>
        <xdr:cNvPr id="70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561975</xdr:rowOff>
    </xdr:to>
    <xdr:pic>
      <xdr:nvPicPr>
        <xdr:cNvPr id="70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200025</xdr:rowOff>
    </xdr:to>
    <xdr:pic>
      <xdr:nvPicPr>
        <xdr:cNvPr id="70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200025</xdr:rowOff>
    </xdr:to>
    <xdr:pic>
      <xdr:nvPicPr>
        <xdr:cNvPr id="70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200025</xdr:rowOff>
    </xdr:to>
    <xdr:pic>
      <xdr:nvPicPr>
        <xdr:cNvPr id="7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9525</xdr:rowOff>
    </xdr:to>
    <xdr:pic>
      <xdr:nvPicPr>
        <xdr:cNvPr id="70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131</xdr:row>
      <xdr:rowOff>381000</xdr:rowOff>
    </xdr:to>
    <xdr:pic>
      <xdr:nvPicPr>
        <xdr:cNvPr id="70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693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200025</xdr:rowOff>
    </xdr:to>
    <xdr:pic>
      <xdr:nvPicPr>
        <xdr:cNvPr id="70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200025</xdr:rowOff>
    </xdr:to>
    <xdr:pic>
      <xdr:nvPicPr>
        <xdr:cNvPr id="70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0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0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0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0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0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0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0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0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0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0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200025</xdr:rowOff>
    </xdr:to>
    <xdr:pic>
      <xdr:nvPicPr>
        <xdr:cNvPr id="70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200025</xdr:rowOff>
    </xdr:to>
    <xdr:pic>
      <xdr:nvPicPr>
        <xdr:cNvPr id="70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200025</xdr:rowOff>
    </xdr:to>
    <xdr:pic>
      <xdr:nvPicPr>
        <xdr:cNvPr id="70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123</xdr:row>
      <xdr:rowOff>180975</xdr:rowOff>
    </xdr:to>
    <xdr:pic>
      <xdr:nvPicPr>
        <xdr:cNvPr id="70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123</xdr:row>
      <xdr:rowOff>180975</xdr:rowOff>
    </xdr:to>
    <xdr:pic>
      <xdr:nvPicPr>
        <xdr:cNvPr id="70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123</xdr:row>
      <xdr:rowOff>180975</xdr:rowOff>
    </xdr:to>
    <xdr:pic>
      <xdr:nvPicPr>
        <xdr:cNvPr id="70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123</xdr:row>
      <xdr:rowOff>180975</xdr:rowOff>
    </xdr:to>
    <xdr:pic>
      <xdr:nvPicPr>
        <xdr:cNvPr id="70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123</xdr:row>
      <xdr:rowOff>180975</xdr:rowOff>
    </xdr:to>
    <xdr:pic>
      <xdr:nvPicPr>
        <xdr:cNvPr id="70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123</xdr:row>
      <xdr:rowOff>180975</xdr:rowOff>
    </xdr:to>
    <xdr:pic>
      <xdr:nvPicPr>
        <xdr:cNvPr id="70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123</xdr:row>
      <xdr:rowOff>180975</xdr:rowOff>
    </xdr:to>
    <xdr:pic>
      <xdr:nvPicPr>
        <xdr:cNvPr id="70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123</xdr:row>
      <xdr:rowOff>180975</xdr:rowOff>
    </xdr:to>
    <xdr:pic>
      <xdr:nvPicPr>
        <xdr:cNvPr id="70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123</xdr:row>
      <xdr:rowOff>180975</xdr:rowOff>
    </xdr:to>
    <xdr:pic>
      <xdr:nvPicPr>
        <xdr:cNvPr id="70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123</xdr:row>
      <xdr:rowOff>180975</xdr:rowOff>
    </xdr:to>
    <xdr:pic>
      <xdr:nvPicPr>
        <xdr:cNvPr id="70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123</xdr:row>
      <xdr:rowOff>180975</xdr:rowOff>
    </xdr:to>
    <xdr:pic>
      <xdr:nvPicPr>
        <xdr:cNvPr id="70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123</xdr:row>
      <xdr:rowOff>180975</xdr:rowOff>
    </xdr:to>
    <xdr:pic>
      <xdr:nvPicPr>
        <xdr:cNvPr id="70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123</xdr:row>
      <xdr:rowOff>180975</xdr:rowOff>
    </xdr:to>
    <xdr:pic>
      <xdr:nvPicPr>
        <xdr:cNvPr id="70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123</xdr:row>
      <xdr:rowOff>180975</xdr:rowOff>
    </xdr:to>
    <xdr:pic>
      <xdr:nvPicPr>
        <xdr:cNvPr id="70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123</xdr:row>
      <xdr:rowOff>180975</xdr:rowOff>
    </xdr:to>
    <xdr:pic>
      <xdr:nvPicPr>
        <xdr:cNvPr id="70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123</xdr:row>
      <xdr:rowOff>180975</xdr:rowOff>
    </xdr:to>
    <xdr:pic>
      <xdr:nvPicPr>
        <xdr:cNvPr id="708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123</xdr:row>
      <xdr:rowOff>180975</xdr:rowOff>
    </xdr:to>
    <xdr:pic>
      <xdr:nvPicPr>
        <xdr:cNvPr id="708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123</xdr:row>
      <xdr:rowOff>180975</xdr:rowOff>
    </xdr:to>
    <xdr:pic>
      <xdr:nvPicPr>
        <xdr:cNvPr id="708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123</xdr:row>
      <xdr:rowOff>180975</xdr:rowOff>
    </xdr:to>
    <xdr:pic>
      <xdr:nvPicPr>
        <xdr:cNvPr id="708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123</xdr:row>
      <xdr:rowOff>180975</xdr:rowOff>
    </xdr:to>
    <xdr:pic>
      <xdr:nvPicPr>
        <xdr:cNvPr id="70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123</xdr:row>
      <xdr:rowOff>180975</xdr:rowOff>
    </xdr:to>
    <xdr:pic>
      <xdr:nvPicPr>
        <xdr:cNvPr id="70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123</xdr:row>
      <xdr:rowOff>180975</xdr:rowOff>
    </xdr:to>
    <xdr:pic>
      <xdr:nvPicPr>
        <xdr:cNvPr id="70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123</xdr:row>
      <xdr:rowOff>180975</xdr:rowOff>
    </xdr:to>
    <xdr:pic>
      <xdr:nvPicPr>
        <xdr:cNvPr id="70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123</xdr:row>
      <xdr:rowOff>180975</xdr:rowOff>
    </xdr:to>
    <xdr:pic>
      <xdr:nvPicPr>
        <xdr:cNvPr id="70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123</xdr:row>
      <xdr:rowOff>180975</xdr:rowOff>
    </xdr:to>
    <xdr:pic>
      <xdr:nvPicPr>
        <xdr:cNvPr id="70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123</xdr:row>
      <xdr:rowOff>180975</xdr:rowOff>
    </xdr:to>
    <xdr:pic>
      <xdr:nvPicPr>
        <xdr:cNvPr id="70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123</xdr:row>
      <xdr:rowOff>180975</xdr:rowOff>
    </xdr:to>
    <xdr:pic>
      <xdr:nvPicPr>
        <xdr:cNvPr id="70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123</xdr:row>
      <xdr:rowOff>180975</xdr:rowOff>
    </xdr:to>
    <xdr:pic>
      <xdr:nvPicPr>
        <xdr:cNvPr id="70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123</xdr:row>
      <xdr:rowOff>180975</xdr:rowOff>
    </xdr:to>
    <xdr:pic>
      <xdr:nvPicPr>
        <xdr:cNvPr id="70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123</xdr:row>
      <xdr:rowOff>180975</xdr:rowOff>
    </xdr:to>
    <xdr:pic>
      <xdr:nvPicPr>
        <xdr:cNvPr id="70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123</xdr:row>
      <xdr:rowOff>180975</xdr:rowOff>
    </xdr:to>
    <xdr:pic>
      <xdr:nvPicPr>
        <xdr:cNvPr id="70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123</xdr:row>
      <xdr:rowOff>180975</xdr:rowOff>
    </xdr:to>
    <xdr:pic>
      <xdr:nvPicPr>
        <xdr:cNvPr id="70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151</xdr:row>
      <xdr:rowOff>581025</xdr:rowOff>
    </xdr:to>
    <xdr:pic>
      <xdr:nvPicPr>
        <xdr:cNvPr id="70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4933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381000</xdr:rowOff>
    </xdr:to>
    <xdr:pic>
      <xdr:nvPicPr>
        <xdr:cNvPr id="71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151</xdr:row>
      <xdr:rowOff>581025</xdr:rowOff>
    </xdr:to>
    <xdr:pic>
      <xdr:nvPicPr>
        <xdr:cNvPr id="71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4933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381000</xdr:rowOff>
    </xdr:to>
    <xdr:pic>
      <xdr:nvPicPr>
        <xdr:cNvPr id="71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151</xdr:row>
      <xdr:rowOff>800100</xdr:rowOff>
    </xdr:to>
    <xdr:pic>
      <xdr:nvPicPr>
        <xdr:cNvPr id="7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49331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151</xdr:row>
      <xdr:rowOff>581025</xdr:rowOff>
    </xdr:to>
    <xdr:pic>
      <xdr:nvPicPr>
        <xdr:cNvPr id="7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4933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381000</xdr:rowOff>
    </xdr:to>
    <xdr:pic>
      <xdr:nvPicPr>
        <xdr:cNvPr id="7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151</xdr:row>
      <xdr:rowOff>561975</xdr:rowOff>
    </xdr:to>
    <xdr:pic>
      <xdr:nvPicPr>
        <xdr:cNvPr id="7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4933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151</xdr:row>
      <xdr:rowOff>581025</xdr:rowOff>
    </xdr:to>
    <xdr:pic>
      <xdr:nvPicPr>
        <xdr:cNvPr id="71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4933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381000</xdr:rowOff>
    </xdr:to>
    <xdr:pic>
      <xdr:nvPicPr>
        <xdr:cNvPr id="71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151</xdr:row>
      <xdr:rowOff>800100</xdr:rowOff>
    </xdr:to>
    <xdr:pic>
      <xdr:nvPicPr>
        <xdr:cNvPr id="71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49331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151</xdr:row>
      <xdr:rowOff>581025</xdr:rowOff>
    </xdr:to>
    <xdr:pic>
      <xdr:nvPicPr>
        <xdr:cNvPr id="7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4933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381000</xdr:rowOff>
    </xdr:to>
    <xdr:pic>
      <xdr:nvPicPr>
        <xdr:cNvPr id="7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151</xdr:row>
      <xdr:rowOff>561975</xdr:rowOff>
    </xdr:to>
    <xdr:pic>
      <xdr:nvPicPr>
        <xdr:cNvPr id="7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4933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151</xdr:row>
      <xdr:rowOff>581025</xdr:rowOff>
    </xdr:to>
    <xdr:pic>
      <xdr:nvPicPr>
        <xdr:cNvPr id="713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4933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381000</xdr:rowOff>
    </xdr:to>
    <xdr:pic>
      <xdr:nvPicPr>
        <xdr:cNvPr id="71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151</xdr:row>
      <xdr:rowOff>561975</xdr:rowOff>
    </xdr:to>
    <xdr:pic>
      <xdr:nvPicPr>
        <xdr:cNvPr id="71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4933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151</xdr:row>
      <xdr:rowOff>581025</xdr:rowOff>
    </xdr:to>
    <xdr:pic>
      <xdr:nvPicPr>
        <xdr:cNvPr id="71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4933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381000</xdr:rowOff>
    </xdr:to>
    <xdr:pic>
      <xdr:nvPicPr>
        <xdr:cNvPr id="71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151</xdr:row>
      <xdr:rowOff>800100</xdr:rowOff>
    </xdr:to>
    <xdr:pic>
      <xdr:nvPicPr>
        <xdr:cNvPr id="71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49331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151</xdr:row>
      <xdr:rowOff>581025</xdr:rowOff>
    </xdr:to>
    <xdr:pic>
      <xdr:nvPicPr>
        <xdr:cNvPr id="71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4933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381000</xdr:rowOff>
    </xdr:to>
    <xdr:pic>
      <xdr:nvPicPr>
        <xdr:cNvPr id="71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151</xdr:row>
      <xdr:rowOff>561975</xdr:rowOff>
    </xdr:to>
    <xdr:pic>
      <xdr:nvPicPr>
        <xdr:cNvPr id="71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4933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381000</xdr:rowOff>
    </xdr:to>
    <xdr:pic>
      <xdr:nvPicPr>
        <xdr:cNvPr id="71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151</xdr:row>
      <xdr:rowOff>561975</xdr:rowOff>
    </xdr:to>
    <xdr:pic>
      <xdr:nvPicPr>
        <xdr:cNvPr id="71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4933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151</xdr:row>
      <xdr:rowOff>581025</xdr:rowOff>
    </xdr:to>
    <xdr:pic>
      <xdr:nvPicPr>
        <xdr:cNvPr id="71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4933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381000</xdr:rowOff>
    </xdr:to>
    <xdr:pic>
      <xdr:nvPicPr>
        <xdr:cNvPr id="71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151</xdr:row>
      <xdr:rowOff>800100</xdr:rowOff>
    </xdr:to>
    <xdr:pic>
      <xdr:nvPicPr>
        <xdr:cNvPr id="71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49331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151</xdr:row>
      <xdr:rowOff>581025</xdr:rowOff>
    </xdr:to>
    <xdr:pic>
      <xdr:nvPicPr>
        <xdr:cNvPr id="71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4933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381000</xdr:rowOff>
    </xdr:to>
    <xdr:pic>
      <xdr:nvPicPr>
        <xdr:cNvPr id="71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151</xdr:row>
      <xdr:rowOff>581025</xdr:rowOff>
    </xdr:to>
    <xdr:pic>
      <xdr:nvPicPr>
        <xdr:cNvPr id="71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4933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381000</xdr:rowOff>
    </xdr:to>
    <xdr:pic>
      <xdr:nvPicPr>
        <xdr:cNvPr id="71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1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151</xdr:row>
      <xdr:rowOff>800100</xdr:rowOff>
    </xdr:to>
    <xdr:pic>
      <xdr:nvPicPr>
        <xdr:cNvPr id="71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49331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151</xdr:row>
      <xdr:rowOff>581025</xdr:rowOff>
    </xdr:to>
    <xdr:pic>
      <xdr:nvPicPr>
        <xdr:cNvPr id="71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4933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381000</xdr:rowOff>
    </xdr:to>
    <xdr:pic>
      <xdr:nvPicPr>
        <xdr:cNvPr id="71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151</xdr:row>
      <xdr:rowOff>561975</xdr:rowOff>
    </xdr:to>
    <xdr:pic>
      <xdr:nvPicPr>
        <xdr:cNvPr id="71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4933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151</xdr:row>
      <xdr:rowOff>581025</xdr:rowOff>
    </xdr:to>
    <xdr:pic>
      <xdr:nvPicPr>
        <xdr:cNvPr id="72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4933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381000</xdr:rowOff>
    </xdr:to>
    <xdr:pic>
      <xdr:nvPicPr>
        <xdr:cNvPr id="72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2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2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2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2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2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2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2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2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2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2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2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2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180975</xdr:rowOff>
    </xdr:to>
    <xdr:pic>
      <xdr:nvPicPr>
        <xdr:cNvPr id="72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151</xdr:row>
      <xdr:rowOff>800100</xdr:rowOff>
    </xdr:to>
    <xdr:pic>
      <xdr:nvPicPr>
        <xdr:cNvPr id="72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49331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151</xdr:row>
      <xdr:rowOff>581025</xdr:rowOff>
    </xdr:to>
    <xdr:pic>
      <xdr:nvPicPr>
        <xdr:cNvPr id="72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4933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381000</xdr:rowOff>
    </xdr:to>
    <xdr:pic>
      <xdr:nvPicPr>
        <xdr:cNvPr id="72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151</xdr:row>
      <xdr:rowOff>561975</xdr:rowOff>
    </xdr:to>
    <xdr:pic>
      <xdr:nvPicPr>
        <xdr:cNvPr id="72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4933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200025</xdr:rowOff>
    </xdr:to>
    <xdr:pic>
      <xdr:nvPicPr>
        <xdr:cNvPr id="72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200025</xdr:rowOff>
    </xdr:to>
    <xdr:pic>
      <xdr:nvPicPr>
        <xdr:cNvPr id="72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200025</xdr:rowOff>
    </xdr:to>
    <xdr:pic>
      <xdr:nvPicPr>
        <xdr:cNvPr id="72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151</xdr:row>
      <xdr:rowOff>581025</xdr:rowOff>
    </xdr:to>
    <xdr:pic>
      <xdr:nvPicPr>
        <xdr:cNvPr id="72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4933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123</xdr:row>
      <xdr:rowOff>381000</xdr:rowOff>
    </xdr:to>
    <xdr:pic>
      <xdr:nvPicPr>
        <xdr:cNvPr id="72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63693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200025</xdr:rowOff>
    </xdr:to>
    <xdr:pic>
      <xdr:nvPicPr>
        <xdr:cNvPr id="72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200025</xdr:rowOff>
    </xdr:to>
    <xdr:pic>
      <xdr:nvPicPr>
        <xdr:cNvPr id="72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2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2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2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2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2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2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2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2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2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2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2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2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2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2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200025</xdr:rowOff>
    </xdr:to>
    <xdr:pic>
      <xdr:nvPicPr>
        <xdr:cNvPr id="72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200025</xdr:rowOff>
    </xdr:to>
    <xdr:pic>
      <xdr:nvPicPr>
        <xdr:cNvPr id="72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200025</xdr:rowOff>
    </xdr:to>
    <xdr:pic>
      <xdr:nvPicPr>
        <xdr:cNvPr id="72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95250</xdr:colOff>
      <xdr:row>156</xdr:row>
      <xdr:rowOff>180975</xdr:rowOff>
    </xdr:to>
    <xdr:pic>
      <xdr:nvPicPr>
        <xdr:cNvPr id="72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95250</xdr:colOff>
      <xdr:row>156</xdr:row>
      <xdr:rowOff>180975</xdr:rowOff>
    </xdr:to>
    <xdr:pic>
      <xdr:nvPicPr>
        <xdr:cNvPr id="72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95250</xdr:colOff>
      <xdr:row>156</xdr:row>
      <xdr:rowOff>180975</xdr:rowOff>
    </xdr:to>
    <xdr:pic>
      <xdr:nvPicPr>
        <xdr:cNvPr id="72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95250</xdr:colOff>
      <xdr:row>156</xdr:row>
      <xdr:rowOff>180975</xdr:rowOff>
    </xdr:to>
    <xdr:pic>
      <xdr:nvPicPr>
        <xdr:cNvPr id="72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95250</xdr:colOff>
      <xdr:row>156</xdr:row>
      <xdr:rowOff>180975</xdr:rowOff>
    </xdr:to>
    <xdr:pic>
      <xdr:nvPicPr>
        <xdr:cNvPr id="72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95250</xdr:colOff>
      <xdr:row>156</xdr:row>
      <xdr:rowOff>180975</xdr:rowOff>
    </xdr:to>
    <xdr:pic>
      <xdr:nvPicPr>
        <xdr:cNvPr id="72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95250</xdr:colOff>
      <xdr:row>156</xdr:row>
      <xdr:rowOff>180975</xdr:rowOff>
    </xdr:to>
    <xdr:pic>
      <xdr:nvPicPr>
        <xdr:cNvPr id="72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95250</xdr:colOff>
      <xdr:row>156</xdr:row>
      <xdr:rowOff>180975</xdr:rowOff>
    </xdr:to>
    <xdr:pic>
      <xdr:nvPicPr>
        <xdr:cNvPr id="72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95250</xdr:colOff>
      <xdr:row>156</xdr:row>
      <xdr:rowOff>180975</xdr:rowOff>
    </xdr:to>
    <xdr:pic>
      <xdr:nvPicPr>
        <xdr:cNvPr id="72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95250</xdr:colOff>
      <xdr:row>156</xdr:row>
      <xdr:rowOff>180975</xdr:rowOff>
    </xdr:to>
    <xdr:pic>
      <xdr:nvPicPr>
        <xdr:cNvPr id="72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95250</xdr:colOff>
      <xdr:row>156</xdr:row>
      <xdr:rowOff>180975</xdr:rowOff>
    </xdr:to>
    <xdr:pic>
      <xdr:nvPicPr>
        <xdr:cNvPr id="72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95250</xdr:colOff>
      <xdr:row>156</xdr:row>
      <xdr:rowOff>180975</xdr:rowOff>
    </xdr:to>
    <xdr:pic>
      <xdr:nvPicPr>
        <xdr:cNvPr id="72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95250</xdr:colOff>
      <xdr:row>156</xdr:row>
      <xdr:rowOff>180975</xdr:rowOff>
    </xdr:to>
    <xdr:pic>
      <xdr:nvPicPr>
        <xdr:cNvPr id="72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95250</xdr:colOff>
      <xdr:row>156</xdr:row>
      <xdr:rowOff>180975</xdr:rowOff>
    </xdr:to>
    <xdr:pic>
      <xdr:nvPicPr>
        <xdr:cNvPr id="72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95250</xdr:colOff>
      <xdr:row>156</xdr:row>
      <xdr:rowOff>180975</xdr:rowOff>
    </xdr:to>
    <xdr:pic>
      <xdr:nvPicPr>
        <xdr:cNvPr id="72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95250</xdr:colOff>
      <xdr:row>156</xdr:row>
      <xdr:rowOff>180975</xdr:rowOff>
    </xdr:to>
    <xdr:pic>
      <xdr:nvPicPr>
        <xdr:cNvPr id="72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95250</xdr:colOff>
      <xdr:row>156</xdr:row>
      <xdr:rowOff>180975</xdr:rowOff>
    </xdr:to>
    <xdr:pic>
      <xdr:nvPicPr>
        <xdr:cNvPr id="72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95250</xdr:colOff>
      <xdr:row>156</xdr:row>
      <xdr:rowOff>180975</xdr:rowOff>
    </xdr:to>
    <xdr:pic>
      <xdr:nvPicPr>
        <xdr:cNvPr id="72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95250</xdr:colOff>
      <xdr:row>156</xdr:row>
      <xdr:rowOff>180975</xdr:rowOff>
    </xdr:to>
    <xdr:pic>
      <xdr:nvPicPr>
        <xdr:cNvPr id="72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95250</xdr:colOff>
      <xdr:row>156</xdr:row>
      <xdr:rowOff>180975</xdr:rowOff>
    </xdr:to>
    <xdr:pic>
      <xdr:nvPicPr>
        <xdr:cNvPr id="72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95250</xdr:colOff>
      <xdr:row>156</xdr:row>
      <xdr:rowOff>180975</xdr:rowOff>
    </xdr:to>
    <xdr:pic>
      <xdr:nvPicPr>
        <xdr:cNvPr id="72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95250</xdr:colOff>
      <xdr:row>156</xdr:row>
      <xdr:rowOff>180975</xdr:rowOff>
    </xdr:to>
    <xdr:pic>
      <xdr:nvPicPr>
        <xdr:cNvPr id="72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95250</xdr:colOff>
      <xdr:row>156</xdr:row>
      <xdr:rowOff>180975</xdr:rowOff>
    </xdr:to>
    <xdr:pic>
      <xdr:nvPicPr>
        <xdr:cNvPr id="72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95250</xdr:colOff>
      <xdr:row>156</xdr:row>
      <xdr:rowOff>180975</xdr:rowOff>
    </xdr:to>
    <xdr:pic>
      <xdr:nvPicPr>
        <xdr:cNvPr id="72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95250</xdr:colOff>
      <xdr:row>156</xdr:row>
      <xdr:rowOff>180975</xdr:rowOff>
    </xdr:to>
    <xdr:pic>
      <xdr:nvPicPr>
        <xdr:cNvPr id="72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95250</xdr:colOff>
      <xdr:row>156</xdr:row>
      <xdr:rowOff>180975</xdr:rowOff>
    </xdr:to>
    <xdr:pic>
      <xdr:nvPicPr>
        <xdr:cNvPr id="72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95250</xdr:colOff>
      <xdr:row>156</xdr:row>
      <xdr:rowOff>180975</xdr:rowOff>
    </xdr:to>
    <xdr:pic>
      <xdr:nvPicPr>
        <xdr:cNvPr id="72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95250</xdr:colOff>
      <xdr:row>156</xdr:row>
      <xdr:rowOff>180975</xdr:rowOff>
    </xdr:to>
    <xdr:pic>
      <xdr:nvPicPr>
        <xdr:cNvPr id="72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95250</xdr:colOff>
      <xdr:row>156</xdr:row>
      <xdr:rowOff>180975</xdr:rowOff>
    </xdr:to>
    <xdr:pic>
      <xdr:nvPicPr>
        <xdr:cNvPr id="72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95250</xdr:colOff>
      <xdr:row>156</xdr:row>
      <xdr:rowOff>180975</xdr:rowOff>
    </xdr:to>
    <xdr:pic>
      <xdr:nvPicPr>
        <xdr:cNvPr id="72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95250</xdr:colOff>
      <xdr:row>156</xdr:row>
      <xdr:rowOff>180975</xdr:rowOff>
    </xdr:to>
    <xdr:pic>
      <xdr:nvPicPr>
        <xdr:cNvPr id="72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95250</xdr:colOff>
      <xdr:row>156</xdr:row>
      <xdr:rowOff>180975</xdr:rowOff>
    </xdr:to>
    <xdr:pic>
      <xdr:nvPicPr>
        <xdr:cNvPr id="72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200025</xdr:rowOff>
    </xdr:to>
    <xdr:pic>
      <xdr:nvPicPr>
        <xdr:cNvPr id="72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0</xdr:rowOff>
    </xdr:to>
    <xdr:pic>
      <xdr:nvPicPr>
        <xdr:cNvPr id="72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200025</xdr:rowOff>
    </xdr:to>
    <xdr:pic>
      <xdr:nvPicPr>
        <xdr:cNvPr id="72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0</xdr:rowOff>
    </xdr:to>
    <xdr:pic>
      <xdr:nvPicPr>
        <xdr:cNvPr id="72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2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2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2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2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2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2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2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2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2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2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2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2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2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419100</xdr:rowOff>
    </xdr:to>
    <xdr:pic>
      <xdr:nvPicPr>
        <xdr:cNvPr id="729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200025</xdr:rowOff>
    </xdr:to>
    <xdr:pic>
      <xdr:nvPicPr>
        <xdr:cNvPr id="72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0</xdr:rowOff>
    </xdr:to>
    <xdr:pic>
      <xdr:nvPicPr>
        <xdr:cNvPr id="72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180975</xdr:rowOff>
    </xdr:to>
    <xdr:pic>
      <xdr:nvPicPr>
        <xdr:cNvPr id="72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200025</xdr:rowOff>
    </xdr:to>
    <xdr:pic>
      <xdr:nvPicPr>
        <xdr:cNvPr id="72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0</xdr:rowOff>
    </xdr:to>
    <xdr:pic>
      <xdr:nvPicPr>
        <xdr:cNvPr id="72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419100</xdr:rowOff>
    </xdr:to>
    <xdr:pic>
      <xdr:nvPicPr>
        <xdr:cNvPr id="7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200025</xdr:rowOff>
    </xdr:to>
    <xdr:pic>
      <xdr:nvPicPr>
        <xdr:cNvPr id="7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0</xdr:rowOff>
    </xdr:to>
    <xdr:pic>
      <xdr:nvPicPr>
        <xdr:cNvPr id="7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180975</xdr:rowOff>
    </xdr:to>
    <xdr:pic>
      <xdr:nvPicPr>
        <xdr:cNvPr id="7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200025</xdr:rowOff>
    </xdr:to>
    <xdr:pic>
      <xdr:nvPicPr>
        <xdr:cNvPr id="731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0</xdr:rowOff>
    </xdr:to>
    <xdr:pic>
      <xdr:nvPicPr>
        <xdr:cNvPr id="731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180975</xdr:rowOff>
    </xdr:to>
    <xdr:pic>
      <xdr:nvPicPr>
        <xdr:cNvPr id="73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200025</xdr:rowOff>
    </xdr:to>
    <xdr:pic>
      <xdr:nvPicPr>
        <xdr:cNvPr id="73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0</xdr:rowOff>
    </xdr:to>
    <xdr:pic>
      <xdr:nvPicPr>
        <xdr:cNvPr id="73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419100</xdr:rowOff>
    </xdr:to>
    <xdr:pic>
      <xdr:nvPicPr>
        <xdr:cNvPr id="733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200025</xdr:rowOff>
    </xdr:to>
    <xdr:pic>
      <xdr:nvPicPr>
        <xdr:cNvPr id="733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0</xdr:rowOff>
    </xdr:to>
    <xdr:pic>
      <xdr:nvPicPr>
        <xdr:cNvPr id="733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180975</xdr:rowOff>
    </xdr:to>
    <xdr:pic>
      <xdr:nvPicPr>
        <xdr:cNvPr id="733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0</xdr:rowOff>
    </xdr:to>
    <xdr:pic>
      <xdr:nvPicPr>
        <xdr:cNvPr id="733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180975</xdr:rowOff>
    </xdr:to>
    <xdr:pic>
      <xdr:nvPicPr>
        <xdr:cNvPr id="73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200025</xdr:rowOff>
    </xdr:to>
    <xdr:pic>
      <xdr:nvPicPr>
        <xdr:cNvPr id="7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0</xdr:rowOff>
    </xdr:to>
    <xdr:pic>
      <xdr:nvPicPr>
        <xdr:cNvPr id="7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419100</xdr:rowOff>
    </xdr:to>
    <xdr:pic>
      <xdr:nvPicPr>
        <xdr:cNvPr id="73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200025</xdr:rowOff>
    </xdr:to>
    <xdr:pic>
      <xdr:nvPicPr>
        <xdr:cNvPr id="73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0</xdr:rowOff>
    </xdr:to>
    <xdr:pic>
      <xdr:nvPicPr>
        <xdr:cNvPr id="73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200025</xdr:rowOff>
    </xdr:to>
    <xdr:pic>
      <xdr:nvPicPr>
        <xdr:cNvPr id="73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0</xdr:rowOff>
    </xdr:to>
    <xdr:pic>
      <xdr:nvPicPr>
        <xdr:cNvPr id="73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419100</xdr:rowOff>
    </xdr:to>
    <xdr:pic>
      <xdr:nvPicPr>
        <xdr:cNvPr id="73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200025</xdr:rowOff>
    </xdr:to>
    <xdr:pic>
      <xdr:nvPicPr>
        <xdr:cNvPr id="73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0</xdr:rowOff>
    </xdr:to>
    <xdr:pic>
      <xdr:nvPicPr>
        <xdr:cNvPr id="73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180975</xdr:rowOff>
    </xdr:to>
    <xdr:pic>
      <xdr:nvPicPr>
        <xdr:cNvPr id="73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200025</xdr:rowOff>
    </xdr:to>
    <xdr:pic>
      <xdr:nvPicPr>
        <xdr:cNvPr id="7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0</xdr:rowOff>
    </xdr:to>
    <xdr:pic>
      <xdr:nvPicPr>
        <xdr:cNvPr id="7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180975</xdr:rowOff>
    </xdr:to>
    <xdr:pic>
      <xdr:nvPicPr>
        <xdr:cNvPr id="73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419100</xdr:rowOff>
    </xdr:to>
    <xdr:pic>
      <xdr:nvPicPr>
        <xdr:cNvPr id="73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200025</xdr:rowOff>
    </xdr:to>
    <xdr:pic>
      <xdr:nvPicPr>
        <xdr:cNvPr id="73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0</xdr:rowOff>
    </xdr:to>
    <xdr:pic>
      <xdr:nvPicPr>
        <xdr:cNvPr id="73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180975</xdr:rowOff>
    </xdr:to>
    <xdr:pic>
      <xdr:nvPicPr>
        <xdr:cNvPr id="739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200025</xdr:rowOff>
    </xdr:to>
    <xdr:pic>
      <xdr:nvPicPr>
        <xdr:cNvPr id="73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200025</xdr:rowOff>
    </xdr:to>
    <xdr:pic>
      <xdr:nvPicPr>
        <xdr:cNvPr id="73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156</xdr:row>
      <xdr:rowOff>200025</xdr:rowOff>
    </xdr:to>
    <xdr:pic>
      <xdr:nvPicPr>
        <xdr:cNvPr id="73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200025</xdr:rowOff>
    </xdr:to>
    <xdr:pic>
      <xdr:nvPicPr>
        <xdr:cNvPr id="73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0</xdr:rowOff>
    </xdr:to>
    <xdr:pic>
      <xdr:nvPicPr>
        <xdr:cNvPr id="73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781716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28575</xdr:rowOff>
    </xdr:to>
    <xdr:pic>
      <xdr:nvPicPr>
        <xdr:cNvPr id="74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28575</xdr:rowOff>
    </xdr:to>
    <xdr:pic>
      <xdr:nvPicPr>
        <xdr:cNvPr id="74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28575</xdr:rowOff>
    </xdr:to>
    <xdr:pic>
      <xdr:nvPicPr>
        <xdr:cNvPr id="74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28575</xdr:rowOff>
    </xdr:to>
    <xdr:pic>
      <xdr:nvPicPr>
        <xdr:cNvPr id="74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28575</xdr:rowOff>
    </xdr:to>
    <xdr:pic>
      <xdr:nvPicPr>
        <xdr:cNvPr id="74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9525</xdr:rowOff>
    </xdr:to>
    <xdr:pic>
      <xdr:nvPicPr>
        <xdr:cNvPr id="74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9525</xdr:rowOff>
    </xdr:to>
    <xdr:pic>
      <xdr:nvPicPr>
        <xdr:cNvPr id="74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9525</xdr:rowOff>
    </xdr:to>
    <xdr:pic>
      <xdr:nvPicPr>
        <xdr:cNvPr id="74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9525</xdr:rowOff>
    </xdr:to>
    <xdr:pic>
      <xdr:nvPicPr>
        <xdr:cNvPr id="74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9525</xdr:rowOff>
    </xdr:to>
    <xdr:pic>
      <xdr:nvPicPr>
        <xdr:cNvPr id="74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9525</xdr:rowOff>
    </xdr:to>
    <xdr:pic>
      <xdr:nvPicPr>
        <xdr:cNvPr id="74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9525</xdr:rowOff>
    </xdr:to>
    <xdr:pic>
      <xdr:nvPicPr>
        <xdr:cNvPr id="74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9525</xdr:rowOff>
    </xdr:to>
    <xdr:pic>
      <xdr:nvPicPr>
        <xdr:cNvPr id="74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9525</xdr:rowOff>
    </xdr:to>
    <xdr:pic>
      <xdr:nvPicPr>
        <xdr:cNvPr id="74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9525</xdr:rowOff>
    </xdr:to>
    <xdr:pic>
      <xdr:nvPicPr>
        <xdr:cNvPr id="74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9525</xdr:rowOff>
    </xdr:to>
    <xdr:pic>
      <xdr:nvPicPr>
        <xdr:cNvPr id="74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9525</xdr:rowOff>
    </xdr:to>
    <xdr:pic>
      <xdr:nvPicPr>
        <xdr:cNvPr id="74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9525</xdr:rowOff>
    </xdr:to>
    <xdr:pic>
      <xdr:nvPicPr>
        <xdr:cNvPr id="74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9525</xdr:rowOff>
    </xdr:to>
    <xdr:pic>
      <xdr:nvPicPr>
        <xdr:cNvPr id="74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9525</xdr:rowOff>
    </xdr:to>
    <xdr:pic>
      <xdr:nvPicPr>
        <xdr:cNvPr id="74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9525</xdr:rowOff>
    </xdr:to>
    <xdr:pic>
      <xdr:nvPicPr>
        <xdr:cNvPr id="74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9525</xdr:rowOff>
    </xdr:to>
    <xdr:pic>
      <xdr:nvPicPr>
        <xdr:cNvPr id="74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9525</xdr:rowOff>
    </xdr:to>
    <xdr:pic>
      <xdr:nvPicPr>
        <xdr:cNvPr id="74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9525</xdr:rowOff>
    </xdr:to>
    <xdr:pic>
      <xdr:nvPicPr>
        <xdr:cNvPr id="74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9525</xdr:rowOff>
    </xdr:to>
    <xdr:pic>
      <xdr:nvPicPr>
        <xdr:cNvPr id="74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9525</xdr:rowOff>
    </xdr:to>
    <xdr:pic>
      <xdr:nvPicPr>
        <xdr:cNvPr id="74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9525</xdr:rowOff>
    </xdr:to>
    <xdr:pic>
      <xdr:nvPicPr>
        <xdr:cNvPr id="74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9525</xdr:rowOff>
    </xdr:to>
    <xdr:pic>
      <xdr:nvPicPr>
        <xdr:cNvPr id="74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9525</xdr:rowOff>
    </xdr:to>
    <xdr:pic>
      <xdr:nvPicPr>
        <xdr:cNvPr id="74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9525</xdr:rowOff>
    </xdr:to>
    <xdr:pic>
      <xdr:nvPicPr>
        <xdr:cNvPr id="74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9525</xdr:rowOff>
    </xdr:to>
    <xdr:pic>
      <xdr:nvPicPr>
        <xdr:cNvPr id="74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9525</xdr:rowOff>
    </xdr:to>
    <xdr:pic>
      <xdr:nvPicPr>
        <xdr:cNvPr id="74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9525</xdr:rowOff>
    </xdr:to>
    <xdr:pic>
      <xdr:nvPicPr>
        <xdr:cNvPr id="74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9525</xdr:rowOff>
    </xdr:to>
    <xdr:pic>
      <xdr:nvPicPr>
        <xdr:cNvPr id="74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9525</xdr:rowOff>
    </xdr:to>
    <xdr:pic>
      <xdr:nvPicPr>
        <xdr:cNvPr id="74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9525</xdr:rowOff>
    </xdr:to>
    <xdr:pic>
      <xdr:nvPicPr>
        <xdr:cNvPr id="74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9525</xdr:rowOff>
    </xdr:to>
    <xdr:pic>
      <xdr:nvPicPr>
        <xdr:cNvPr id="74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409575</xdr:rowOff>
    </xdr:to>
    <xdr:pic>
      <xdr:nvPicPr>
        <xdr:cNvPr id="74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209550</xdr:rowOff>
    </xdr:to>
    <xdr:pic>
      <xdr:nvPicPr>
        <xdr:cNvPr id="74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409575</xdr:rowOff>
    </xdr:to>
    <xdr:pic>
      <xdr:nvPicPr>
        <xdr:cNvPr id="7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209550</xdr:rowOff>
    </xdr:to>
    <xdr:pic>
      <xdr:nvPicPr>
        <xdr:cNvPr id="7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628650</xdr:rowOff>
    </xdr:to>
    <xdr:pic>
      <xdr:nvPicPr>
        <xdr:cNvPr id="74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409575</xdr:rowOff>
    </xdr:to>
    <xdr:pic>
      <xdr:nvPicPr>
        <xdr:cNvPr id="74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209550</xdr:rowOff>
    </xdr:to>
    <xdr:pic>
      <xdr:nvPicPr>
        <xdr:cNvPr id="74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390525</xdr:rowOff>
    </xdr:to>
    <xdr:pic>
      <xdr:nvPicPr>
        <xdr:cNvPr id="74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409575</xdr:rowOff>
    </xdr:to>
    <xdr:pic>
      <xdr:nvPicPr>
        <xdr:cNvPr id="74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209550</xdr:rowOff>
    </xdr:to>
    <xdr:pic>
      <xdr:nvPicPr>
        <xdr:cNvPr id="74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628650</xdr:rowOff>
    </xdr:to>
    <xdr:pic>
      <xdr:nvPicPr>
        <xdr:cNvPr id="74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409575</xdr:rowOff>
    </xdr:to>
    <xdr:pic>
      <xdr:nvPicPr>
        <xdr:cNvPr id="74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209550</xdr:rowOff>
    </xdr:to>
    <xdr:pic>
      <xdr:nvPicPr>
        <xdr:cNvPr id="74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390525</xdr:rowOff>
    </xdr:to>
    <xdr:pic>
      <xdr:nvPicPr>
        <xdr:cNvPr id="74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409575</xdr:rowOff>
    </xdr:to>
    <xdr:pic>
      <xdr:nvPicPr>
        <xdr:cNvPr id="7491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209550</xdr:rowOff>
    </xdr:to>
    <xdr:pic>
      <xdr:nvPicPr>
        <xdr:cNvPr id="749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390525</xdr:rowOff>
    </xdr:to>
    <xdr:pic>
      <xdr:nvPicPr>
        <xdr:cNvPr id="74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409575</xdr:rowOff>
    </xdr:to>
    <xdr:pic>
      <xdr:nvPicPr>
        <xdr:cNvPr id="7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209550</xdr:rowOff>
    </xdr:to>
    <xdr:pic>
      <xdr:nvPicPr>
        <xdr:cNvPr id="7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4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628650</xdr:rowOff>
    </xdr:to>
    <xdr:pic>
      <xdr:nvPicPr>
        <xdr:cNvPr id="750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409575</xdr:rowOff>
    </xdr:to>
    <xdr:pic>
      <xdr:nvPicPr>
        <xdr:cNvPr id="75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209550</xdr:rowOff>
    </xdr:to>
    <xdr:pic>
      <xdr:nvPicPr>
        <xdr:cNvPr id="75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390525</xdr:rowOff>
    </xdr:to>
    <xdr:pic>
      <xdr:nvPicPr>
        <xdr:cNvPr id="75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209550</xdr:rowOff>
    </xdr:to>
    <xdr:pic>
      <xdr:nvPicPr>
        <xdr:cNvPr id="751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390525</xdr:rowOff>
    </xdr:to>
    <xdr:pic>
      <xdr:nvPicPr>
        <xdr:cNvPr id="7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409575</xdr:rowOff>
    </xdr:to>
    <xdr:pic>
      <xdr:nvPicPr>
        <xdr:cNvPr id="7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209550</xdr:rowOff>
    </xdr:to>
    <xdr:pic>
      <xdr:nvPicPr>
        <xdr:cNvPr id="75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628650</xdr:rowOff>
    </xdr:to>
    <xdr:pic>
      <xdr:nvPicPr>
        <xdr:cNvPr id="75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409575</xdr:rowOff>
    </xdr:to>
    <xdr:pic>
      <xdr:nvPicPr>
        <xdr:cNvPr id="75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209550</xdr:rowOff>
    </xdr:to>
    <xdr:pic>
      <xdr:nvPicPr>
        <xdr:cNvPr id="75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409575</xdr:rowOff>
    </xdr:to>
    <xdr:pic>
      <xdr:nvPicPr>
        <xdr:cNvPr id="7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209550</xdr:rowOff>
    </xdr:to>
    <xdr:pic>
      <xdr:nvPicPr>
        <xdr:cNvPr id="7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628650</xdr:rowOff>
    </xdr:to>
    <xdr:pic>
      <xdr:nvPicPr>
        <xdr:cNvPr id="75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409575</xdr:rowOff>
    </xdr:to>
    <xdr:pic>
      <xdr:nvPicPr>
        <xdr:cNvPr id="75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209550</xdr:rowOff>
    </xdr:to>
    <xdr:pic>
      <xdr:nvPicPr>
        <xdr:cNvPr id="75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390525</xdr:rowOff>
    </xdr:to>
    <xdr:pic>
      <xdr:nvPicPr>
        <xdr:cNvPr id="75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409575</xdr:rowOff>
    </xdr:to>
    <xdr:pic>
      <xdr:nvPicPr>
        <xdr:cNvPr id="75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209550</xdr:rowOff>
    </xdr:to>
    <xdr:pic>
      <xdr:nvPicPr>
        <xdr:cNvPr id="75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9525</xdr:rowOff>
    </xdr:to>
    <xdr:pic>
      <xdr:nvPicPr>
        <xdr:cNvPr id="75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628650</xdr:rowOff>
    </xdr:to>
    <xdr:pic>
      <xdr:nvPicPr>
        <xdr:cNvPr id="75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409575</xdr:rowOff>
    </xdr:to>
    <xdr:pic>
      <xdr:nvPicPr>
        <xdr:cNvPr id="75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209550</xdr:rowOff>
    </xdr:to>
    <xdr:pic>
      <xdr:nvPicPr>
        <xdr:cNvPr id="75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390525</xdr:rowOff>
    </xdr:to>
    <xdr:pic>
      <xdr:nvPicPr>
        <xdr:cNvPr id="75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28575</xdr:rowOff>
    </xdr:to>
    <xdr:pic>
      <xdr:nvPicPr>
        <xdr:cNvPr id="7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28575</xdr:rowOff>
    </xdr:to>
    <xdr:pic>
      <xdr:nvPicPr>
        <xdr:cNvPr id="7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28575</xdr:rowOff>
    </xdr:to>
    <xdr:pic>
      <xdr:nvPicPr>
        <xdr:cNvPr id="7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409575</xdr:rowOff>
    </xdr:to>
    <xdr:pic>
      <xdr:nvPicPr>
        <xdr:cNvPr id="75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209550</xdr:rowOff>
    </xdr:to>
    <xdr:pic>
      <xdr:nvPicPr>
        <xdr:cNvPr id="75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821817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200025</xdr:rowOff>
    </xdr:to>
    <xdr:pic>
      <xdr:nvPicPr>
        <xdr:cNvPr id="7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0</xdr:rowOff>
    </xdr:to>
    <xdr:pic>
      <xdr:nvPicPr>
        <xdr:cNvPr id="7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200025</xdr:rowOff>
    </xdr:to>
    <xdr:pic>
      <xdr:nvPicPr>
        <xdr:cNvPr id="7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0</xdr:rowOff>
    </xdr:to>
    <xdr:pic>
      <xdr:nvPicPr>
        <xdr:cNvPr id="7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419100</xdr:rowOff>
    </xdr:to>
    <xdr:pic>
      <xdr:nvPicPr>
        <xdr:cNvPr id="758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200025</xdr:rowOff>
    </xdr:to>
    <xdr:pic>
      <xdr:nvPicPr>
        <xdr:cNvPr id="758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0</xdr:rowOff>
    </xdr:to>
    <xdr:pic>
      <xdr:nvPicPr>
        <xdr:cNvPr id="758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180975</xdr:rowOff>
    </xdr:to>
    <xdr:pic>
      <xdr:nvPicPr>
        <xdr:cNvPr id="758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200025</xdr:rowOff>
    </xdr:to>
    <xdr:pic>
      <xdr:nvPicPr>
        <xdr:cNvPr id="75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0</xdr:rowOff>
    </xdr:to>
    <xdr:pic>
      <xdr:nvPicPr>
        <xdr:cNvPr id="75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419100</xdr:rowOff>
    </xdr:to>
    <xdr:pic>
      <xdr:nvPicPr>
        <xdr:cNvPr id="75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200025</xdr:rowOff>
    </xdr:to>
    <xdr:pic>
      <xdr:nvPicPr>
        <xdr:cNvPr id="75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0</xdr:rowOff>
    </xdr:to>
    <xdr:pic>
      <xdr:nvPicPr>
        <xdr:cNvPr id="75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180975</xdr:rowOff>
    </xdr:to>
    <xdr:pic>
      <xdr:nvPicPr>
        <xdr:cNvPr id="7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200025</xdr:rowOff>
    </xdr:to>
    <xdr:pic>
      <xdr:nvPicPr>
        <xdr:cNvPr id="759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0</xdr:rowOff>
    </xdr:to>
    <xdr:pic>
      <xdr:nvPicPr>
        <xdr:cNvPr id="75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180975</xdr:rowOff>
    </xdr:to>
    <xdr:pic>
      <xdr:nvPicPr>
        <xdr:cNvPr id="75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200025</xdr:rowOff>
    </xdr:to>
    <xdr:pic>
      <xdr:nvPicPr>
        <xdr:cNvPr id="75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0</xdr:rowOff>
    </xdr:to>
    <xdr:pic>
      <xdr:nvPicPr>
        <xdr:cNvPr id="75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419100</xdr:rowOff>
    </xdr:to>
    <xdr:pic>
      <xdr:nvPicPr>
        <xdr:cNvPr id="75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200025</xdr:rowOff>
    </xdr:to>
    <xdr:pic>
      <xdr:nvPicPr>
        <xdr:cNvPr id="75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0</xdr:rowOff>
    </xdr:to>
    <xdr:pic>
      <xdr:nvPicPr>
        <xdr:cNvPr id="75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180975</xdr:rowOff>
    </xdr:to>
    <xdr:pic>
      <xdr:nvPicPr>
        <xdr:cNvPr id="75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0</xdr:rowOff>
    </xdr:to>
    <xdr:pic>
      <xdr:nvPicPr>
        <xdr:cNvPr id="75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180975</xdr:rowOff>
    </xdr:to>
    <xdr:pic>
      <xdr:nvPicPr>
        <xdr:cNvPr id="76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200025</xdr:rowOff>
    </xdr:to>
    <xdr:pic>
      <xdr:nvPicPr>
        <xdr:cNvPr id="76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0</xdr:rowOff>
    </xdr:to>
    <xdr:pic>
      <xdr:nvPicPr>
        <xdr:cNvPr id="76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419100</xdr:rowOff>
    </xdr:to>
    <xdr:pic>
      <xdr:nvPicPr>
        <xdr:cNvPr id="76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200025</xdr:rowOff>
    </xdr:to>
    <xdr:pic>
      <xdr:nvPicPr>
        <xdr:cNvPr id="76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0</xdr:rowOff>
    </xdr:to>
    <xdr:pic>
      <xdr:nvPicPr>
        <xdr:cNvPr id="76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200025</xdr:rowOff>
    </xdr:to>
    <xdr:pic>
      <xdr:nvPicPr>
        <xdr:cNvPr id="76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0</xdr:rowOff>
    </xdr:to>
    <xdr:pic>
      <xdr:nvPicPr>
        <xdr:cNvPr id="76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419100</xdr:rowOff>
    </xdr:to>
    <xdr:pic>
      <xdr:nvPicPr>
        <xdr:cNvPr id="76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200025</xdr:rowOff>
    </xdr:to>
    <xdr:pic>
      <xdr:nvPicPr>
        <xdr:cNvPr id="76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0</xdr:rowOff>
    </xdr:to>
    <xdr:pic>
      <xdr:nvPicPr>
        <xdr:cNvPr id="761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180975</xdr:rowOff>
    </xdr:to>
    <xdr:pic>
      <xdr:nvPicPr>
        <xdr:cNvPr id="761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200025</xdr:rowOff>
    </xdr:to>
    <xdr:pic>
      <xdr:nvPicPr>
        <xdr:cNvPr id="76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0</xdr:rowOff>
    </xdr:to>
    <xdr:pic>
      <xdr:nvPicPr>
        <xdr:cNvPr id="76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419100</xdr:rowOff>
    </xdr:to>
    <xdr:pic>
      <xdr:nvPicPr>
        <xdr:cNvPr id="76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200025</xdr:rowOff>
    </xdr:to>
    <xdr:pic>
      <xdr:nvPicPr>
        <xdr:cNvPr id="76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0</xdr:rowOff>
    </xdr:to>
    <xdr:pic>
      <xdr:nvPicPr>
        <xdr:cNvPr id="76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180975</xdr:rowOff>
    </xdr:to>
    <xdr:pic>
      <xdr:nvPicPr>
        <xdr:cNvPr id="76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200025</xdr:rowOff>
    </xdr:to>
    <xdr:pic>
      <xdr:nvPicPr>
        <xdr:cNvPr id="7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0</xdr:rowOff>
    </xdr:to>
    <xdr:pic>
      <xdr:nvPicPr>
        <xdr:cNvPr id="7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59250" y="326421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9"/>
  <sheetViews>
    <sheetView showGridLines="0" tabSelected="1" workbookViewId="0" topLeftCell="A1">
      <selection activeCell="R6" sqref="R6"/>
    </sheetView>
  </sheetViews>
  <sheetFormatPr defaultColWidth="8.8515625" defaultRowHeight="15"/>
  <cols>
    <col min="1" max="1" width="2.28125" style="1" customWidth="1"/>
    <col min="2" max="2" width="7.7109375" style="1" customWidth="1"/>
    <col min="3" max="3" width="37.8515625" style="63" customWidth="1"/>
    <col min="4" max="4" width="12.00390625" style="3" customWidth="1"/>
    <col min="5" max="5" width="9.00390625" style="4" customWidth="1"/>
    <col min="6" max="6" width="43.7109375" style="2" customWidth="1"/>
    <col min="7" max="7" width="29.140625" style="2" hidden="1" customWidth="1"/>
    <col min="8" max="8" width="23.57421875" style="2" hidden="1" customWidth="1"/>
    <col min="9" max="9" width="20.8515625" style="2" hidden="1" customWidth="1"/>
    <col min="10" max="10" width="25.7109375" style="1" hidden="1" customWidth="1"/>
    <col min="11" max="11" width="19.57421875" style="1" hidden="1" customWidth="1"/>
    <col min="12" max="12" width="18.57421875" style="1" customWidth="1"/>
    <col min="13" max="13" width="22.140625" style="2" customWidth="1"/>
    <col min="14" max="14" width="20.00390625" style="2" hidden="1" customWidth="1"/>
    <col min="15" max="15" width="15.00390625" style="2" hidden="1" customWidth="1"/>
    <col min="16" max="16" width="19.8515625" style="2" customWidth="1"/>
    <col min="17" max="17" width="20.8515625" style="1" customWidth="1"/>
    <col min="18" max="18" width="18.421875" style="1" customWidth="1"/>
    <col min="19" max="19" width="21.00390625" style="1" customWidth="1"/>
    <col min="20" max="20" width="19.421875" style="1" customWidth="1"/>
    <col min="21" max="21" width="20.421875" style="1" hidden="1" customWidth="1"/>
    <col min="22" max="22" width="8.8515625" style="1" customWidth="1"/>
    <col min="23" max="23" width="20.28125" style="1" customWidth="1"/>
    <col min="24" max="24" width="22.57421875" style="1" customWidth="1"/>
    <col min="25" max="25" width="20.00390625" style="1" customWidth="1"/>
    <col min="26" max="26" width="21.421875" style="1" customWidth="1"/>
    <col min="27" max="16384" width="8.8515625" style="1" customWidth="1"/>
  </cols>
  <sheetData>
    <row r="1" spans="2:21" ht="24.6" customHeight="1">
      <c r="B1" s="7" t="s">
        <v>314</v>
      </c>
      <c r="C1" s="26"/>
      <c r="U1" s="39"/>
    </row>
    <row r="2" spans="3:21" ht="18.75" customHeight="1">
      <c r="C2" s="40"/>
      <c r="D2" s="7"/>
      <c r="E2" s="9"/>
      <c r="H2" s="1"/>
      <c r="I2" s="11"/>
      <c r="P2" s="25"/>
      <c r="Q2" s="84" t="s">
        <v>315</v>
      </c>
      <c r="R2" s="84"/>
      <c r="S2" s="84"/>
      <c r="T2" s="84"/>
      <c r="U2" s="41"/>
    </row>
    <row r="3" spans="2:19" ht="19.9" customHeight="1" thickBot="1">
      <c r="B3" s="42"/>
      <c r="C3" s="43" t="s">
        <v>4</v>
      </c>
      <c r="D3" s="44"/>
      <c r="E3" s="44"/>
      <c r="F3" s="44"/>
      <c r="G3" s="44"/>
      <c r="H3" s="45"/>
      <c r="I3" s="45"/>
      <c r="J3" s="45"/>
      <c r="K3" s="45"/>
      <c r="L3" s="45"/>
      <c r="M3" s="45"/>
      <c r="Q3" s="2"/>
      <c r="R3" s="45"/>
      <c r="S3" s="45"/>
    </row>
    <row r="4" spans="2:18" ht="28.5" customHeight="1" thickBot="1">
      <c r="B4" s="8"/>
      <c r="C4" s="23"/>
      <c r="G4" s="5" t="s">
        <v>3</v>
      </c>
      <c r="N4" s="10"/>
      <c r="O4" s="10"/>
      <c r="P4" s="6"/>
      <c r="R4" s="5" t="s">
        <v>3</v>
      </c>
    </row>
    <row r="5" spans="2:21" ht="94.5" customHeight="1" thickTop="1">
      <c r="B5" s="29" t="s">
        <v>1</v>
      </c>
      <c r="C5" s="27" t="s">
        <v>318</v>
      </c>
      <c r="D5" s="27" t="s">
        <v>0</v>
      </c>
      <c r="E5" s="27" t="s">
        <v>319</v>
      </c>
      <c r="F5" s="27" t="s">
        <v>320</v>
      </c>
      <c r="G5" s="27" t="s">
        <v>2</v>
      </c>
      <c r="H5" s="27" t="s">
        <v>10</v>
      </c>
      <c r="I5" s="27" t="s">
        <v>11</v>
      </c>
      <c r="J5" s="27" t="s">
        <v>12</v>
      </c>
      <c r="K5" s="27" t="s">
        <v>13</v>
      </c>
      <c r="L5" s="28" t="s">
        <v>14</v>
      </c>
      <c r="M5" s="27" t="s">
        <v>15</v>
      </c>
      <c r="N5" s="27" t="s">
        <v>22</v>
      </c>
      <c r="O5" s="27" t="s">
        <v>16</v>
      </c>
      <c r="P5" s="27" t="s">
        <v>321</v>
      </c>
      <c r="Q5" s="27" t="s">
        <v>17</v>
      </c>
      <c r="R5" s="22" t="s">
        <v>18</v>
      </c>
      <c r="S5" s="28" t="s">
        <v>19</v>
      </c>
      <c r="T5" s="33" t="s">
        <v>20</v>
      </c>
      <c r="U5" s="32" t="s">
        <v>21</v>
      </c>
    </row>
    <row r="6" spans="2:24" ht="75">
      <c r="B6" s="46">
        <v>1</v>
      </c>
      <c r="C6" s="47" t="s">
        <v>27</v>
      </c>
      <c r="D6" s="48">
        <v>30</v>
      </c>
      <c r="E6" s="49" t="s">
        <v>23</v>
      </c>
      <c r="F6" s="50" t="s">
        <v>28</v>
      </c>
      <c r="G6" s="51"/>
      <c r="H6" s="78"/>
      <c r="I6" s="78" t="s">
        <v>316</v>
      </c>
      <c r="J6" s="78"/>
      <c r="K6" s="78"/>
      <c r="L6" s="78" t="s">
        <v>317</v>
      </c>
      <c r="M6" s="78" t="s">
        <v>26</v>
      </c>
      <c r="N6" s="19">
        <f aca="true" t="shared" si="0" ref="N6:N26">D6*P6</f>
        <v>1050</v>
      </c>
      <c r="O6" s="19">
        <f aca="true" t="shared" si="1" ref="O6:O26">D6*Q6</f>
        <v>1207.5</v>
      </c>
      <c r="P6" s="19">
        <v>35</v>
      </c>
      <c r="Q6" s="19">
        <f>P6*1.15</f>
        <v>40.25</v>
      </c>
      <c r="R6" s="20">
        <v>30.3</v>
      </c>
      <c r="S6" s="21">
        <f aca="true" t="shared" si="2" ref="S6:S29">D6*R6</f>
        <v>909</v>
      </c>
      <c r="T6" s="34" t="str">
        <f>IF(ISNUMBER(R6),IF(R6&gt;Q6,"NEVYHOVUJE","VYHOVUJE")," ")</f>
        <v>VYHOVUJE</v>
      </c>
      <c r="U6" s="81"/>
      <c r="W6" s="52"/>
      <c r="X6" s="52"/>
    </row>
    <row r="7" spans="2:24" ht="60">
      <c r="B7" s="46">
        <v>2</v>
      </c>
      <c r="C7" s="47" t="s">
        <v>30</v>
      </c>
      <c r="D7" s="48">
        <v>5</v>
      </c>
      <c r="E7" s="49" t="s">
        <v>23</v>
      </c>
      <c r="F7" s="50" t="s">
        <v>29</v>
      </c>
      <c r="G7" s="51"/>
      <c r="H7" s="79"/>
      <c r="I7" s="79"/>
      <c r="J7" s="79"/>
      <c r="K7" s="79"/>
      <c r="L7" s="79"/>
      <c r="M7" s="79"/>
      <c r="N7" s="19">
        <f t="shared" si="0"/>
        <v>175</v>
      </c>
      <c r="O7" s="19">
        <f t="shared" si="1"/>
        <v>201.25</v>
      </c>
      <c r="P7" s="19">
        <v>35</v>
      </c>
      <c r="Q7" s="19">
        <f aca="true" t="shared" si="3" ref="Q7:Q26">P7*1.15</f>
        <v>40.25</v>
      </c>
      <c r="R7" s="20">
        <v>28.2</v>
      </c>
      <c r="S7" s="21">
        <f t="shared" si="2"/>
        <v>141</v>
      </c>
      <c r="T7" s="34" t="str">
        <f aca="true" t="shared" si="4" ref="T7:T16">IF(ISNUMBER(R7),IF(R7&gt;Q7,"NEVYHOVUJE","VYHOVUJE")," ")</f>
        <v>VYHOVUJE</v>
      </c>
      <c r="U7" s="82"/>
      <c r="W7" s="52"/>
      <c r="X7" s="52"/>
    </row>
    <row r="8" spans="2:24" ht="60">
      <c r="B8" s="46">
        <v>3</v>
      </c>
      <c r="C8" s="47" t="s">
        <v>31</v>
      </c>
      <c r="D8" s="48">
        <v>5</v>
      </c>
      <c r="E8" s="49" t="s">
        <v>23</v>
      </c>
      <c r="F8" s="50" t="s">
        <v>29</v>
      </c>
      <c r="G8" s="51"/>
      <c r="H8" s="79"/>
      <c r="I8" s="79"/>
      <c r="J8" s="79"/>
      <c r="K8" s="79"/>
      <c r="L8" s="79"/>
      <c r="M8" s="79"/>
      <c r="N8" s="19">
        <f t="shared" si="0"/>
        <v>175</v>
      </c>
      <c r="O8" s="19">
        <f t="shared" si="1"/>
        <v>201.25</v>
      </c>
      <c r="P8" s="19">
        <v>35</v>
      </c>
      <c r="Q8" s="19">
        <f t="shared" si="3"/>
        <v>40.25</v>
      </c>
      <c r="R8" s="20">
        <v>28.2</v>
      </c>
      <c r="S8" s="21">
        <f t="shared" si="2"/>
        <v>141</v>
      </c>
      <c r="T8" s="34" t="str">
        <f t="shared" si="4"/>
        <v>VYHOVUJE</v>
      </c>
      <c r="U8" s="82"/>
      <c r="W8" s="52"/>
      <c r="X8" s="52"/>
    </row>
    <row r="9" spans="2:24" ht="60">
      <c r="B9" s="46">
        <v>4</v>
      </c>
      <c r="C9" s="47" t="s">
        <v>32</v>
      </c>
      <c r="D9" s="48">
        <v>5</v>
      </c>
      <c r="E9" s="49" t="s">
        <v>23</v>
      </c>
      <c r="F9" s="50" t="s">
        <v>29</v>
      </c>
      <c r="G9" s="51"/>
      <c r="H9" s="79"/>
      <c r="I9" s="79"/>
      <c r="J9" s="79"/>
      <c r="K9" s="79"/>
      <c r="L9" s="79"/>
      <c r="M9" s="79"/>
      <c r="N9" s="19">
        <f t="shared" si="0"/>
        <v>175</v>
      </c>
      <c r="O9" s="19">
        <f t="shared" si="1"/>
        <v>201.25</v>
      </c>
      <c r="P9" s="19">
        <v>35</v>
      </c>
      <c r="Q9" s="19">
        <f t="shared" si="3"/>
        <v>40.25</v>
      </c>
      <c r="R9" s="20">
        <v>28.2</v>
      </c>
      <c r="S9" s="21">
        <f t="shared" si="2"/>
        <v>141</v>
      </c>
      <c r="T9" s="34" t="str">
        <f t="shared" si="4"/>
        <v>VYHOVUJE</v>
      </c>
      <c r="U9" s="82"/>
      <c r="W9" s="52"/>
      <c r="X9" s="52"/>
    </row>
    <row r="10" spans="2:24" ht="45">
      <c r="B10" s="46">
        <v>5</v>
      </c>
      <c r="C10" s="47" t="s">
        <v>33</v>
      </c>
      <c r="D10" s="48">
        <v>5</v>
      </c>
      <c r="E10" s="49" t="s">
        <v>23</v>
      </c>
      <c r="F10" s="50" t="s">
        <v>34</v>
      </c>
      <c r="G10" s="51"/>
      <c r="H10" s="79"/>
      <c r="I10" s="79"/>
      <c r="J10" s="79"/>
      <c r="K10" s="79"/>
      <c r="L10" s="79"/>
      <c r="M10" s="79"/>
      <c r="N10" s="19">
        <f t="shared" si="0"/>
        <v>265</v>
      </c>
      <c r="O10" s="19">
        <f t="shared" si="1"/>
        <v>304.75</v>
      </c>
      <c r="P10" s="19">
        <v>53</v>
      </c>
      <c r="Q10" s="19">
        <f t="shared" si="3"/>
        <v>60.949999999999996</v>
      </c>
      <c r="R10" s="20">
        <v>27.7</v>
      </c>
      <c r="S10" s="21">
        <f t="shared" si="2"/>
        <v>138.5</v>
      </c>
      <c r="T10" s="34" t="str">
        <f t="shared" si="4"/>
        <v>VYHOVUJE</v>
      </c>
      <c r="U10" s="82"/>
      <c r="W10" s="52"/>
      <c r="X10" s="52"/>
    </row>
    <row r="11" spans="2:24" ht="45">
      <c r="B11" s="46">
        <v>6</v>
      </c>
      <c r="C11" s="47" t="s">
        <v>35</v>
      </c>
      <c r="D11" s="48">
        <v>5</v>
      </c>
      <c r="E11" s="49" t="s">
        <v>23</v>
      </c>
      <c r="F11" s="50" t="s">
        <v>34</v>
      </c>
      <c r="G11" s="51"/>
      <c r="H11" s="79"/>
      <c r="I11" s="79"/>
      <c r="J11" s="79"/>
      <c r="K11" s="79"/>
      <c r="L11" s="79"/>
      <c r="M11" s="79"/>
      <c r="N11" s="19">
        <f t="shared" si="0"/>
        <v>265</v>
      </c>
      <c r="O11" s="19">
        <f t="shared" si="1"/>
        <v>304.75</v>
      </c>
      <c r="P11" s="19">
        <v>53</v>
      </c>
      <c r="Q11" s="19">
        <f t="shared" si="3"/>
        <v>60.949999999999996</v>
      </c>
      <c r="R11" s="20">
        <v>27.7</v>
      </c>
      <c r="S11" s="21">
        <f t="shared" si="2"/>
        <v>138.5</v>
      </c>
      <c r="T11" s="34" t="str">
        <f t="shared" si="4"/>
        <v>VYHOVUJE</v>
      </c>
      <c r="U11" s="82"/>
      <c r="W11" s="52"/>
      <c r="X11" s="52"/>
    </row>
    <row r="12" spans="2:24" ht="45">
      <c r="B12" s="46">
        <v>7</v>
      </c>
      <c r="C12" s="47" t="s">
        <v>36</v>
      </c>
      <c r="D12" s="48">
        <v>5</v>
      </c>
      <c r="E12" s="49" t="s">
        <v>23</v>
      </c>
      <c r="F12" s="50" t="s">
        <v>34</v>
      </c>
      <c r="G12" s="51"/>
      <c r="H12" s="79"/>
      <c r="I12" s="79"/>
      <c r="J12" s="79"/>
      <c r="K12" s="79"/>
      <c r="L12" s="79"/>
      <c r="M12" s="79"/>
      <c r="N12" s="19">
        <f t="shared" si="0"/>
        <v>265</v>
      </c>
      <c r="O12" s="19">
        <f t="shared" si="1"/>
        <v>304.75</v>
      </c>
      <c r="P12" s="19">
        <v>53</v>
      </c>
      <c r="Q12" s="19">
        <f t="shared" si="3"/>
        <v>60.949999999999996</v>
      </c>
      <c r="R12" s="20">
        <v>27.7</v>
      </c>
      <c r="S12" s="21">
        <f t="shared" si="2"/>
        <v>138.5</v>
      </c>
      <c r="T12" s="34" t="str">
        <f t="shared" si="4"/>
        <v>VYHOVUJE</v>
      </c>
      <c r="U12" s="82"/>
      <c r="W12" s="52"/>
      <c r="X12" s="52"/>
    </row>
    <row r="13" spans="2:24" ht="30">
      <c r="B13" s="46">
        <v>8</v>
      </c>
      <c r="C13" s="47" t="s">
        <v>37</v>
      </c>
      <c r="D13" s="48">
        <v>5</v>
      </c>
      <c r="E13" s="49" t="s">
        <v>23</v>
      </c>
      <c r="F13" s="50" t="s">
        <v>38</v>
      </c>
      <c r="G13" s="51"/>
      <c r="H13" s="79"/>
      <c r="I13" s="79"/>
      <c r="J13" s="79"/>
      <c r="K13" s="79"/>
      <c r="L13" s="79"/>
      <c r="M13" s="79"/>
      <c r="N13" s="19">
        <f t="shared" si="0"/>
        <v>290</v>
      </c>
      <c r="O13" s="19">
        <f t="shared" si="1"/>
        <v>333.49999999999994</v>
      </c>
      <c r="P13" s="19">
        <v>58</v>
      </c>
      <c r="Q13" s="19">
        <f t="shared" si="3"/>
        <v>66.69999999999999</v>
      </c>
      <c r="R13" s="20">
        <v>27.6</v>
      </c>
      <c r="S13" s="21">
        <f t="shared" si="2"/>
        <v>138</v>
      </c>
      <c r="T13" s="34" t="str">
        <f t="shared" si="4"/>
        <v>VYHOVUJE</v>
      </c>
      <c r="U13" s="82"/>
      <c r="W13" s="52"/>
      <c r="X13" s="52"/>
    </row>
    <row r="14" spans="2:24" ht="30">
      <c r="B14" s="46">
        <v>9</v>
      </c>
      <c r="C14" s="47" t="s">
        <v>39</v>
      </c>
      <c r="D14" s="48">
        <v>5</v>
      </c>
      <c r="E14" s="49" t="s">
        <v>23</v>
      </c>
      <c r="F14" s="50" t="s">
        <v>38</v>
      </c>
      <c r="G14" s="51"/>
      <c r="H14" s="79"/>
      <c r="I14" s="79"/>
      <c r="J14" s="79"/>
      <c r="K14" s="79"/>
      <c r="L14" s="79"/>
      <c r="M14" s="79"/>
      <c r="N14" s="19">
        <f t="shared" si="0"/>
        <v>290</v>
      </c>
      <c r="O14" s="19">
        <f t="shared" si="1"/>
        <v>333.49999999999994</v>
      </c>
      <c r="P14" s="19">
        <v>58</v>
      </c>
      <c r="Q14" s="19">
        <f t="shared" si="3"/>
        <v>66.69999999999999</v>
      </c>
      <c r="R14" s="20">
        <v>27.6</v>
      </c>
      <c r="S14" s="21">
        <f t="shared" si="2"/>
        <v>138</v>
      </c>
      <c r="T14" s="34" t="str">
        <f t="shared" si="4"/>
        <v>VYHOVUJE</v>
      </c>
      <c r="U14" s="82"/>
      <c r="W14" s="52"/>
      <c r="X14" s="52"/>
    </row>
    <row r="15" spans="2:24" ht="30">
      <c r="B15" s="46">
        <v>10</v>
      </c>
      <c r="C15" s="47" t="s">
        <v>40</v>
      </c>
      <c r="D15" s="48">
        <v>5</v>
      </c>
      <c r="E15" s="49" t="s">
        <v>23</v>
      </c>
      <c r="F15" s="50" t="s">
        <v>38</v>
      </c>
      <c r="G15" s="51"/>
      <c r="H15" s="79"/>
      <c r="I15" s="79"/>
      <c r="J15" s="79"/>
      <c r="K15" s="79"/>
      <c r="L15" s="79"/>
      <c r="M15" s="79"/>
      <c r="N15" s="19">
        <f t="shared" si="0"/>
        <v>290</v>
      </c>
      <c r="O15" s="19">
        <f t="shared" si="1"/>
        <v>333.49999999999994</v>
      </c>
      <c r="P15" s="19">
        <v>58</v>
      </c>
      <c r="Q15" s="19">
        <f t="shared" si="3"/>
        <v>66.69999999999999</v>
      </c>
      <c r="R15" s="20">
        <v>27.6</v>
      </c>
      <c r="S15" s="21">
        <f t="shared" si="2"/>
        <v>138</v>
      </c>
      <c r="T15" s="34" t="str">
        <f t="shared" si="4"/>
        <v>VYHOVUJE</v>
      </c>
      <c r="U15" s="82"/>
      <c r="W15" s="52"/>
      <c r="X15" s="52"/>
    </row>
    <row r="16" spans="2:24" ht="30">
      <c r="B16" s="46">
        <v>11</v>
      </c>
      <c r="C16" s="47" t="s">
        <v>41</v>
      </c>
      <c r="D16" s="48">
        <v>5</v>
      </c>
      <c r="E16" s="49" t="s">
        <v>23</v>
      </c>
      <c r="F16" s="50" t="s">
        <v>38</v>
      </c>
      <c r="G16" s="51"/>
      <c r="H16" s="79"/>
      <c r="I16" s="79"/>
      <c r="J16" s="79"/>
      <c r="K16" s="79"/>
      <c r="L16" s="79"/>
      <c r="M16" s="79"/>
      <c r="N16" s="19">
        <f t="shared" si="0"/>
        <v>290</v>
      </c>
      <c r="O16" s="19">
        <f t="shared" si="1"/>
        <v>333.49999999999994</v>
      </c>
      <c r="P16" s="19">
        <v>58</v>
      </c>
      <c r="Q16" s="19">
        <f t="shared" si="3"/>
        <v>66.69999999999999</v>
      </c>
      <c r="R16" s="20">
        <v>27.6</v>
      </c>
      <c r="S16" s="21">
        <f t="shared" si="2"/>
        <v>138</v>
      </c>
      <c r="T16" s="34" t="str">
        <f t="shared" si="4"/>
        <v>VYHOVUJE</v>
      </c>
      <c r="U16" s="82"/>
      <c r="W16" s="52"/>
      <c r="X16" s="52"/>
    </row>
    <row r="17" spans="2:24" ht="75">
      <c r="B17" s="46">
        <v>12</v>
      </c>
      <c r="C17" s="47" t="s">
        <v>42</v>
      </c>
      <c r="D17" s="48">
        <v>5</v>
      </c>
      <c r="E17" s="49" t="s">
        <v>23</v>
      </c>
      <c r="F17" s="50" t="s">
        <v>43</v>
      </c>
      <c r="G17" s="51"/>
      <c r="H17" s="79"/>
      <c r="I17" s="79"/>
      <c r="J17" s="79"/>
      <c r="K17" s="79"/>
      <c r="L17" s="79"/>
      <c r="M17" s="79"/>
      <c r="N17" s="19">
        <f t="shared" si="0"/>
        <v>175</v>
      </c>
      <c r="O17" s="19">
        <f t="shared" si="1"/>
        <v>201.25</v>
      </c>
      <c r="P17" s="19">
        <v>35</v>
      </c>
      <c r="Q17" s="19">
        <f t="shared" si="3"/>
        <v>40.25</v>
      </c>
      <c r="R17" s="20">
        <v>20</v>
      </c>
      <c r="S17" s="21">
        <f t="shared" si="2"/>
        <v>100</v>
      </c>
      <c r="T17" s="34" t="str">
        <f aca="true" t="shared" si="5" ref="T17:T26">IF(ISNUMBER(R17),IF(R17&gt;Q17,"NEVYHOVUJE","VYHOVUJE")," ")</f>
        <v>VYHOVUJE</v>
      </c>
      <c r="U17" s="82"/>
      <c r="W17" s="52"/>
      <c r="X17" s="52"/>
    </row>
    <row r="18" spans="2:24" ht="75">
      <c r="B18" s="46">
        <v>13</v>
      </c>
      <c r="C18" s="47" t="s">
        <v>44</v>
      </c>
      <c r="D18" s="48">
        <v>5</v>
      </c>
      <c r="E18" s="49" t="s">
        <v>23</v>
      </c>
      <c r="F18" s="50" t="s">
        <v>43</v>
      </c>
      <c r="G18" s="51"/>
      <c r="H18" s="79"/>
      <c r="I18" s="79"/>
      <c r="J18" s="79"/>
      <c r="K18" s="79"/>
      <c r="L18" s="79"/>
      <c r="M18" s="79"/>
      <c r="N18" s="19">
        <f t="shared" si="0"/>
        <v>175</v>
      </c>
      <c r="O18" s="19">
        <f t="shared" si="1"/>
        <v>201.25</v>
      </c>
      <c r="P18" s="19">
        <v>35</v>
      </c>
      <c r="Q18" s="19">
        <f t="shared" si="3"/>
        <v>40.25</v>
      </c>
      <c r="R18" s="20">
        <v>20</v>
      </c>
      <c r="S18" s="21">
        <f t="shared" si="2"/>
        <v>100</v>
      </c>
      <c r="T18" s="34" t="str">
        <f t="shared" si="5"/>
        <v>VYHOVUJE</v>
      </c>
      <c r="U18" s="82"/>
      <c r="W18" s="52"/>
      <c r="X18" s="52"/>
    </row>
    <row r="19" spans="2:24" ht="60">
      <c r="B19" s="46">
        <v>14</v>
      </c>
      <c r="C19" s="47" t="s">
        <v>45</v>
      </c>
      <c r="D19" s="48">
        <v>5</v>
      </c>
      <c r="E19" s="49" t="s">
        <v>23</v>
      </c>
      <c r="F19" s="50" t="s">
        <v>43</v>
      </c>
      <c r="G19" s="51"/>
      <c r="H19" s="79"/>
      <c r="I19" s="79"/>
      <c r="J19" s="79"/>
      <c r="K19" s="79"/>
      <c r="L19" s="79"/>
      <c r="M19" s="79"/>
      <c r="N19" s="19">
        <f t="shared" si="0"/>
        <v>175</v>
      </c>
      <c r="O19" s="19">
        <f t="shared" si="1"/>
        <v>201.25</v>
      </c>
      <c r="P19" s="19">
        <v>35</v>
      </c>
      <c r="Q19" s="19">
        <f t="shared" si="3"/>
        <v>40.25</v>
      </c>
      <c r="R19" s="20">
        <v>20</v>
      </c>
      <c r="S19" s="21">
        <f t="shared" si="2"/>
        <v>100</v>
      </c>
      <c r="T19" s="34" t="str">
        <f t="shared" si="5"/>
        <v>VYHOVUJE</v>
      </c>
      <c r="U19" s="82"/>
      <c r="W19" s="52"/>
      <c r="X19" s="52"/>
    </row>
    <row r="20" spans="2:24" ht="60">
      <c r="B20" s="46">
        <v>15</v>
      </c>
      <c r="C20" s="47" t="s">
        <v>46</v>
      </c>
      <c r="D20" s="48">
        <v>5</v>
      </c>
      <c r="E20" s="49" t="s">
        <v>23</v>
      </c>
      <c r="F20" s="50" t="s">
        <v>43</v>
      </c>
      <c r="G20" s="51"/>
      <c r="H20" s="79"/>
      <c r="I20" s="79"/>
      <c r="J20" s="79"/>
      <c r="K20" s="79"/>
      <c r="L20" s="79"/>
      <c r="M20" s="79"/>
      <c r="N20" s="19">
        <f t="shared" si="0"/>
        <v>175</v>
      </c>
      <c r="O20" s="19">
        <f t="shared" si="1"/>
        <v>201.25</v>
      </c>
      <c r="P20" s="19">
        <v>35</v>
      </c>
      <c r="Q20" s="19">
        <f t="shared" si="3"/>
        <v>40.25</v>
      </c>
      <c r="R20" s="20">
        <v>20</v>
      </c>
      <c r="S20" s="21">
        <f t="shared" si="2"/>
        <v>100</v>
      </c>
      <c r="T20" s="34" t="str">
        <f t="shared" si="5"/>
        <v>VYHOVUJE</v>
      </c>
      <c r="U20" s="82"/>
      <c r="W20" s="52"/>
      <c r="X20" s="52"/>
    </row>
    <row r="21" spans="2:24" ht="60">
      <c r="B21" s="46">
        <v>16</v>
      </c>
      <c r="C21" s="47" t="s">
        <v>47</v>
      </c>
      <c r="D21" s="48">
        <v>10</v>
      </c>
      <c r="E21" s="49" t="s">
        <v>23</v>
      </c>
      <c r="F21" s="50" t="s">
        <v>48</v>
      </c>
      <c r="G21" s="51"/>
      <c r="H21" s="79"/>
      <c r="I21" s="79"/>
      <c r="J21" s="79"/>
      <c r="K21" s="79"/>
      <c r="L21" s="79"/>
      <c r="M21" s="79"/>
      <c r="N21" s="19">
        <f t="shared" si="0"/>
        <v>350</v>
      </c>
      <c r="O21" s="19">
        <f t="shared" si="1"/>
        <v>402.5</v>
      </c>
      <c r="P21" s="19">
        <v>35</v>
      </c>
      <c r="Q21" s="19">
        <f t="shared" si="3"/>
        <v>40.25</v>
      </c>
      <c r="R21" s="20">
        <v>20</v>
      </c>
      <c r="S21" s="21">
        <f t="shared" si="2"/>
        <v>200</v>
      </c>
      <c r="T21" s="34" t="str">
        <f t="shared" si="5"/>
        <v>VYHOVUJE</v>
      </c>
      <c r="U21" s="82"/>
      <c r="W21" s="52"/>
      <c r="X21" s="52"/>
    </row>
    <row r="22" spans="2:24" ht="60">
      <c r="B22" s="46">
        <v>17</v>
      </c>
      <c r="C22" s="47" t="s">
        <v>49</v>
      </c>
      <c r="D22" s="48">
        <v>10</v>
      </c>
      <c r="E22" s="49" t="s">
        <v>23</v>
      </c>
      <c r="F22" s="50" t="s">
        <v>48</v>
      </c>
      <c r="G22" s="51"/>
      <c r="H22" s="79"/>
      <c r="I22" s="79"/>
      <c r="J22" s="79"/>
      <c r="K22" s="79"/>
      <c r="L22" s="79"/>
      <c r="M22" s="79"/>
      <c r="N22" s="19">
        <f t="shared" si="0"/>
        <v>350</v>
      </c>
      <c r="O22" s="19">
        <f t="shared" si="1"/>
        <v>402.5</v>
      </c>
      <c r="P22" s="19">
        <v>35</v>
      </c>
      <c r="Q22" s="19">
        <f t="shared" si="3"/>
        <v>40.25</v>
      </c>
      <c r="R22" s="20">
        <v>20</v>
      </c>
      <c r="S22" s="21">
        <f t="shared" si="2"/>
        <v>200</v>
      </c>
      <c r="T22" s="34" t="str">
        <f t="shared" si="5"/>
        <v>VYHOVUJE</v>
      </c>
      <c r="U22" s="82"/>
      <c r="W22" s="52"/>
      <c r="X22" s="52"/>
    </row>
    <row r="23" spans="2:24" ht="60">
      <c r="B23" s="46">
        <v>18</v>
      </c>
      <c r="C23" s="47" t="s">
        <v>50</v>
      </c>
      <c r="D23" s="48">
        <v>10</v>
      </c>
      <c r="E23" s="49" t="s">
        <v>23</v>
      </c>
      <c r="F23" s="50" t="s">
        <v>48</v>
      </c>
      <c r="G23" s="51"/>
      <c r="H23" s="79"/>
      <c r="I23" s="79"/>
      <c r="J23" s="79"/>
      <c r="K23" s="79"/>
      <c r="L23" s="79"/>
      <c r="M23" s="79"/>
      <c r="N23" s="19">
        <f t="shared" si="0"/>
        <v>350</v>
      </c>
      <c r="O23" s="19">
        <f t="shared" si="1"/>
        <v>402.5</v>
      </c>
      <c r="P23" s="19">
        <v>35</v>
      </c>
      <c r="Q23" s="19">
        <f t="shared" si="3"/>
        <v>40.25</v>
      </c>
      <c r="R23" s="20">
        <v>20</v>
      </c>
      <c r="S23" s="21">
        <f t="shared" si="2"/>
        <v>200</v>
      </c>
      <c r="T23" s="34" t="str">
        <f t="shared" si="5"/>
        <v>VYHOVUJE</v>
      </c>
      <c r="U23" s="82"/>
      <c r="W23" s="52"/>
      <c r="X23" s="52"/>
    </row>
    <row r="24" spans="2:24" ht="60">
      <c r="B24" s="46">
        <v>19</v>
      </c>
      <c r="C24" s="47" t="s">
        <v>51</v>
      </c>
      <c r="D24" s="48">
        <v>10</v>
      </c>
      <c r="E24" s="49" t="s">
        <v>23</v>
      </c>
      <c r="F24" s="50" t="s">
        <v>48</v>
      </c>
      <c r="G24" s="51"/>
      <c r="H24" s="79"/>
      <c r="I24" s="79"/>
      <c r="J24" s="79"/>
      <c r="K24" s="79"/>
      <c r="L24" s="79"/>
      <c r="M24" s="79"/>
      <c r="N24" s="19">
        <f t="shared" si="0"/>
        <v>350</v>
      </c>
      <c r="O24" s="19">
        <f t="shared" si="1"/>
        <v>402.5</v>
      </c>
      <c r="P24" s="19">
        <v>35</v>
      </c>
      <c r="Q24" s="19">
        <f t="shared" si="3"/>
        <v>40.25</v>
      </c>
      <c r="R24" s="20">
        <v>20</v>
      </c>
      <c r="S24" s="21">
        <f t="shared" si="2"/>
        <v>200</v>
      </c>
      <c r="T24" s="34" t="str">
        <f t="shared" si="5"/>
        <v>VYHOVUJE</v>
      </c>
      <c r="U24" s="82"/>
      <c r="W24" s="52"/>
      <c r="X24" s="52"/>
    </row>
    <row r="25" spans="2:24" ht="30">
      <c r="B25" s="46">
        <v>20</v>
      </c>
      <c r="C25" s="47" t="s">
        <v>52</v>
      </c>
      <c r="D25" s="48">
        <v>30</v>
      </c>
      <c r="E25" s="49" t="s">
        <v>23</v>
      </c>
      <c r="F25" s="50" t="s">
        <v>53</v>
      </c>
      <c r="G25" s="51"/>
      <c r="H25" s="79"/>
      <c r="I25" s="79"/>
      <c r="J25" s="79"/>
      <c r="K25" s="79"/>
      <c r="L25" s="79"/>
      <c r="M25" s="79"/>
      <c r="N25" s="19">
        <f t="shared" si="0"/>
        <v>300</v>
      </c>
      <c r="O25" s="19">
        <f t="shared" si="1"/>
        <v>345</v>
      </c>
      <c r="P25" s="19">
        <v>10</v>
      </c>
      <c r="Q25" s="19">
        <f t="shared" si="3"/>
        <v>11.5</v>
      </c>
      <c r="R25" s="20">
        <v>7.35</v>
      </c>
      <c r="S25" s="21">
        <f t="shared" si="2"/>
        <v>220.5</v>
      </c>
      <c r="T25" s="34" t="str">
        <f>IF(ISNUMBER(R25),IF(R25&gt;Q25,"NEVYHOVUJE","VYHOVUJE")," ")</f>
        <v>VYHOVUJE</v>
      </c>
      <c r="U25" s="82"/>
      <c r="W25" s="52"/>
      <c r="X25" s="52"/>
    </row>
    <row r="26" spans="2:24" ht="30">
      <c r="B26" s="46">
        <v>21</v>
      </c>
      <c r="C26" s="47" t="s">
        <v>54</v>
      </c>
      <c r="D26" s="48">
        <v>5</v>
      </c>
      <c r="E26" s="49" t="s">
        <v>24</v>
      </c>
      <c r="F26" s="50" t="s">
        <v>55</v>
      </c>
      <c r="G26" s="51"/>
      <c r="H26" s="79"/>
      <c r="I26" s="79"/>
      <c r="J26" s="79"/>
      <c r="K26" s="79"/>
      <c r="L26" s="79"/>
      <c r="M26" s="79"/>
      <c r="N26" s="19">
        <f t="shared" si="0"/>
        <v>185</v>
      </c>
      <c r="O26" s="19">
        <f t="shared" si="1"/>
        <v>212.75</v>
      </c>
      <c r="P26" s="19">
        <v>37</v>
      </c>
      <c r="Q26" s="19">
        <f t="shared" si="3"/>
        <v>42.55</v>
      </c>
      <c r="R26" s="20">
        <v>33.6</v>
      </c>
      <c r="S26" s="21">
        <f t="shared" si="2"/>
        <v>168</v>
      </c>
      <c r="T26" s="34" t="str">
        <f t="shared" si="5"/>
        <v>VYHOVUJE</v>
      </c>
      <c r="U26" s="82"/>
      <c r="W26" s="52"/>
      <c r="X26" s="52"/>
    </row>
    <row r="27" spans="2:24" ht="30">
      <c r="B27" s="46">
        <v>22</v>
      </c>
      <c r="C27" s="47" t="s">
        <v>56</v>
      </c>
      <c r="D27" s="48">
        <v>100</v>
      </c>
      <c r="E27" s="49" t="s">
        <v>23</v>
      </c>
      <c r="F27" s="50" t="s">
        <v>57</v>
      </c>
      <c r="G27" s="51"/>
      <c r="H27" s="79"/>
      <c r="I27" s="79"/>
      <c r="J27" s="79"/>
      <c r="K27" s="79"/>
      <c r="L27" s="79"/>
      <c r="M27" s="79"/>
      <c r="N27" s="19">
        <f aca="true" t="shared" si="6" ref="N27:N41">D27*P27</f>
        <v>250</v>
      </c>
      <c r="O27" s="19">
        <f aca="true" t="shared" si="7" ref="O27:O41">D27*Q27</f>
        <v>287.5</v>
      </c>
      <c r="P27" s="19">
        <v>2.5</v>
      </c>
      <c r="Q27" s="19">
        <f aca="true" t="shared" si="8" ref="Q27:Q40">P27*1.15</f>
        <v>2.875</v>
      </c>
      <c r="R27" s="20">
        <v>1.7</v>
      </c>
      <c r="S27" s="21">
        <f t="shared" si="2"/>
        <v>170</v>
      </c>
      <c r="T27" s="34" t="str">
        <f>IF(ISNUMBER(R27),IF(R27&gt;Q27,"NEVYHOVUJE","VYHOVUJE")," ")</f>
        <v>VYHOVUJE</v>
      </c>
      <c r="U27" s="82"/>
      <c r="W27" s="52"/>
      <c r="X27" s="52"/>
    </row>
    <row r="28" spans="2:24" ht="30">
      <c r="B28" s="46">
        <v>23</v>
      </c>
      <c r="C28" s="47" t="s">
        <v>58</v>
      </c>
      <c r="D28" s="48">
        <v>100</v>
      </c>
      <c r="E28" s="49" t="s">
        <v>23</v>
      </c>
      <c r="F28" s="50" t="s">
        <v>57</v>
      </c>
      <c r="G28" s="51"/>
      <c r="H28" s="79"/>
      <c r="I28" s="79"/>
      <c r="J28" s="79"/>
      <c r="K28" s="79"/>
      <c r="L28" s="79"/>
      <c r="M28" s="79"/>
      <c r="N28" s="19">
        <f t="shared" si="6"/>
        <v>250</v>
      </c>
      <c r="O28" s="19">
        <f t="shared" si="7"/>
        <v>287.5</v>
      </c>
      <c r="P28" s="19">
        <v>2.5</v>
      </c>
      <c r="Q28" s="19">
        <f t="shared" si="8"/>
        <v>2.875</v>
      </c>
      <c r="R28" s="20">
        <v>1.7</v>
      </c>
      <c r="S28" s="21">
        <f t="shared" si="2"/>
        <v>170</v>
      </c>
      <c r="T28" s="34" t="str">
        <f>IF(ISNUMBER(R28),IF(R28&gt;Q28,"NEVYHOVUJE","VYHOVUJE")," ")</f>
        <v>VYHOVUJE</v>
      </c>
      <c r="U28" s="82"/>
      <c r="W28" s="52"/>
      <c r="X28" s="52"/>
    </row>
    <row r="29" spans="2:24" ht="30">
      <c r="B29" s="46">
        <v>24</v>
      </c>
      <c r="C29" s="47" t="s">
        <v>59</v>
      </c>
      <c r="D29" s="48">
        <v>100</v>
      </c>
      <c r="E29" s="49" t="s">
        <v>23</v>
      </c>
      <c r="F29" s="50" t="s">
        <v>57</v>
      </c>
      <c r="G29" s="51"/>
      <c r="H29" s="79"/>
      <c r="I29" s="79"/>
      <c r="J29" s="79"/>
      <c r="K29" s="79"/>
      <c r="L29" s="79"/>
      <c r="M29" s="79"/>
      <c r="N29" s="19">
        <f t="shared" si="6"/>
        <v>250</v>
      </c>
      <c r="O29" s="19">
        <f t="shared" si="7"/>
        <v>287.5</v>
      </c>
      <c r="P29" s="19">
        <v>2.5</v>
      </c>
      <c r="Q29" s="19">
        <f t="shared" si="8"/>
        <v>2.875</v>
      </c>
      <c r="R29" s="20">
        <v>1.7</v>
      </c>
      <c r="S29" s="21">
        <f t="shared" si="2"/>
        <v>170</v>
      </c>
      <c r="T29" s="34" t="str">
        <f>IF(ISNUMBER(R29),IF(R29&gt;Q29,"NEVYHOVUJE","VYHOVUJE")," ")</f>
        <v>VYHOVUJE</v>
      </c>
      <c r="U29" s="82"/>
      <c r="W29" s="52"/>
      <c r="X29" s="52"/>
    </row>
    <row r="30" spans="2:24" ht="30">
      <c r="B30" s="46">
        <v>25</v>
      </c>
      <c r="C30" s="47" t="s">
        <v>60</v>
      </c>
      <c r="D30" s="48">
        <v>100</v>
      </c>
      <c r="E30" s="49" t="s">
        <v>23</v>
      </c>
      <c r="F30" s="50" t="s">
        <v>61</v>
      </c>
      <c r="G30" s="51"/>
      <c r="H30" s="79"/>
      <c r="I30" s="79"/>
      <c r="J30" s="79"/>
      <c r="K30" s="79"/>
      <c r="L30" s="79"/>
      <c r="M30" s="79"/>
      <c r="N30" s="19">
        <f t="shared" si="6"/>
        <v>150</v>
      </c>
      <c r="O30" s="19">
        <f t="shared" si="7"/>
        <v>172.5</v>
      </c>
      <c r="P30" s="19">
        <v>1.5</v>
      </c>
      <c r="Q30" s="19">
        <f t="shared" si="8"/>
        <v>1.7249999999999999</v>
      </c>
      <c r="R30" s="20">
        <v>1.11</v>
      </c>
      <c r="S30" s="21">
        <f aca="true" t="shared" si="9" ref="S30:S41">D30*R30</f>
        <v>111.00000000000001</v>
      </c>
      <c r="T30" s="34" t="str">
        <f aca="true" t="shared" si="10" ref="T30:T38">IF(ISNUMBER(R30),IF(R30&gt;Q30,"NEVYHOVUJE","VYHOVUJE")," ")</f>
        <v>VYHOVUJE</v>
      </c>
      <c r="U30" s="82"/>
      <c r="W30" s="52"/>
      <c r="X30" s="52"/>
    </row>
    <row r="31" spans="2:24" ht="30">
      <c r="B31" s="46">
        <v>26</v>
      </c>
      <c r="C31" s="47" t="s">
        <v>62</v>
      </c>
      <c r="D31" s="48">
        <v>100</v>
      </c>
      <c r="E31" s="49" t="s">
        <v>23</v>
      </c>
      <c r="F31" s="50" t="s">
        <v>61</v>
      </c>
      <c r="G31" s="51"/>
      <c r="H31" s="79"/>
      <c r="I31" s="79"/>
      <c r="J31" s="79"/>
      <c r="K31" s="79"/>
      <c r="L31" s="79"/>
      <c r="M31" s="79"/>
      <c r="N31" s="19">
        <f t="shared" si="6"/>
        <v>150</v>
      </c>
      <c r="O31" s="19">
        <f t="shared" si="7"/>
        <v>172.5</v>
      </c>
      <c r="P31" s="19">
        <v>1.5</v>
      </c>
      <c r="Q31" s="19">
        <f t="shared" si="8"/>
        <v>1.7249999999999999</v>
      </c>
      <c r="R31" s="20">
        <v>1.11</v>
      </c>
      <c r="S31" s="21">
        <f t="shared" si="9"/>
        <v>111.00000000000001</v>
      </c>
      <c r="T31" s="34" t="str">
        <f t="shared" si="10"/>
        <v>VYHOVUJE</v>
      </c>
      <c r="U31" s="82"/>
      <c r="W31" s="52"/>
      <c r="X31" s="52"/>
    </row>
    <row r="32" spans="2:24" ht="30">
      <c r="B32" s="46">
        <v>27</v>
      </c>
      <c r="C32" s="47" t="s">
        <v>63</v>
      </c>
      <c r="D32" s="48">
        <v>100</v>
      </c>
      <c r="E32" s="49" t="s">
        <v>23</v>
      </c>
      <c r="F32" s="50" t="s">
        <v>61</v>
      </c>
      <c r="G32" s="51"/>
      <c r="H32" s="79"/>
      <c r="I32" s="79"/>
      <c r="J32" s="79"/>
      <c r="K32" s="79"/>
      <c r="L32" s="79"/>
      <c r="M32" s="79"/>
      <c r="N32" s="19">
        <f t="shared" si="6"/>
        <v>150</v>
      </c>
      <c r="O32" s="19">
        <f t="shared" si="7"/>
        <v>172.5</v>
      </c>
      <c r="P32" s="19">
        <v>1.5</v>
      </c>
      <c r="Q32" s="19">
        <f t="shared" si="8"/>
        <v>1.7249999999999999</v>
      </c>
      <c r="R32" s="20">
        <v>1.11</v>
      </c>
      <c r="S32" s="21">
        <f t="shared" si="9"/>
        <v>111.00000000000001</v>
      </c>
      <c r="T32" s="34" t="str">
        <f t="shared" si="10"/>
        <v>VYHOVUJE</v>
      </c>
      <c r="U32" s="82"/>
      <c r="W32" s="52"/>
      <c r="X32" s="52"/>
    </row>
    <row r="33" spans="2:24" ht="30">
      <c r="B33" s="46">
        <v>28</v>
      </c>
      <c r="C33" s="47" t="s">
        <v>64</v>
      </c>
      <c r="D33" s="48">
        <v>100</v>
      </c>
      <c r="E33" s="49" t="s">
        <v>23</v>
      </c>
      <c r="F33" s="50" t="s">
        <v>65</v>
      </c>
      <c r="G33" s="51"/>
      <c r="H33" s="79"/>
      <c r="I33" s="79"/>
      <c r="J33" s="79"/>
      <c r="K33" s="79"/>
      <c r="L33" s="79"/>
      <c r="M33" s="79"/>
      <c r="N33" s="19">
        <f t="shared" si="6"/>
        <v>300</v>
      </c>
      <c r="O33" s="19">
        <f t="shared" si="7"/>
        <v>345</v>
      </c>
      <c r="P33" s="19">
        <v>3</v>
      </c>
      <c r="Q33" s="19">
        <f t="shared" si="8"/>
        <v>3.4499999999999997</v>
      </c>
      <c r="R33" s="20">
        <v>2.13</v>
      </c>
      <c r="S33" s="21">
        <f t="shared" si="9"/>
        <v>213</v>
      </c>
      <c r="T33" s="34" t="str">
        <f t="shared" si="10"/>
        <v>VYHOVUJE</v>
      </c>
      <c r="U33" s="82"/>
      <c r="W33" s="52"/>
      <c r="X33" s="52"/>
    </row>
    <row r="34" spans="2:24" ht="30">
      <c r="B34" s="46">
        <v>29</v>
      </c>
      <c r="C34" s="47" t="s">
        <v>66</v>
      </c>
      <c r="D34" s="48">
        <v>100</v>
      </c>
      <c r="E34" s="49" t="s">
        <v>23</v>
      </c>
      <c r="F34" s="50" t="s">
        <v>65</v>
      </c>
      <c r="G34" s="51"/>
      <c r="H34" s="79"/>
      <c r="I34" s="79"/>
      <c r="J34" s="79"/>
      <c r="K34" s="79"/>
      <c r="L34" s="79"/>
      <c r="M34" s="79"/>
      <c r="N34" s="19">
        <f t="shared" si="6"/>
        <v>300</v>
      </c>
      <c r="O34" s="19">
        <f t="shared" si="7"/>
        <v>345</v>
      </c>
      <c r="P34" s="19">
        <v>3</v>
      </c>
      <c r="Q34" s="19">
        <f t="shared" si="8"/>
        <v>3.4499999999999997</v>
      </c>
      <c r="R34" s="20">
        <v>2.13</v>
      </c>
      <c r="S34" s="21">
        <f t="shared" si="9"/>
        <v>213</v>
      </c>
      <c r="T34" s="34" t="str">
        <f t="shared" si="10"/>
        <v>VYHOVUJE</v>
      </c>
      <c r="U34" s="82"/>
      <c r="W34" s="52"/>
      <c r="X34" s="52"/>
    </row>
    <row r="35" spans="2:24" ht="30">
      <c r="B35" s="46">
        <v>30</v>
      </c>
      <c r="C35" s="47" t="s">
        <v>67</v>
      </c>
      <c r="D35" s="48">
        <v>100</v>
      </c>
      <c r="E35" s="49" t="s">
        <v>23</v>
      </c>
      <c r="F35" s="50" t="s">
        <v>65</v>
      </c>
      <c r="G35" s="51"/>
      <c r="H35" s="79"/>
      <c r="I35" s="79"/>
      <c r="J35" s="79"/>
      <c r="K35" s="79"/>
      <c r="L35" s="79"/>
      <c r="M35" s="79"/>
      <c r="N35" s="19">
        <f t="shared" si="6"/>
        <v>300</v>
      </c>
      <c r="O35" s="19">
        <f t="shared" si="7"/>
        <v>345</v>
      </c>
      <c r="P35" s="19">
        <v>3</v>
      </c>
      <c r="Q35" s="19">
        <f t="shared" si="8"/>
        <v>3.4499999999999997</v>
      </c>
      <c r="R35" s="20">
        <v>2.13</v>
      </c>
      <c r="S35" s="21">
        <f t="shared" si="9"/>
        <v>213</v>
      </c>
      <c r="T35" s="34" t="str">
        <f t="shared" si="10"/>
        <v>VYHOVUJE</v>
      </c>
      <c r="U35" s="82"/>
      <c r="W35" s="52"/>
      <c r="X35" s="52"/>
    </row>
    <row r="36" spans="2:24" ht="30">
      <c r="B36" s="46">
        <v>31</v>
      </c>
      <c r="C36" s="47" t="s">
        <v>68</v>
      </c>
      <c r="D36" s="48">
        <v>100</v>
      </c>
      <c r="E36" s="49" t="s">
        <v>23</v>
      </c>
      <c r="F36" s="50" t="s">
        <v>65</v>
      </c>
      <c r="G36" s="51"/>
      <c r="H36" s="79"/>
      <c r="I36" s="79"/>
      <c r="J36" s="79"/>
      <c r="K36" s="79"/>
      <c r="L36" s="79"/>
      <c r="M36" s="79"/>
      <c r="N36" s="19">
        <f t="shared" si="6"/>
        <v>300</v>
      </c>
      <c r="O36" s="19">
        <f t="shared" si="7"/>
        <v>345</v>
      </c>
      <c r="P36" s="19">
        <v>3</v>
      </c>
      <c r="Q36" s="19">
        <f t="shared" si="8"/>
        <v>3.4499999999999997</v>
      </c>
      <c r="R36" s="20">
        <v>2.13</v>
      </c>
      <c r="S36" s="21">
        <f t="shared" si="9"/>
        <v>213</v>
      </c>
      <c r="T36" s="34" t="str">
        <f t="shared" si="10"/>
        <v>VYHOVUJE</v>
      </c>
      <c r="U36" s="82"/>
      <c r="W36" s="52"/>
      <c r="X36" s="52"/>
    </row>
    <row r="37" spans="2:24" ht="15">
      <c r="B37" s="46">
        <v>32</v>
      </c>
      <c r="C37" s="47" t="s">
        <v>69</v>
      </c>
      <c r="D37" s="48">
        <v>20</v>
      </c>
      <c r="E37" s="49" t="s">
        <v>24</v>
      </c>
      <c r="F37" s="50" t="s">
        <v>70</v>
      </c>
      <c r="G37" s="51"/>
      <c r="H37" s="79"/>
      <c r="I37" s="79"/>
      <c r="J37" s="79"/>
      <c r="K37" s="79"/>
      <c r="L37" s="79"/>
      <c r="M37" s="79"/>
      <c r="N37" s="19">
        <f t="shared" si="6"/>
        <v>1200</v>
      </c>
      <c r="O37" s="19">
        <f t="shared" si="7"/>
        <v>1380</v>
      </c>
      <c r="P37" s="19">
        <v>60</v>
      </c>
      <c r="Q37" s="19">
        <f t="shared" si="8"/>
        <v>69</v>
      </c>
      <c r="R37" s="20">
        <v>42.65</v>
      </c>
      <c r="S37" s="21">
        <f t="shared" si="9"/>
        <v>853</v>
      </c>
      <c r="T37" s="34" t="str">
        <f t="shared" si="10"/>
        <v>VYHOVUJE</v>
      </c>
      <c r="U37" s="82"/>
      <c r="W37" s="52"/>
      <c r="X37" s="52"/>
    </row>
    <row r="38" spans="2:24" ht="45">
      <c r="B38" s="46">
        <v>33</v>
      </c>
      <c r="C38" s="47" t="s">
        <v>71</v>
      </c>
      <c r="D38" s="48">
        <v>10</v>
      </c>
      <c r="E38" s="49" t="s">
        <v>24</v>
      </c>
      <c r="F38" s="50" t="s">
        <v>72</v>
      </c>
      <c r="G38" s="51"/>
      <c r="H38" s="79"/>
      <c r="I38" s="79"/>
      <c r="J38" s="79"/>
      <c r="K38" s="79"/>
      <c r="L38" s="79"/>
      <c r="M38" s="79"/>
      <c r="N38" s="19">
        <f t="shared" si="6"/>
        <v>280</v>
      </c>
      <c r="O38" s="19">
        <f t="shared" si="7"/>
        <v>321.99999999999994</v>
      </c>
      <c r="P38" s="19">
        <v>28</v>
      </c>
      <c r="Q38" s="19">
        <f t="shared" si="8"/>
        <v>32.199999999999996</v>
      </c>
      <c r="R38" s="20">
        <v>15.8</v>
      </c>
      <c r="S38" s="21">
        <f t="shared" si="9"/>
        <v>158</v>
      </c>
      <c r="T38" s="34" t="str">
        <f t="shared" si="10"/>
        <v>VYHOVUJE</v>
      </c>
      <c r="U38" s="82"/>
      <c r="W38" s="52"/>
      <c r="X38" s="52"/>
    </row>
    <row r="39" spans="2:24" ht="60">
      <c r="B39" s="46">
        <v>34</v>
      </c>
      <c r="C39" s="47" t="s">
        <v>73</v>
      </c>
      <c r="D39" s="48">
        <v>5</v>
      </c>
      <c r="E39" s="49" t="s">
        <v>24</v>
      </c>
      <c r="F39" s="50" t="s">
        <v>74</v>
      </c>
      <c r="G39" s="51"/>
      <c r="H39" s="79"/>
      <c r="I39" s="79"/>
      <c r="J39" s="79"/>
      <c r="K39" s="79"/>
      <c r="L39" s="79"/>
      <c r="M39" s="79"/>
      <c r="N39" s="19">
        <f t="shared" si="6"/>
        <v>295</v>
      </c>
      <c r="O39" s="19">
        <f t="shared" si="7"/>
        <v>339.25</v>
      </c>
      <c r="P39" s="19">
        <v>59</v>
      </c>
      <c r="Q39" s="19">
        <f t="shared" si="8"/>
        <v>67.85</v>
      </c>
      <c r="R39" s="20">
        <v>26.4</v>
      </c>
      <c r="S39" s="21">
        <f t="shared" si="9"/>
        <v>132</v>
      </c>
      <c r="T39" s="34" t="str">
        <f>IF(ISNUMBER(R39),IF(R39&gt;Q39,"NEVYHOVUJE","VYHOVUJE")," ")</f>
        <v>VYHOVUJE</v>
      </c>
      <c r="U39" s="82"/>
      <c r="W39" s="52"/>
      <c r="X39" s="52"/>
    </row>
    <row r="40" spans="2:24" ht="45">
      <c r="B40" s="46">
        <v>35</v>
      </c>
      <c r="C40" s="47" t="s">
        <v>75</v>
      </c>
      <c r="D40" s="48">
        <v>20</v>
      </c>
      <c r="E40" s="49" t="s">
        <v>23</v>
      </c>
      <c r="F40" s="50" t="s">
        <v>76</v>
      </c>
      <c r="G40" s="51"/>
      <c r="H40" s="79"/>
      <c r="I40" s="79"/>
      <c r="J40" s="79"/>
      <c r="K40" s="79"/>
      <c r="L40" s="79"/>
      <c r="M40" s="79"/>
      <c r="N40" s="19">
        <f t="shared" si="6"/>
        <v>240</v>
      </c>
      <c r="O40" s="19">
        <f t="shared" si="7"/>
        <v>276</v>
      </c>
      <c r="P40" s="19">
        <v>12</v>
      </c>
      <c r="Q40" s="19">
        <f t="shared" si="8"/>
        <v>13.799999999999999</v>
      </c>
      <c r="R40" s="20">
        <v>7.8</v>
      </c>
      <c r="S40" s="21">
        <f t="shared" si="9"/>
        <v>156</v>
      </c>
      <c r="T40" s="34" t="str">
        <f aca="true" t="shared" si="11" ref="T40:T47">IF(ISNUMBER(R40),IF(R40&gt;Q40,"NEVYHOVUJE","VYHOVUJE")," ")</f>
        <v>VYHOVUJE</v>
      </c>
      <c r="U40" s="82"/>
      <c r="W40" s="52"/>
      <c r="X40" s="52"/>
    </row>
    <row r="41" spans="2:24" ht="30">
      <c r="B41" s="46">
        <v>36</v>
      </c>
      <c r="C41" s="47" t="s">
        <v>77</v>
      </c>
      <c r="D41" s="48">
        <v>50</v>
      </c>
      <c r="E41" s="49" t="s">
        <v>24</v>
      </c>
      <c r="F41" s="50" t="s">
        <v>78</v>
      </c>
      <c r="G41" s="51"/>
      <c r="H41" s="79"/>
      <c r="I41" s="79"/>
      <c r="J41" s="79"/>
      <c r="K41" s="79"/>
      <c r="L41" s="79"/>
      <c r="M41" s="79"/>
      <c r="N41" s="19">
        <f t="shared" si="6"/>
        <v>1850</v>
      </c>
      <c r="O41" s="19">
        <f t="shared" si="7"/>
        <v>2127.5</v>
      </c>
      <c r="P41" s="19">
        <v>37</v>
      </c>
      <c r="Q41" s="19">
        <f aca="true" t="shared" si="12" ref="Q41:Q61">P41*1.15</f>
        <v>42.55</v>
      </c>
      <c r="R41" s="20">
        <v>29.2</v>
      </c>
      <c r="S41" s="21">
        <f t="shared" si="9"/>
        <v>1460</v>
      </c>
      <c r="T41" s="34" t="str">
        <f t="shared" si="11"/>
        <v>VYHOVUJE</v>
      </c>
      <c r="U41" s="82"/>
      <c r="W41" s="52"/>
      <c r="X41" s="52"/>
    </row>
    <row r="42" spans="2:24" ht="30">
      <c r="B42" s="46">
        <v>37</v>
      </c>
      <c r="C42" s="47" t="s">
        <v>79</v>
      </c>
      <c r="D42" s="48">
        <v>3</v>
      </c>
      <c r="E42" s="49" t="s">
        <v>24</v>
      </c>
      <c r="F42" s="50" t="s">
        <v>80</v>
      </c>
      <c r="G42" s="51"/>
      <c r="H42" s="79"/>
      <c r="I42" s="79"/>
      <c r="J42" s="79"/>
      <c r="K42" s="79"/>
      <c r="L42" s="79"/>
      <c r="M42" s="79"/>
      <c r="N42" s="19">
        <f aca="true" t="shared" si="13" ref="N42:N59">D42*P42</f>
        <v>600</v>
      </c>
      <c r="O42" s="19">
        <f aca="true" t="shared" si="14" ref="O42:O59">D42*Q42</f>
        <v>689.9999999999999</v>
      </c>
      <c r="P42" s="19">
        <v>200</v>
      </c>
      <c r="Q42" s="19">
        <f t="shared" si="12"/>
        <v>229.99999999999997</v>
      </c>
      <c r="R42" s="20">
        <v>78</v>
      </c>
      <c r="S42" s="21">
        <f aca="true" t="shared" si="15" ref="S42:S59">D42*R42</f>
        <v>234</v>
      </c>
      <c r="T42" s="34" t="str">
        <f t="shared" si="11"/>
        <v>VYHOVUJE</v>
      </c>
      <c r="U42" s="82"/>
      <c r="W42" s="52"/>
      <c r="X42" s="52"/>
    </row>
    <row r="43" spans="2:24" ht="30">
      <c r="B43" s="46">
        <v>38</v>
      </c>
      <c r="C43" s="47" t="s">
        <v>81</v>
      </c>
      <c r="D43" s="48">
        <v>1</v>
      </c>
      <c r="E43" s="49" t="s">
        <v>24</v>
      </c>
      <c r="F43" s="50" t="s">
        <v>82</v>
      </c>
      <c r="G43" s="51"/>
      <c r="H43" s="79"/>
      <c r="I43" s="79"/>
      <c r="J43" s="79"/>
      <c r="K43" s="79"/>
      <c r="L43" s="79"/>
      <c r="M43" s="79"/>
      <c r="N43" s="19">
        <f t="shared" si="13"/>
        <v>250</v>
      </c>
      <c r="O43" s="19">
        <f t="shared" si="14"/>
        <v>287.5</v>
      </c>
      <c r="P43" s="19">
        <v>250</v>
      </c>
      <c r="Q43" s="19">
        <f t="shared" si="12"/>
        <v>287.5</v>
      </c>
      <c r="R43" s="20">
        <v>101</v>
      </c>
      <c r="S43" s="21">
        <f t="shared" si="15"/>
        <v>101</v>
      </c>
      <c r="T43" s="34" t="str">
        <f>IF(ISNUMBER(R43),IF(R43&gt;Q43,"NEVYHOVUJE","VYHOVUJE")," ")</f>
        <v>VYHOVUJE</v>
      </c>
      <c r="U43" s="82"/>
      <c r="W43" s="52"/>
      <c r="X43" s="52"/>
    </row>
    <row r="44" spans="2:24" ht="45">
      <c r="B44" s="46">
        <v>39</v>
      </c>
      <c r="C44" s="47" t="s">
        <v>84</v>
      </c>
      <c r="D44" s="48">
        <v>4</v>
      </c>
      <c r="E44" s="49" t="s">
        <v>24</v>
      </c>
      <c r="F44" s="50" t="s">
        <v>83</v>
      </c>
      <c r="G44" s="51"/>
      <c r="H44" s="79"/>
      <c r="I44" s="79"/>
      <c r="J44" s="79"/>
      <c r="K44" s="79"/>
      <c r="L44" s="79"/>
      <c r="M44" s="79"/>
      <c r="N44" s="19">
        <f t="shared" si="13"/>
        <v>1080</v>
      </c>
      <c r="O44" s="19">
        <f t="shared" si="14"/>
        <v>1242</v>
      </c>
      <c r="P44" s="19">
        <v>270</v>
      </c>
      <c r="Q44" s="19">
        <f t="shared" si="12"/>
        <v>310.5</v>
      </c>
      <c r="R44" s="20">
        <v>106</v>
      </c>
      <c r="S44" s="21">
        <f t="shared" si="15"/>
        <v>424</v>
      </c>
      <c r="T44" s="34" t="str">
        <f t="shared" si="11"/>
        <v>VYHOVUJE</v>
      </c>
      <c r="U44" s="82"/>
      <c r="W44" s="52"/>
      <c r="X44" s="52"/>
    </row>
    <row r="45" spans="2:24" ht="60">
      <c r="B45" s="46">
        <v>40</v>
      </c>
      <c r="C45" s="47" t="s">
        <v>85</v>
      </c>
      <c r="D45" s="48">
        <v>2</v>
      </c>
      <c r="E45" s="49" t="s">
        <v>24</v>
      </c>
      <c r="F45" s="50" t="s">
        <v>86</v>
      </c>
      <c r="G45" s="51"/>
      <c r="H45" s="79"/>
      <c r="I45" s="79"/>
      <c r="J45" s="79"/>
      <c r="K45" s="79"/>
      <c r="L45" s="79"/>
      <c r="M45" s="79"/>
      <c r="N45" s="19">
        <f t="shared" si="13"/>
        <v>440</v>
      </c>
      <c r="O45" s="19">
        <f t="shared" si="14"/>
        <v>505.99999999999994</v>
      </c>
      <c r="P45" s="19">
        <v>220</v>
      </c>
      <c r="Q45" s="19">
        <f t="shared" si="12"/>
        <v>252.99999999999997</v>
      </c>
      <c r="R45" s="20">
        <v>132</v>
      </c>
      <c r="S45" s="21">
        <f t="shared" si="15"/>
        <v>264</v>
      </c>
      <c r="T45" s="34" t="str">
        <f t="shared" si="11"/>
        <v>VYHOVUJE</v>
      </c>
      <c r="U45" s="82"/>
      <c r="W45" s="52"/>
      <c r="X45" s="52"/>
    </row>
    <row r="46" spans="2:24" ht="60">
      <c r="B46" s="46">
        <v>41</v>
      </c>
      <c r="C46" s="47" t="s">
        <v>87</v>
      </c>
      <c r="D46" s="48">
        <v>2</v>
      </c>
      <c r="E46" s="49" t="s">
        <v>24</v>
      </c>
      <c r="F46" s="50" t="s">
        <v>88</v>
      </c>
      <c r="G46" s="51"/>
      <c r="H46" s="79"/>
      <c r="I46" s="79"/>
      <c r="J46" s="79"/>
      <c r="K46" s="79"/>
      <c r="L46" s="79"/>
      <c r="M46" s="79"/>
      <c r="N46" s="19">
        <f t="shared" si="13"/>
        <v>540</v>
      </c>
      <c r="O46" s="19">
        <f t="shared" si="14"/>
        <v>621</v>
      </c>
      <c r="P46" s="19">
        <v>270</v>
      </c>
      <c r="Q46" s="19">
        <f t="shared" si="12"/>
        <v>310.5</v>
      </c>
      <c r="R46" s="20">
        <v>159</v>
      </c>
      <c r="S46" s="21">
        <f t="shared" si="15"/>
        <v>318</v>
      </c>
      <c r="T46" s="34" t="str">
        <f t="shared" si="11"/>
        <v>VYHOVUJE</v>
      </c>
      <c r="U46" s="82"/>
      <c r="W46" s="52"/>
      <c r="X46" s="52"/>
    </row>
    <row r="47" spans="2:24" ht="15">
      <c r="B47" s="46">
        <v>42</v>
      </c>
      <c r="C47" s="47" t="s">
        <v>89</v>
      </c>
      <c r="D47" s="48">
        <v>50</v>
      </c>
      <c r="E47" s="49" t="s">
        <v>23</v>
      </c>
      <c r="F47" s="50" t="s">
        <v>90</v>
      </c>
      <c r="G47" s="51"/>
      <c r="H47" s="79"/>
      <c r="I47" s="79"/>
      <c r="J47" s="79"/>
      <c r="K47" s="79"/>
      <c r="L47" s="79"/>
      <c r="M47" s="79"/>
      <c r="N47" s="19">
        <f t="shared" si="13"/>
        <v>800</v>
      </c>
      <c r="O47" s="19">
        <f t="shared" si="14"/>
        <v>919.9999999999999</v>
      </c>
      <c r="P47" s="19">
        <v>16</v>
      </c>
      <c r="Q47" s="19">
        <f t="shared" si="12"/>
        <v>18.4</v>
      </c>
      <c r="R47" s="20">
        <v>10.15</v>
      </c>
      <c r="S47" s="21">
        <f t="shared" si="15"/>
        <v>507.5</v>
      </c>
      <c r="T47" s="34" t="str">
        <f t="shared" si="11"/>
        <v>VYHOVUJE</v>
      </c>
      <c r="U47" s="82"/>
      <c r="W47" s="52"/>
      <c r="X47" s="52"/>
    </row>
    <row r="48" spans="2:24" ht="30">
      <c r="B48" s="46">
        <v>43</v>
      </c>
      <c r="C48" s="47" t="s">
        <v>91</v>
      </c>
      <c r="D48" s="48">
        <v>10</v>
      </c>
      <c r="E48" s="49" t="s">
        <v>23</v>
      </c>
      <c r="F48" s="50" t="s">
        <v>92</v>
      </c>
      <c r="G48" s="51"/>
      <c r="H48" s="79"/>
      <c r="I48" s="79"/>
      <c r="J48" s="79"/>
      <c r="K48" s="79"/>
      <c r="L48" s="79"/>
      <c r="M48" s="79"/>
      <c r="N48" s="19">
        <f t="shared" si="13"/>
        <v>180</v>
      </c>
      <c r="O48" s="19">
        <f t="shared" si="14"/>
        <v>207</v>
      </c>
      <c r="P48" s="19">
        <v>18</v>
      </c>
      <c r="Q48" s="19">
        <f t="shared" si="12"/>
        <v>20.7</v>
      </c>
      <c r="R48" s="20">
        <v>10.15</v>
      </c>
      <c r="S48" s="21">
        <f t="shared" si="15"/>
        <v>101.5</v>
      </c>
      <c r="T48" s="34" t="str">
        <f>IF(ISNUMBER(R48),IF(R48&gt;Q48,"NEVYHOVUJE","VYHOVUJE")," ")</f>
        <v>VYHOVUJE</v>
      </c>
      <c r="U48" s="82"/>
      <c r="W48" s="52"/>
      <c r="X48" s="52"/>
    </row>
    <row r="49" spans="2:24" ht="30">
      <c r="B49" s="46">
        <v>44</v>
      </c>
      <c r="C49" s="47" t="s">
        <v>93</v>
      </c>
      <c r="D49" s="48">
        <v>10</v>
      </c>
      <c r="E49" s="49" t="s">
        <v>23</v>
      </c>
      <c r="F49" s="50" t="s">
        <v>94</v>
      </c>
      <c r="G49" s="51"/>
      <c r="H49" s="79"/>
      <c r="I49" s="79"/>
      <c r="J49" s="79"/>
      <c r="K49" s="79"/>
      <c r="L49" s="79"/>
      <c r="M49" s="79"/>
      <c r="N49" s="19">
        <f t="shared" si="13"/>
        <v>160</v>
      </c>
      <c r="O49" s="19">
        <f t="shared" si="14"/>
        <v>184</v>
      </c>
      <c r="P49" s="19">
        <v>16</v>
      </c>
      <c r="Q49" s="19">
        <f t="shared" si="12"/>
        <v>18.4</v>
      </c>
      <c r="R49" s="20">
        <v>9.75</v>
      </c>
      <c r="S49" s="21">
        <f t="shared" si="15"/>
        <v>97.5</v>
      </c>
      <c r="T49" s="34" t="str">
        <f aca="true" t="shared" si="16" ref="T49:T61">IF(ISNUMBER(R49),IF(R49&gt;Q49,"NEVYHOVUJE","VYHOVUJE")," ")</f>
        <v>VYHOVUJE</v>
      </c>
      <c r="U49" s="82"/>
      <c r="W49" s="52"/>
      <c r="X49" s="52"/>
    </row>
    <row r="50" spans="2:24" ht="30">
      <c r="B50" s="46">
        <v>45</v>
      </c>
      <c r="C50" s="47" t="s">
        <v>95</v>
      </c>
      <c r="D50" s="48">
        <v>5</v>
      </c>
      <c r="E50" s="49" t="s">
        <v>23</v>
      </c>
      <c r="F50" s="50" t="s">
        <v>96</v>
      </c>
      <c r="G50" s="51"/>
      <c r="H50" s="79"/>
      <c r="I50" s="79"/>
      <c r="J50" s="79"/>
      <c r="K50" s="79"/>
      <c r="L50" s="79"/>
      <c r="M50" s="79"/>
      <c r="N50" s="19">
        <f t="shared" si="13"/>
        <v>200</v>
      </c>
      <c r="O50" s="19">
        <f t="shared" si="14"/>
        <v>230</v>
      </c>
      <c r="P50" s="19">
        <v>40</v>
      </c>
      <c r="Q50" s="19">
        <f t="shared" si="12"/>
        <v>46</v>
      </c>
      <c r="R50" s="20">
        <v>21.25</v>
      </c>
      <c r="S50" s="21">
        <f t="shared" si="15"/>
        <v>106.25</v>
      </c>
      <c r="T50" s="34" t="str">
        <f t="shared" si="16"/>
        <v>VYHOVUJE</v>
      </c>
      <c r="U50" s="82"/>
      <c r="W50" s="52"/>
      <c r="X50" s="52"/>
    </row>
    <row r="51" spans="2:24" ht="45">
      <c r="B51" s="46">
        <v>46</v>
      </c>
      <c r="C51" s="47" t="s">
        <v>97</v>
      </c>
      <c r="D51" s="48">
        <v>5</v>
      </c>
      <c r="E51" s="49" t="s">
        <v>24</v>
      </c>
      <c r="F51" s="50" t="s">
        <v>98</v>
      </c>
      <c r="G51" s="51"/>
      <c r="H51" s="79"/>
      <c r="I51" s="79"/>
      <c r="J51" s="79"/>
      <c r="K51" s="79"/>
      <c r="L51" s="79"/>
      <c r="M51" s="79"/>
      <c r="N51" s="19">
        <f t="shared" si="13"/>
        <v>125</v>
      </c>
      <c r="O51" s="19">
        <f t="shared" si="14"/>
        <v>143.74999999999997</v>
      </c>
      <c r="P51" s="19">
        <v>25</v>
      </c>
      <c r="Q51" s="19">
        <f t="shared" si="12"/>
        <v>28.749999999999996</v>
      </c>
      <c r="R51" s="20">
        <v>12.1</v>
      </c>
      <c r="S51" s="21">
        <f t="shared" si="15"/>
        <v>60.5</v>
      </c>
      <c r="T51" s="34" t="str">
        <f t="shared" si="16"/>
        <v>VYHOVUJE</v>
      </c>
      <c r="U51" s="82"/>
      <c r="W51" s="52"/>
      <c r="X51" s="52"/>
    </row>
    <row r="52" spans="2:24" ht="45">
      <c r="B52" s="46">
        <v>47</v>
      </c>
      <c r="C52" s="47" t="s">
        <v>99</v>
      </c>
      <c r="D52" s="48">
        <v>12</v>
      </c>
      <c r="E52" s="49" t="s">
        <v>24</v>
      </c>
      <c r="F52" s="50" t="s">
        <v>100</v>
      </c>
      <c r="G52" s="51"/>
      <c r="H52" s="79"/>
      <c r="I52" s="79"/>
      <c r="J52" s="79"/>
      <c r="K52" s="79"/>
      <c r="L52" s="79"/>
      <c r="M52" s="79"/>
      <c r="N52" s="19">
        <f t="shared" si="13"/>
        <v>168</v>
      </c>
      <c r="O52" s="19">
        <f t="shared" si="14"/>
        <v>193.2</v>
      </c>
      <c r="P52" s="19">
        <v>14</v>
      </c>
      <c r="Q52" s="19">
        <f t="shared" si="12"/>
        <v>16.099999999999998</v>
      </c>
      <c r="R52" s="20">
        <v>9.65</v>
      </c>
      <c r="S52" s="21">
        <f t="shared" si="15"/>
        <v>115.80000000000001</v>
      </c>
      <c r="T52" s="34" t="str">
        <f t="shared" si="16"/>
        <v>VYHOVUJE</v>
      </c>
      <c r="U52" s="82"/>
      <c r="W52" s="52"/>
      <c r="X52" s="52"/>
    </row>
    <row r="53" spans="2:24" ht="45">
      <c r="B53" s="46">
        <v>48</v>
      </c>
      <c r="C53" s="47" t="s">
        <v>101</v>
      </c>
      <c r="D53" s="48">
        <v>24</v>
      </c>
      <c r="E53" s="49" t="s">
        <v>23</v>
      </c>
      <c r="F53" s="50" t="s">
        <v>102</v>
      </c>
      <c r="G53" s="51"/>
      <c r="H53" s="79"/>
      <c r="I53" s="79"/>
      <c r="J53" s="79"/>
      <c r="K53" s="79"/>
      <c r="L53" s="79"/>
      <c r="M53" s="79"/>
      <c r="N53" s="19">
        <f t="shared" si="13"/>
        <v>312</v>
      </c>
      <c r="O53" s="19">
        <f t="shared" si="14"/>
        <v>358.79999999999995</v>
      </c>
      <c r="P53" s="19">
        <v>13</v>
      </c>
      <c r="Q53" s="19">
        <f t="shared" si="12"/>
        <v>14.95</v>
      </c>
      <c r="R53" s="20">
        <v>4.3</v>
      </c>
      <c r="S53" s="21">
        <f t="shared" si="15"/>
        <v>103.19999999999999</v>
      </c>
      <c r="T53" s="34" t="str">
        <f t="shared" si="16"/>
        <v>VYHOVUJE</v>
      </c>
      <c r="U53" s="82"/>
      <c r="W53" s="52"/>
      <c r="X53" s="52"/>
    </row>
    <row r="54" spans="2:24" ht="45">
      <c r="B54" s="46">
        <v>49</v>
      </c>
      <c r="C54" s="47" t="s">
        <v>103</v>
      </c>
      <c r="D54" s="48">
        <v>24</v>
      </c>
      <c r="E54" s="49" t="s">
        <v>23</v>
      </c>
      <c r="F54" s="50" t="s">
        <v>102</v>
      </c>
      <c r="G54" s="51"/>
      <c r="H54" s="79"/>
      <c r="I54" s="79"/>
      <c r="J54" s="79"/>
      <c r="K54" s="79"/>
      <c r="L54" s="79"/>
      <c r="M54" s="79"/>
      <c r="N54" s="19">
        <f t="shared" si="13"/>
        <v>312</v>
      </c>
      <c r="O54" s="19">
        <f t="shared" si="14"/>
        <v>358.79999999999995</v>
      </c>
      <c r="P54" s="19">
        <v>13</v>
      </c>
      <c r="Q54" s="19">
        <f t="shared" si="12"/>
        <v>14.95</v>
      </c>
      <c r="R54" s="20">
        <v>4.3</v>
      </c>
      <c r="S54" s="21">
        <f t="shared" si="15"/>
        <v>103.19999999999999</v>
      </c>
      <c r="T54" s="34" t="str">
        <f t="shared" si="16"/>
        <v>VYHOVUJE</v>
      </c>
      <c r="U54" s="82"/>
      <c r="W54" s="52"/>
      <c r="X54" s="52"/>
    </row>
    <row r="55" spans="2:24" ht="45">
      <c r="B55" s="46">
        <v>50</v>
      </c>
      <c r="C55" s="47" t="s">
        <v>104</v>
      </c>
      <c r="D55" s="48">
        <v>24</v>
      </c>
      <c r="E55" s="49" t="s">
        <v>23</v>
      </c>
      <c r="F55" s="50" t="s">
        <v>102</v>
      </c>
      <c r="G55" s="51"/>
      <c r="H55" s="79"/>
      <c r="I55" s="79"/>
      <c r="J55" s="79"/>
      <c r="K55" s="79"/>
      <c r="L55" s="79"/>
      <c r="M55" s="79"/>
      <c r="N55" s="19">
        <f t="shared" si="13"/>
        <v>312</v>
      </c>
      <c r="O55" s="19">
        <f t="shared" si="14"/>
        <v>358.79999999999995</v>
      </c>
      <c r="P55" s="19">
        <v>13</v>
      </c>
      <c r="Q55" s="19">
        <f t="shared" si="12"/>
        <v>14.95</v>
      </c>
      <c r="R55" s="20">
        <v>4.3</v>
      </c>
      <c r="S55" s="21">
        <f t="shared" si="15"/>
        <v>103.19999999999999</v>
      </c>
      <c r="T55" s="34" t="str">
        <f t="shared" si="16"/>
        <v>VYHOVUJE</v>
      </c>
      <c r="U55" s="82"/>
      <c r="W55" s="52"/>
      <c r="X55" s="52"/>
    </row>
    <row r="56" spans="2:24" ht="45">
      <c r="B56" s="46">
        <v>51</v>
      </c>
      <c r="C56" s="47" t="s">
        <v>105</v>
      </c>
      <c r="D56" s="48">
        <v>24</v>
      </c>
      <c r="E56" s="49" t="s">
        <v>23</v>
      </c>
      <c r="F56" s="50" t="s">
        <v>102</v>
      </c>
      <c r="G56" s="51"/>
      <c r="H56" s="79"/>
      <c r="I56" s="79"/>
      <c r="J56" s="79"/>
      <c r="K56" s="79"/>
      <c r="L56" s="79"/>
      <c r="M56" s="79"/>
      <c r="N56" s="19">
        <f t="shared" si="13"/>
        <v>312</v>
      </c>
      <c r="O56" s="19">
        <f t="shared" si="14"/>
        <v>358.79999999999995</v>
      </c>
      <c r="P56" s="19">
        <v>13</v>
      </c>
      <c r="Q56" s="19">
        <f t="shared" si="12"/>
        <v>14.95</v>
      </c>
      <c r="R56" s="20">
        <v>4.3</v>
      </c>
      <c r="S56" s="21">
        <f t="shared" si="15"/>
        <v>103.19999999999999</v>
      </c>
      <c r="T56" s="34" t="str">
        <f t="shared" si="16"/>
        <v>VYHOVUJE</v>
      </c>
      <c r="U56" s="82"/>
      <c r="W56" s="52"/>
      <c r="X56" s="52"/>
    </row>
    <row r="57" spans="2:24" ht="30">
      <c r="B57" s="46">
        <v>52</v>
      </c>
      <c r="C57" s="47" t="s">
        <v>106</v>
      </c>
      <c r="D57" s="48">
        <v>10</v>
      </c>
      <c r="E57" s="49" t="s">
        <v>24</v>
      </c>
      <c r="F57" s="50" t="s">
        <v>107</v>
      </c>
      <c r="G57" s="51"/>
      <c r="H57" s="79"/>
      <c r="I57" s="79"/>
      <c r="J57" s="79"/>
      <c r="K57" s="79"/>
      <c r="L57" s="79"/>
      <c r="M57" s="79"/>
      <c r="N57" s="19">
        <f t="shared" si="13"/>
        <v>300</v>
      </c>
      <c r="O57" s="19">
        <f t="shared" si="14"/>
        <v>345</v>
      </c>
      <c r="P57" s="19">
        <v>30</v>
      </c>
      <c r="Q57" s="19">
        <f t="shared" si="12"/>
        <v>34.5</v>
      </c>
      <c r="R57" s="20">
        <v>15.25</v>
      </c>
      <c r="S57" s="21">
        <f t="shared" si="15"/>
        <v>152.5</v>
      </c>
      <c r="T57" s="34" t="str">
        <f>IF(ISNUMBER(R57),IF(R57&gt;Q57,"NEVYHOVUJE","VYHOVUJE")," ")</f>
        <v>VYHOVUJE</v>
      </c>
      <c r="U57" s="82"/>
      <c r="W57" s="52"/>
      <c r="X57" s="52"/>
    </row>
    <row r="58" spans="2:24" ht="45">
      <c r="B58" s="46">
        <v>53</v>
      </c>
      <c r="C58" s="47" t="s">
        <v>108</v>
      </c>
      <c r="D58" s="48">
        <v>10</v>
      </c>
      <c r="E58" s="49" t="s">
        <v>24</v>
      </c>
      <c r="F58" s="50" t="s">
        <v>109</v>
      </c>
      <c r="G58" s="51"/>
      <c r="H58" s="79"/>
      <c r="I58" s="79"/>
      <c r="J58" s="79"/>
      <c r="K58" s="79"/>
      <c r="L58" s="79"/>
      <c r="M58" s="79"/>
      <c r="N58" s="19">
        <f t="shared" si="13"/>
        <v>410</v>
      </c>
      <c r="O58" s="19">
        <f t="shared" si="14"/>
        <v>471.5</v>
      </c>
      <c r="P58" s="19">
        <v>41</v>
      </c>
      <c r="Q58" s="19">
        <f t="shared" si="12"/>
        <v>47.15</v>
      </c>
      <c r="R58" s="20">
        <v>23.2</v>
      </c>
      <c r="S58" s="21">
        <f t="shared" si="15"/>
        <v>232</v>
      </c>
      <c r="T58" s="34" t="str">
        <f>IF(ISNUMBER(R58),IF(R58&gt;Q58,"NEVYHOVUJE","VYHOVUJE")," ")</f>
        <v>VYHOVUJE</v>
      </c>
      <c r="U58" s="82"/>
      <c r="W58" s="52"/>
      <c r="X58" s="52"/>
    </row>
    <row r="59" spans="2:24" ht="30">
      <c r="B59" s="46">
        <v>54</v>
      </c>
      <c r="C59" s="47" t="s">
        <v>110</v>
      </c>
      <c r="D59" s="48">
        <v>10</v>
      </c>
      <c r="E59" s="49" t="s">
        <v>24</v>
      </c>
      <c r="F59" s="50" t="s">
        <v>111</v>
      </c>
      <c r="G59" s="51"/>
      <c r="H59" s="79"/>
      <c r="I59" s="79"/>
      <c r="J59" s="79"/>
      <c r="K59" s="79"/>
      <c r="L59" s="79"/>
      <c r="M59" s="79"/>
      <c r="N59" s="19">
        <f t="shared" si="13"/>
        <v>290</v>
      </c>
      <c r="O59" s="19">
        <f t="shared" si="14"/>
        <v>333.49999999999994</v>
      </c>
      <c r="P59" s="19">
        <v>29</v>
      </c>
      <c r="Q59" s="19">
        <f t="shared" si="12"/>
        <v>33.349999999999994</v>
      </c>
      <c r="R59" s="20">
        <v>18.2</v>
      </c>
      <c r="S59" s="21">
        <f t="shared" si="15"/>
        <v>182</v>
      </c>
      <c r="T59" s="34" t="str">
        <f t="shared" si="16"/>
        <v>VYHOVUJE</v>
      </c>
      <c r="U59" s="82"/>
      <c r="W59" s="52"/>
      <c r="X59" s="52"/>
    </row>
    <row r="60" spans="2:24" ht="15">
      <c r="B60" s="46">
        <v>55</v>
      </c>
      <c r="C60" s="47" t="s">
        <v>113</v>
      </c>
      <c r="D60" s="48">
        <v>30</v>
      </c>
      <c r="E60" s="49" t="s">
        <v>23</v>
      </c>
      <c r="F60" s="50" t="s">
        <v>112</v>
      </c>
      <c r="G60" s="51"/>
      <c r="H60" s="79"/>
      <c r="I60" s="79"/>
      <c r="J60" s="79"/>
      <c r="K60" s="79"/>
      <c r="L60" s="79"/>
      <c r="M60" s="79"/>
      <c r="N60" s="19">
        <f aca="true" t="shared" si="17" ref="N60:N65">D60*P60</f>
        <v>210</v>
      </c>
      <c r="O60" s="19">
        <f aca="true" t="shared" si="18" ref="O60:O65">D60*Q60</f>
        <v>241.49999999999997</v>
      </c>
      <c r="P60" s="19">
        <v>7</v>
      </c>
      <c r="Q60" s="19">
        <f t="shared" si="12"/>
        <v>8.049999999999999</v>
      </c>
      <c r="R60" s="20">
        <v>6.3</v>
      </c>
      <c r="S60" s="21">
        <f aca="true" t="shared" si="19" ref="S60:S65">D60*R60</f>
        <v>189</v>
      </c>
      <c r="T60" s="34" t="str">
        <f t="shared" si="16"/>
        <v>VYHOVUJE</v>
      </c>
      <c r="U60" s="82"/>
      <c r="W60" s="52"/>
      <c r="X60" s="52"/>
    </row>
    <row r="61" spans="2:24" ht="15">
      <c r="B61" s="46">
        <v>56</v>
      </c>
      <c r="C61" s="47" t="s">
        <v>115</v>
      </c>
      <c r="D61" s="48">
        <v>30</v>
      </c>
      <c r="E61" s="49" t="s">
        <v>23</v>
      </c>
      <c r="F61" s="50" t="s">
        <v>114</v>
      </c>
      <c r="G61" s="51"/>
      <c r="H61" s="79"/>
      <c r="I61" s="79"/>
      <c r="J61" s="79"/>
      <c r="K61" s="79"/>
      <c r="L61" s="79"/>
      <c r="M61" s="79"/>
      <c r="N61" s="19">
        <f t="shared" si="17"/>
        <v>390</v>
      </c>
      <c r="O61" s="19">
        <f t="shared" si="18"/>
        <v>448.5</v>
      </c>
      <c r="P61" s="19">
        <v>13</v>
      </c>
      <c r="Q61" s="19">
        <f t="shared" si="12"/>
        <v>14.95</v>
      </c>
      <c r="R61" s="20">
        <v>12.55</v>
      </c>
      <c r="S61" s="21">
        <f t="shared" si="19"/>
        <v>376.5</v>
      </c>
      <c r="T61" s="34" t="str">
        <f t="shared" si="16"/>
        <v>VYHOVUJE</v>
      </c>
      <c r="U61" s="82"/>
      <c r="W61" s="52"/>
      <c r="X61" s="52"/>
    </row>
    <row r="62" spans="2:24" ht="45">
      <c r="B62" s="46">
        <v>57</v>
      </c>
      <c r="C62" s="47" t="s">
        <v>116</v>
      </c>
      <c r="D62" s="48">
        <v>5</v>
      </c>
      <c r="E62" s="49" t="s">
        <v>23</v>
      </c>
      <c r="F62" s="50" t="s">
        <v>117</v>
      </c>
      <c r="G62" s="51"/>
      <c r="H62" s="79"/>
      <c r="I62" s="79"/>
      <c r="J62" s="79"/>
      <c r="K62" s="79"/>
      <c r="L62" s="79"/>
      <c r="M62" s="79"/>
      <c r="N62" s="19">
        <f t="shared" si="17"/>
        <v>675</v>
      </c>
      <c r="O62" s="19">
        <f t="shared" si="18"/>
        <v>776.25</v>
      </c>
      <c r="P62" s="19">
        <v>135</v>
      </c>
      <c r="Q62" s="19">
        <f aca="true" t="shared" si="20" ref="Q62:Q70">P62*1.15</f>
        <v>155.25</v>
      </c>
      <c r="R62" s="20">
        <v>58.4</v>
      </c>
      <c r="S62" s="21">
        <f t="shared" si="19"/>
        <v>292</v>
      </c>
      <c r="T62" s="34" t="str">
        <f aca="true" t="shared" si="21" ref="T62:T73">IF(ISNUMBER(R62),IF(R62&gt;Q62,"NEVYHOVUJE","VYHOVUJE")," ")</f>
        <v>VYHOVUJE</v>
      </c>
      <c r="U62" s="82"/>
      <c r="W62" s="52"/>
      <c r="X62" s="52"/>
    </row>
    <row r="63" spans="2:24" ht="30">
      <c r="B63" s="46">
        <v>58</v>
      </c>
      <c r="C63" s="47" t="s">
        <v>118</v>
      </c>
      <c r="D63" s="48">
        <v>20</v>
      </c>
      <c r="E63" s="49" t="s">
        <v>23</v>
      </c>
      <c r="F63" s="50" t="s">
        <v>119</v>
      </c>
      <c r="G63" s="51"/>
      <c r="H63" s="79"/>
      <c r="I63" s="79"/>
      <c r="J63" s="79"/>
      <c r="K63" s="79"/>
      <c r="L63" s="79"/>
      <c r="M63" s="79"/>
      <c r="N63" s="19">
        <f t="shared" si="17"/>
        <v>400</v>
      </c>
      <c r="O63" s="19">
        <f t="shared" si="18"/>
        <v>460</v>
      </c>
      <c r="P63" s="19">
        <v>20</v>
      </c>
      <c r="Q63" s="19">
        <f t="shared" si="20"/>
        <v>23</v>
      </c>
      <c r="R63" s="20">
        <v>12.3</v>
      </c>
      <c r="S63" s="21">
        <f t="shared" si="19"/>
        <v>246</v>
      </c>
      <c r="T63" s="34" t="str">
        <f t="shared" si="21"/>
        <v>VYHOVUJE</v>
      </c>
      <c r="U63" s="82"/>
      <c r="W63" s="52"/>
      <c r="X63" s="52"/>
    </row>
    <row r="64" spans="2:24" ht="30">
      <c r="B64" s="46">
        <v>59</v>
      </c>
      <c r="C64" s="47" t="s">
        <v>120</v>
      </c>
      <c r="D64" s="48">
        <v>10</v>
      </c>
      <c r="E64" s="49" t="s">
        <v>23</v>
      </c>
      <c r="F64" s="50" t="s">
        <v>121</v>
      </c>
      <c r="G64" s="51"/>
      <c r="H64" s="79"/>
      <c r="I64" s="79"/>
      <c r="J64" s="79"/>
      <c r="K64" s="79"/>
      <c r="L64" s="79"/>
      <c r="M64" s="79"/>
      <c r="N64" s="19">
        <f t="shared" si="17"/>
        <v>350</v>
      </c>
      <c r="O64" s="19">
        <f t="shared" si="18"/>
        <v>402.5</v>
      </c>
      <c r="P64" s="19">
        <v>35</v>
      </c>
      <c r="Q64" s="19">
        <f t="shared" si="20"/>
        <v>40.25</v>
      </c>
      <c r="R64" s="20">
        <v>20.95</v>
      </c>
      <c r="S64" s="21">
        <f t="shared" si="19"/>
        <v>209.5</v>
      </c>
      <c r="T64" s="34" t="str">
        <f t="shared" si="21"/>
        <v>VYHOVUJE</v>
      </c>
      <c r="U64" s="82"/>
      <c r="W64" s="52"/>
      <c r="X64" s="52"/>
    </row>
    <row r="65" spans="2:24" ht="165">
      <c r="B65" s="46">
        <v>60</v>
      </c>
      <c r="C65" s="47" t="s">
        <v>312</v>
      </c>
      <c r="D65" s="48">
        <v>10</v>
      </c>
      <c r="E65" s="49" t="s">
        <v>24</v>
      </c>
      <c r="F65" s="50" t="s">
        <v>313</v>
      </c>
      <c r="G65" s="51"/>
      <c r="H65" s="79"/>
      <c r="I65" s="79"/>
      <c r="J65" s="79"/>
      <c r="K65" s="79"/>
      <c r="L65" s="79"/>
      <c r="M65" s="79"/>
      <c r="N65" s="19">
        <f t="shared" si="17"/>
        <v>1550</v>
      </c>
      <c r="O65" s="19">
        <f t="shared" si="18"/>
        <v>1782.5</v>
      </c>
      <c r="P65" s="19">
        <v>155</v>
      </c>
      <c r="Q65" s="19">
        <f t="shared" si="20"/>
        <v>178.25</v>
      </c>
      <c r="R65" s="20">
        <v>117</v>
      </c>
      <c r="S65" s="21">
        <f t="shared" si="19"/>
        <v>1170</v>
      </c>
      <c r="T65" s="34" t="str">
        <f t="shared" si="21"/>
        <v>VYHOVUJE</v>
      </c>
      <c r="U65" s="82"/>
      <c r="W65" s="52"/>
      <c r="X65" s="52"/>
    </row>
    <row r="66" spans="2:24" ht="150">
      <c r="B66" s="46">
        <v>61</v>
      </c>
      <c r="C66" s="47" t="s">
        <v>122</v>
      </c>
      <c r="D66" s="48">
        <v>10</v>
      </c>
      <c r="E66" s="49" t="s">
        <v>24</v>
      </c>
      <c r="F66" s="50" t="s">
        <v>123</v>
      </c>
      <c r="G66" s="51"/>
      <c r="H66" s="79"/>
      <c r="I66" s="79"/>
      <c r="J66" s="79"/>
      <c r="K66" s="79"/>
      <c r="L66" s="79"/>
      <c r="M66" s="79"/>
      <c r="N66" s="19">
        <f aca="true" t="shared" si="22" ref="N66:N73">D66*P66</f>
        <v>1400</v>
      </c>
      <c r="O66" s="19">
        <f aca="true" t="shared" si="23" ref="O66:O73">D66*Q66</f>
        <v>1610</v>
      </c>
      <c r="P66" s="19">
        <v>140</v>
      </c>
      <c r="Q66" s="19">
        <f t="shared" si="20"/>
        <v>161</v>
      </c>
      <c r="R66" s="20">
        <v>108</v>
      </c>
      <c r="S66" s="21">
        <f aca="true" t="shared" si="24" ref="S66:S73">D66*R66</f>
        <v>1080</v>
      </c>
      <c r="T66" s="34" t="str">
        <f t="shared" si="21"/>
        <v>VYHOVUJE</v>
      </c>
      <c r="U66" s="82"/>
      <c r="W66" s="52"/>
      <c r="X66" s="52"/>
    </row>
    <row r="67" spans="2:24" ht="120">
      <c r="B67" s="46">
        <v>62</v>
      </c>
      <c r="C67" s="47" t="s">
        <v>124</v>
      </c>
      <c r="D67" s="48">
        <v>100</v>
      </c>
      <c r="E67" s="49" t="s">
        <v>24</v>
      </c>
      <c r="F67" s="50" t="s">
        <v>125</v>
      </c>
      <c r="G67" s="51"/>
      <c r="H67" s="79"/>
      <c r="I67" s="79"/>
      <c r="J67" s="79"/>
      <c r="K67" s="79"/>
      <c r="L67" s="79"/>
      <c r="M67" s="79"/>
      <c r="N67" s="19">
        <f t="shared" si="22"/>
        <v>7500</v>
      </c>
      <c r="O67" s="19">
        <f t="shared" si="23"/>
        <v>8625</v>
      </c>
      <c r="P67" s="19">
        <v>75</v>
      </c>
      <c r="Q67" s="19">
        <f t="shared" si="20"/>
        <v>86.25</v>
      </c>
      <c r="R67" s="20">
        <v>55.9</v>
      </c>
      <c r="S67" s="21">
        <f t="shared" si="24"/>
        <v>5590</v>
      </c>
      <c r="T67" s="34" t="str">
        <f t="shared" si="21"/>
        <v>VYHOVUJE</v>
      </c>
      <c r="U67" s="82"/>
      <c r="W67" s="52"/>
      <c r="X67" s="52"/>
    </row>
    <row r="68" spans="2:24" ht="30">
      <c r="B68" s="46">
        <v>63</v>
      </c>
      <c r="C68" s="47" t="s">
        <v>127</v>
      </c>
      <c r="D68" s="48">
        <v>3</v>
      </c>
      <c r="E68" s="49" t="s">
        <v>24</v>
      </c>
      <c r="F68" s="50" t="s">
        <v>126</v>
      </c>
      <c r="G68" s="51"/>
      <c r="H68" s="79"/>
      <c r="I68" s="79"/>
      <c r="J68" s="79"/>
      <c r="K68" s="79"/>
      <c r="L68" s="79"/>
      <c r="M68" s="79"/>
      <c r="N68" s="19">
        <f t="shared" si="22"/>
        <v>480</v>
      </c>
      <c r="O68" s="19">
        <f t="shared" si="23"/>
        <v>552</v>
      </c>
      <c r="P68" s="19">
        <v>160</v>
      </c>
      <c r="Q68" s="19">
        <f t="shared" si="20"/>
        <v>184</v>
      </c>
      <c r="R68" s="20">
        <v>160</v>
      </c>
      <c r="S68" s="21">
        <f t="shared" si="24"/>
        <v>480</v>
      </c>
      <c r="T68" s="34" t="str">
        <f t="shared" si="21"/>
        <v>VYHOVUJE</v>
      </c>
      <c r="U68" s="82"/>
      <c r="W68" s="52"/>
      <c r="X68" s="52"/>
    </row>
    <row r="69" spans="2:24" ht="15">
      <c r="B69" s="46">
        <v>64</v>
      </c>
      <c r="C69" s="47" t="s">
        <v>128</v>
      </c>
      <c r="D69" s="48">
        <v>1</v>
      </c>
      <c r="E69" s="49" t="s">
        <v>24</v>
      </c>
      <c r="F69" s="50" t="s">
        <v>129</v>
      </c>
      <c r="G69" s="51"/>
      <c r="H69" s="79"/>
      <c r="I69" s="79"/>
      <c r="J69" s="79"/>
      <c r="K69" s="79"/>
      <c r="L69" s="79"/>
      <c r="M69" s="79"/>
      <c r="N69" s="19">
        <f t="shared" si="22"/>
        <v>430</v>
      </c>
      <c r="O69" s="19">
        <f t="shared" si="23"/>
        <v>494.49999999999994</v>
      </c>
      <c r="P69" s="19">
        <v>430</v>
      </c>
      <c r="Q69" s="19">
        <f t="shared" si="20"/>
        <v>494.49999999999994</v>
      </c>
      <c r="R69" s="20">
        <v>425</v>
      </c>
      <c r="S69" s="21">
        <f t="shared" si="24"/>
        <v>425</v>
      </c>
      <c r="T69" s="34" t="str">
        <f t="shared" si="21"/>
        <v>VYHOVUJE</v>
      </c>
      <c r="U69" s="82"/>
      <c r="W69" s="52"/>
      <c r="X69" s="52"/>
    </row>
    <row r="70" spans="2:24" ht="30">
      <c r="B70" s="46">
        <v>65</v>
      </c>
      <c r="C70" s="47" t="s">
        <v>131</v>
      </c>
      <c r="D70" s="48">
        <v>5</v>
      </c>
      <c r="E70" s="49" t="s">
        <v>24</v>
      </c>
      <c r="F70" s="50" t="s">
        <v>130</v>
      </c>
      <c r="G70" s="51"/>
      <c r="H70" s="79"/>
      <c r="I70" s="79"/>
      <c r="J70" s="79"/>
      <c r="K70" s="79"/>
      <c r="L70" s="79"/>
      <c r="M70" s="79"/>
      <c r="N70" s="19">
        <f t="shared" si="22"/>
        <v>300</v>
      </c>
      <c r="O70" s="19">
        <f t="shared" si="23"/>
        <v>345</v>
      </c>
      <c r="P70" s="19">
        <v>60</v>
      </c>
      <c r="Q70" s="19">
        <f t="shared" si="20"/>
        <v>69</v>
      </c>
      <c r="R70" s="20">
        <v>51.3</v>
      </c>
      <c r="S70" s="21">
        <f t="shared" si="24"/>
        <v>256.5</v>
      </c>
      <c r="T70" s="34" t="str">
        <f t="shared" si="21"/>
        <v>VYHOVUJE</v>
      </c>
      <c r="U70" s="82"/>
      <c r="W70" s="52"/>
      <c r="X70" s="52"/>
    </row>
    <row r="71" spans="2:24" ht="15">
      <c r="B71" s="46">
        <v>66</v>
      </c>
      <c r="C71" s="47" t="s">
        <v>132</v>
      </c>
      <c r="D71" s="48">
        <v>250</v>
      </c>
      <c r="E71" s="49" t="s">
        <v>23</v>
      </c>
      <c r="F71" s="50" t="s">
        <v>133</v>
      </c>
      <c r="G71" s="51"/>
      <c r="H71" s="79"/>
      <c r="I71" s="79"/>
      <c r="J71" s="79"/>
      <c r="K71" s="79"/>
      <c r="L71" s="79"/>
      <c r="M71" s="79"/>
      <c r="N71" s="19">
        <f t="shared" si="22"/>
        <v>875</v>
      </c>
      <c r="O71" s="19">
        <f t="shared" si="23"/>
        <v>1006.2499999999999</v>
      </c>
      <c r="P71" s="19">
        <v>3.5</v>
      </c>
      <c r="Q71" s="19">
        <f aca="true" t="shared" si="25" ref="Q71:Q90">P71*1.15</f>
        <v>4.0249999999999995</v>
      </c>
      <c r="R71" s="20">
        <v>3.05</v>
      </c>
      <c r="S71" s="21">
        <f t="shared" si="24"/>
        <v>762.5</v>
      </c>
      <c r="T71" s="34" t="str">
        <f t="shared" si="21"/>
        <v>VYHOVUJE</v>
      </c>
      <c r="U71" s="82"/>
      <c r="W71" s="52"/>
      <c r="X71" s="52"/>
    </row>
    <row r="72" spans="2:24" ht="30">
      <c r="B72" s="46">
        <v>67</v>
      </c>
      <c r="C72" s="47" t="s">
        <v>134</v>
      </c>
      <c r="D72" s="48">
        <v>250</v>
      </c>
      <c r="E72" s="49" t="s">
        <v>23</v>
      </c>
      <c r="F72" s="50" t="s">
        <v>135</v>
      </c>
      <c r="G72" s="51"/>
      <c r="H72" s="79"/>
      <c r="I72" s="79"/>
      <c r="J72" s="79"/>
      <c r="K72" s="79"/>
      <c r="L72" s="79"/>
      <c r="M72" s="79"/>
      <c r="N72" s="19">
        <f t="shared" si="22"/>
        <v>1750</v>
      </c>
      <c r="O72" s="19">
        <f t="shared" si="23"/>
        <v>2012.4999999999998</v>
      </c>
      <c r="P72" s="19">
        <v>7</v>
      </c>
      <c r="Q72" s="19">
        <f t="shared" si="25"/>
        <v>8.049999999999999</v>
      </c>
      <c r="R72" s="20">
        <v>6.3</v>
      </c>
      <c r="S72" s="21">
        <f t="shared" si="24"/>
        <v>1575</v>
      </c>
      <c r="T72" s="34" t="str">
        <f t="shared" si="21"/>
        <v>VYHOVUJE</v>
      </c>
      <c r="U72" s="82"/>
      <c r="W72" s="52"/>
      <c r="X72" s="52"/>
    </row>
    <row r="73" spans="2:24" ht="30">
      <c r="B73" s="46">
        <v>68</v>
      </c>
      <c r="C73" s="47" t="s">
        <v>136</v>
      </c>
      <c r="D73" s="48">
        <v>250</v>
      </c>
      <c r="E73" s="49" t="s">
        <v>23</v>
      </c>
      <c r="F73" s="50" t="s">
        <v>135</v>
      </c>
      <c r="G73" s="51"/>
      <c r="H73" s="79"/>
      <c r="I73" s="79"/>
      <c r="J73" s="79"/>
      <c r="K73" s="79"/>
      <c r="L73" s="79"/>
      <c r="M73" s="79"/>
      <c r="N73" s="19">
        <f t="shared" si="22"/>
        <v>875</v>
      </c>
      <c r="O73" s="19">
        <f t="shared" si="23"/>
        <v>1006.2499999999999</v>
      </c>
      <c r="P73" s="19">
        <v>3.5</v>
      </c>
      <c r="Q73" s="19">
        <f t="shared" si="25"/>
        <v>4.0249999999999995</v>
      </c>
      <c r="R73" s="20">
        <v>3.5</v>
      </c>
      <c r="S73" s="21">
        <f t="shared" si="24"/>
        <v>875</v>
      </c>
      <c r="T73" s="34" t="str">
        <f t="shared" si="21"/>
        <v>VYHOVUJE</v>
      </c>
      <c r="U73" s="82"/>
      <c r="W73" s="52"/>
      <c r="X73" s="52"/>
    </row>
    <row r="74" spans="2:24" ht="30">
      <c r="B74" s="46">
        <v>69</v>
      </c>
      <c r="C74" s="47" t="s">
        <v>138</v>
      </c>
      <c r="D74" s="48">
        <v>36</v>
      </c>
      <c r="E74" s="49" t="s">
        <v>23</v>
      </c>
      <c r="F74" s="50" t="s">
        <v>137</v>
      </c>
      <c r="G74" s="51"/>
      <c r="H74" s="79"/>
      <c r="I74" s="79"/>
      <c r="J74" s="79"/>
      <c r="K74" s="79"/>
      <c r="L74" s="79"/>
      <c r="M74" s="79"/>
      <c r="N74" s="19">
        <f aca="true" t="shared" si="26" ref="N74:N100">D74*P74</f>
        <v>396</v>
      </c>
      <c r="O74" s="19">
        <f aca="true" t="shared" si="27" ref="O74:O100">D74*Q74</f>
        <v>455.4</v>
      </c>
      <c r="P74" s="19">
        <v>11</v>
      </c>
      <c r="Q74" s="19">
        <f t="shared" si="25"/>
        <v>12.649999999999999</v>
      </c>
      <c r="R74" s="20">
        <v>8.3</v>
      </c>
      <c r="S74" s="21">
        <f aca="true" t="shared" si="28" ref="S74:S100">D74*R74</f>
        <v>298.8</v>
      </c>
      <c r="T74" s="34" t="str">
        <f aca="true" t="shared" si="29" ref="T74:T82">IF(ISNUMBER(R74),IF(R74&gt;Q74,"NEVYHOVUJE","VYHOVUJE")," ")</f>
        <v>VYHOVUJE</v>
      </c>
      <c r="U74" s="82"/>
      <c r="W74" s="52"/>
      <c r="X74" s="52"/>
    </row>
    <row r="75" spans="2:24" ht="30">
      <c r="B75" s="46">
        <v>70</v>
      </c>
      <c r="C75" s="47" t="s">
        <v>139</v>
      </c>
      <c r="D75" s="48">
        <v>12</v>
      </c>
      <c r="E75" s="49" t="s">
        <v>23</v>
      </c>
      <c r="F75" s="50" t="s">
        <v>137</v>
      </c>
      <c r="G75" s="51"/>
      <c r="H75" s="79"/>
      <c r="I75" s="79"/>
      <c r="J75" s="79"/>
      <c r="K75" s="79"/>
      <c r="L75" s="79"/>
      <c r="M75" s="79"/>
      <c r="N75" s="19">
        <f t="shared" si="26"/>
        <v>192</v>
      </c>
      <c r="O75" s="19">
        <f t="shared" si="27"/>
        <v>220.79999999999998</v>
      </c>
      <c r="P75" s="19">
        <v>16</v>
      </c>
      <c r="Q75" s="19">
        <f t="shared" si="25"/>
        <v>18.4</v>
      </c>
      <c r="R75" s="20">
        <v>10.3</v>
      </c>
      <c r="S75" s="21">
        <f t="shared" si="28"/>
        <v>123.60000000000001</v>
      </c>
      <c r="T75" s="34" t="str">
        <f t="shared" si="29"/>
        <v>VYHOVUJE</v>
      </c>
      <c r="U75" s="82"/>
      <c r="W75" s="52"/>
      <c r="X75" s="52"/>
    </row>
    <row r="76" spans="2:24" ht="30">
      <c r="B76" s="46">
        <v>71</v>
      </c>
      <c r="C76" s="47" t="s">
        <v>140</v>
      </c>
      <c r="D76" s="48">
        <v>36</v>
      </c>
      <c r="E76" s="49" t="s">
        <v>23</v>
      </c>
      <c r="F76" s="50" t="s">
        <v>137</v>
      </c>
      <c r="G76" s="51"/>
      <c r="H76" s="79"/>
      <c r="I76" s="79"/>
      <c r="J76" s="79"/>
      <c r="K76" s="79"/>
      <c r="L76" s="79"/>
      <c r="M76" s="79"/>
      <c r="N76" s="19">
        <f t="shared" si="26"/>
        <v>648</v>
      </c>
      <c r="O76" s="19">
        <f t="shared" si="27"/>
        <v>745.1999999999999</v>
      </c>
      <c r="P76" s="19">
        <v>18</v>
      </c>
      <c r="Q76" s="19">
        <f t="shared" si="25"/>
        <v>20.7</v>
      </c>
      <c r="R76" s="20">
        <v>9.5</v>
      </c>
      <c r="S76" s="21">
        <f t="shared" si="28"/>
        <v>342</v>
      </c>
      <c r="T76" s="34" t="str">
        <f t="shared" si="29"/>
        <v>VYHOVUJE</v>
      </c>
      <c r="U76" s="82"/>
      <c r="W76" s="52"/>
      <c r="X76" s="52"/>
    </row>
    <row r="77" spans="2:24" ht="15">
      <c r="B77" s="46">
        <v>72</v>
      </c>
      <c r="C77" s="47" t="s">
        <v>142</v>
      </c>
      <c r="D77" s="48">
        <v>36</v>
      </c>
      <c r="E77" s="49" t="s">
        <v>23</v>
      </c>
      <c r="F77" s="50" t="s">
        <v>141</v>
      </c>
      <c r="G77" s="51"/>
      <c r="H77" s="79"/>
      <c r="I77" s="79"/>
      <c r="J77" s="79"/>
      <c r="K77" s="79"/>
      <c r="L77" s="79"/>
      <c r="M77" s="79"/>
      <c r="N77" s="19">
        <f t="shared" si="26"/>
        <v>648</v>
      </c>
      <c r="O77" s="19">
        <f t="shared" si="27"/>
        <v>745.1999999999999</v>
      </c>
      <c r="P77" s="19">
        <v>18</v>
      </c>
      <c r="Q77" s="19">
        <f t="shared" si="25"/>
        <v>20.7</v>
      </c>
      <c r="R77" s="20">
        <v>9.5</v>
      </c>
      <c r="S77" s="21">
        <f t="shared" si="28"/>
        <v>342</v>
      </c>
      <c r="T77" s="34" t="str">
        <f t="shared" si="29"/>
        <v>VYHOVUJE</v>
      </c>
      <c r="U77" s="82"/>
      <c r="W77" s="52"/>
      <c r="X77" s="52"/>
    </row>
    <row r="78" spans="2:24" ht="30">
      <c r="B78" s="46">
        <v>73</v>
      </c>
      <c r="C78" s="47" t="s">
        <v>143</v>
      </c>
      <c r="D78" s="48">
        <v>20</v>
      </c>
      <c r="E78" s="49" t="s">
        <v>23</v>
      </c>
      <c r="F78" s="50" t="s">
        <v>144</v>
      </c>
      <c r="G78" s="51"/>
      <c r="H78" s="79"/>
      <c r="I78" s="79"/>
      <c r="J78" s="79"/>
      <c r="K78" s="79"/>
      <c r="L78" s="79"/>
      <c r="M78" s="79"/>
      <c r="N78" s="19">
        <f t="shared" si="26"/>
        <v>140</v>
      </c>
      <c r="O78" s="19">
        <f t="shared" si="27"/>
        <v>160.99999999999997</v>
      </c>
      <c r="P78" s="19">
        <v>7</v>
      </c>
      <c r="Q78" s="19">
        <f t="shared" si="25"/>
        <v>8.049999999999999</v>
      </c>
      <c r="R78" s="20">
        <v>3</v>
      </c>
      <c r="S78" s="21">
        <f t="shared" si="28"/>
        <v>60</v>
      </c>
      <c r="T78" s="34" t="str">
        <f t="shared" si="29"/>
        <v>VYHOVUJE</v>
      </c>
      <c r="U78" s="82"/>
      <c r="W78" s="52"/>
      <c r="X78" s="52"/>
    </row>
    <row r="79" spans="2:24" ht="30">
      <c r="B79" s="46">
        <v>74</v>
      </c>
      <c r="C79" s="47" t="s">
        <v>145</v>
      </c>
      <c r="D79" s="48">
        <v>50</v>
      </c>
      <c r="E79" s="49" t="s">
        <v>23</v>
      </c>
      <c r="F79" s="50" t="s">
        <v>146</v>
      </c>
      <c r="G79" s="51"/>
      <c r="H79" s="79"/>
      <c r="I79" s="79"/>
      <c r="J79" s="79"/>
      <c r="K79" s="79"/>
      <c r="L79" s="79"/>
      <c r="M79" s="79"/>
      <c r="N79" s="19">
        <f t="shared" si="26"/>
        <v>1200</v>
      </c>
      <c r="O79" s="19">
        <f t="shared" si="27"/>
        <v>1380</v>
      </c>
      <c r="P79" s="19">
        <v>24</v>
      </c>
      <c r="Q79" s="19">
        <f t="shared" si="25"/>
        <v>27.599999999999998</v>
      </c>
      <c r="R79" s="20">
        <v>15.3</v>
      </c>
      <c r="S79" s="21">
        <f t="shared" si="28"/>
        <v>765</v>
      </c>
      <c r="T79" s="34" t="str">
        <f t="shared" si="29"/>
        <v>VYHOVUJE</v>
      </c>
      <c r="U79" s="82"/>
      <c r="W79" s="52"/>
      <c r="X79" s="52"/>
    </row>
    <row r="80" spans="2:24" ht="45">
      <c r="B80" s="46">
        <v>75</v>
      </c>
      <c r="C80" s="47" t="s">
        <v>147</v>
      </c>
      <c r="D80" s="48">
        <v>5</v>
      </c>
      <c r="E80" s="49" t="s">
        <v>23</v>
      </c>
      <c r="F80" s="50" t="s">
        <v>148</v>
      </c>
      <c r="G80" s="51"/>
      <c r="H80" s="79"/>
      <c r="I80" s="79"/>
      <c r="J80" s="79"/>
      <c r="K80" s="79"/>
      <c r="L80" s="79"/>
      <c r="M80" s="79"/>
      <c r="N80" s="19">
        <f t="shared" si="26"/>
        <v>200</v>
      </c>
      <c r="O80" s="19">
        <f t="shared" si="27"/>
        <v>230</v>
      </c>
      <c r="P80" s="19">
        <v>40</v>
      </c>
      <c r="Q80" s="19">
        <f t="shared" si="25"/>
        <v>46</v>
      </c>
      <c r="R80" s="20">
        <v>29.1</v>
      </c>
      <c r="S80" s="21">
        <f t="shared" si="28"/>
        <v>145.5</v>
      </c>
      <c r="T80" s="34" t="str">
        <f t="shared" si="29"/>
        <v>VYHOVUJE</v>
      </c>
      <c r="U80" s="82"/>
      <c r="W80" s="52"/>
      <c r="X80" s="52"/>
    </row>
    <row r="81" spans="2:24" ht="60">
      <c r="B81" s="46">
        <v>76</v>
      </c>
      <c r="C81" s="47" t="s">
        <v>149</v>
      </c>
      <c r="D81" s="48">
        <v>24</v>
      </c>
      <c r="E81" s="49" t="s">
        <v>23</v>
      </c>
      <c r="F81" s="50" t="s">
        <v>150</v>
      </c>
      <c r="G81" s="51"/>
      <c r="H81" s="79"/>
      <c r="I81" s="79"/>
      <c r="J81" s="79"/>
      <c r="K81" s="79"/>
      <c r="L81" s="79"/>
      <c r="M81" s="79"/>
      <c r="N81" s="19">
        <f t="shared" si="26"/>
        <v>216</v>
      </c>
      <c r="O81" s="19">
        <f t="shared" si="27"/>
        <v>248.39999999999998</v>
      </c>
      <c r="P81" s="19">
        <v>9</v>
      </c>
      <c r="Q81" s="19">
        <f t="shared" si="25"/>
        <v>10.35</v>
      </c>
      <c r="R81" s="20">
        <v>3.5</v>
      </c>
      <c r="S81" s="21">
        <f t="shared" si="28"/>
        <v>84</v>
      </c>
      <c r="T81" s="34" t="str">
        <f t="shared" si="29"/>
        <v>VYHOVUJE</v>
      </c>
      <c r="U81" s="82"/>
      <c r="W81" s="52"/>
      <c r="X81" s="52"/>
    </row>
    <row r="82" spans="2:24" ht="15">
      <c r="B82" s="46">
        <v>77</v>
      </c>
      <c r="C82" s="47" t="s">
        <v>151</v>
      </c>
      <c r="D82" s="48">
        <v>60</v>
      </c>
      <c r="E82" s="49" t="s">
        <v>23</v>
      </c>
      <c r="F82" s="50" t="s">
        <v>152</v>
      </c>
      <c r="G82" s="51"/>
      <c r="H82" s="79"/>
      <c r="I82" s="79"/>
      <c r="J82" s="79"/>
      <c r="K82" s="79"/>
      <c r="L82" s="79"/>
      <c r="M82" s="79"/>
      <c r="N82" s="19">
        <f t="shared" si="26"/>
        <v>120</v>
      </c>
      <c r="O82" s="19">
        <f t="shared" si="27"/>
        <v>138</v>
      </c>
      <c r="P82" s="19">
        <v>2</v>
      </c>
      <c r="Q82" s="19">
        <f t="shared" si="25"/>
        <v>2.3</v>
      </c>
      <c r="R82" s="20">
        <v>1.4</v>
      </c>
      <c r="S82" s="21">
        <f t="shared" si="28"/>
        <v>84</v>
      </c>
      <c r="T82" s="34" t="str">
        <f t="shared" si="29"/>
        <v>VYHOVUJE</v>
      </c>
      <c r="U82" s="82"/>
      <c r="W82" s="52"/>
      <c r="X82" s="52"/>
    </row>
    <row r="83" spans="2:24" ht="30">
      <c r="B83" s="46">
        <v>78</v>
      </c>
      <c r="C83" s="47" t="s">
        <v>153</v>
      </c>
      <c r="D83" s="48">
        <v>30</v>
      </c>
      <c r="E83" s="49" t="s">
        <v>23</v>
      </c>
      <c r="F83" s="50" t="s">
        <v>154</v>
      </c>
      <c r="G83" s="51"/>
      <c r="H83" s="79"/>
      <c r="I83" s="79"/>
      <c r="J83" s="79"/>
      <c r="K83" s="79"/>
      <c r="L83" s="79"/>
      <c r="M83" s="79"/>
      <c r="N83" s="19">
        <f t="shared" si="26"/>
        <v>840</v>
      </c>
      <c r="O83" s="19">
        <f t="shared" si="27"/>
        <v>965.9999999999999</v>
      </c>
      <c r="P83" s="19">
        <v>28</v>
      </c>
      <c r="Q83" s="19">
        <f t="shared" si="25"/>
        <v>32.199999999999996</v>
      </c>
      <c r="R83" s="20">
        <v>3.75</v>
      </c>
      <c r="S83" s="21">
        <f t="shared" si="28"/>
        <v>112.5</v>
      </c>
      <c r="T83" s="34" t="str">
        <f>IF(ISNUMBER(R83),IF(R83&gt;Q83,"NEVYHOVUJE","VYHOVUJE")," ")</f>
        <v>VYHOVUJE</v>
      </c>
      <c r="U83" s="82"/>
      <c r="W83" s="52"/>
      <c r="X83" s="52"/>
    </row>
    <row r="84" spans="2:24" ht="15">
      <c r="B84" s="46">
        <v>79</v>
      </c>
      <c r="C84" s="47" t="s">
        <v>155</v>
      </c>
      <c r="D84" s="48">
        <v>30</v>
      </c>
      <c r="E84" s="49" t="s">
        <v>24</v>
      </c>
      <c r="F84" s="50" t="s">
        <v>156</v>
      </c>
      <c r="G84" s="51"/>
      <c r="H84" s="79"/>
      <c r="I84" s="79"/>
      <c r="J84" s="79"/>
      <c r="K84" s="79"/>
      <c r="L84" s="79"/>
      <c r="M84" s="79"/>
      <c r="N84" s="19">
        <f t="shared" si="26"/>
        <v>180</v>
      </c>
      <c r="O84" s="19">
        <f t="shared" si="27"/>
        <v>206.99999999999997</v>
      </c>
      <c r="P84" s="19">
        <v>6</v>
      </c>
      <c r="Q84" s="19">
        <f t="shared" si="25"/>
        <v>6.8999999999999995</v>
      </c>
      <c r="R84" s="20">
        <v>3.7</v>
      </c>
      <c r="S84" s="21">
        <f t="shared" si="28"/>
        <v>111</v>
      </c>
      <c r="T84" s="34" t="str">
        <f aca="true" t="shared" si="30" ref="T84:T97">IF(ISNUMBER(R84),IF(R84&gt;Q84,"NEVYHOVUJE","VYHOVUJE")," ")</f>
        <v>VYHOVUJE</v>
      </c>
      <c r="U84" s="82"/>
      <c r="W84" s="52"/>
      <c r="X84" s="52"/>
    </row>
    <row r="85" spans="2:24" ht="15">
      <c r="B85" s="46">
        <v>80</v>
      </c>
      <c r="C85" s="47" t="s">
        <v>157</v>
      </c>
      <c r="D85" s="48">
        <v>10</v>
      </c>
      <c r="E85" s="49" t="s">
        <v>23</v>
      </c>
      <c r="F85" s="50" t="s">
        <v>158</v>
      </c>
      <c r="G85" s="51"/>
      <c r="H85" s="79"/>
      <c r="I85" s="79"/>
      <c r="J85" s="79"/>
      <c r="K85" s="79"/>
      <c r="L85" s="79"/>
      <c r="M85" s="79"/>
      <c r="N85" s="19">
        <f t="shared" si="26"/>
        <v>350</v>
      </c>
      <c r="O85" s="19">
        <f t="shared" si="27"/>
        <v>402.5</v>
      </c>
      <c r="P85" s="19">
        <v>35</v>
      </c>
      <c r="Q85" s="19">
        <f t="shared" si="25"/>
        <v>40.25</v>
      </c>
      <c r="R85" s="20">
        <v>27</v>
      </c>
      <c r="S85" s="21">
        <f t="shared" si="28"/>
        <v>270</v>
      </c>
      <c r="T85" s="34" t="str">
        <f t="shared" si="30"/>
        <v>VYHOVUJE</v>
      </c>
      <c r="U85" s="82"/>
      <c r="W85" s="52"/>
      <c r="X85" s="52"/>
    </row>
    <row r="86" spans="2:24" ht="30">
      <c r="B86" s="46">
        <v>81</v>
      </c>
      <c r="C86" s="47" t="s">
        <v>159</v>
      </c>
      <c r="D86" s="48">
        <v>3</v>
      </c>
      <c r="E86" s="49" t="s">
        <v>24</v>
      </c>
      <c r="F86" s="50" t="s">
        <v>160</v>
      </c>
      <c r="G86" s="51"/>
      <c r="H86" s="79"/>
      <c r="I86" s="79"/>
      <c r="J86" s="79"/>
      <c r="K86" s="79"/>
      <c r="L86" s="79"/>
      <c r="M86" s="79"/>
      <c r="N86" s="19">
        <f t="shared" si="26"/>
        <v>36</v>
      </c>
      <c r="O86" s="19">
        <f t="shared" si="27"/>
        <v>41.4</v>
      </c>
      <c r="P86" s="19">
        <v>12</v>
      </c>
      <c r="Q86" s="19">
        <f t="shared" si="25"/>
        <v>13.799999999999999</v>
      </c>
      <c r="R86" s="20">
        <v>12</v>
      </c>
      <c r="S86" s="21">
        <f t="shared" si="28"/>
        <v>36</v>
      </c>
      <c r="T86" s="34" t="str">
        <f t="shared" si="30"/>
        <v>VYHOVUJE</v>
      </c>
      <c r="U86" s="82"/>
      <c r="W86" s="52"/>
      <c r="X86" s="52"/>
    </row>
    <row r="87" spans="2:24" ht="30">
      <c r="B87" s="46">
        <v>82</v>
      </c>
      <c r="C87" s="47" t="s">
        <v>161</v>
      </c>
      <c r="D87" s="48">
        <v>5</v>
      </c>
      <c r="E87" s="49" t="s">
        <v>25</v>
      </c>
      <c r="F87" s="50" t="s">
        <v>162</v>
      </c>
      <c r="G87" s="51"/>
      <c r="H87" s="79"/>
      <c r="I87" s="79"/>
      <c r="J87" s="79"/>
      <c r="K87" s="79"/>
      <c r="L87" s="79"/>
      <c r="M87" s="79"/>
      <c r="N87" s="19">
        <f t="shared" si="26"/>
        <v>165</v>
      </c>
      <c r="O87" s="19">
        <f t="shared" si="27"/>
        <v>189.74999999999997</v>
      </c>
      <c r="P87" s="19">
        <v>33</v>
      </c>
      <c r="Q87" s="19">
        <f t="shared" si="25"/>
        <v>37.949999999999996</v>
      </c>
      <c r="R87" s="20">
        <v>25.6</v>
      </c>
      <c r="S87" s="21">
        <f t="shared" si="28"/>
        <v>128</v>
      </c>
      <c r="T87" s="34" t="str">
        <f t="shared" si="30"/>
        <v>VYHOVUJE</v>
      </c>
      <c r="U87" s="82"/>
      <c r="W87" s="52"/>
      <c r="X87" s="52"/>
    </row>
    <row r="88" spans="2:24" ht="75">
      <c r="B88" s="46">
        <v>83</v>
      </c>
      <c r="C88" s="47" t="s">
        <v>163</v>
      </c>
      <c r="D88" s="48">
        <v>60</v>
      </c>
      <c r="E88" s="49" t="s">
        <v>23</v>
      </c>
      <c r="F88" s="50" t="s">
        <v>164</v>
      </c>
      <c r="G88" s="51"/>
      <c r="H88" s="79"/>
      <c r="I88" s="79"/>
      <c r="J88" s="79"/>
      <c r="K88" s="79"/>
      <c r="L88" s="79"/>
      <c r="M88" s="79"/>
      <c r="N88" s="19">
        <f t="shared" si="26"/>
        <v>420</v>
      </c>
      <c r="O88" s="19">
        <f t="shared" si="27"/>
        <v>482.99999999999994</v>
      </c>
      <c r="P88" s="19">
        <v>7</v>
      </c>
      <c r="Q88" s="19">
        <f t="shared" si="25"/>
        <v>8.049999999999999</v>
      </c>
      <c r="R88" s="20">
        <v>3.8</v>
      </c>
      <c r="S88" s="21">
        <f t="shared" si="28"/>
        <v>228</v>
      </c>
      <c r="T88" s="34" t="str">
        <f t="shared" si="30"/>
        <v>VYHOVUJE</v>
      </c>
      <c r="U88" s="82"/>
      <c r="W88" s="52"/>
      <c r="X88" s="52"/>
    </row>
    <row r="89" spans="2:24" ht="45">
      <c r="B89" s="46">
        <v>84</v>
      </c>
      <c r="C89" s="47" t="s">
        <v>165</v>
      </c>
      <c r="D89" s="48">
        <v>50</v>
      </c>
      <c r="E89" s="49" t="s">
        <v>23</v>
      </c>
      <c r="F89" s="50" t="s">
        <v>166</v>
      </c>
      <c r="G89" s="51"/>
      <c r="H89" s="79"/>
      <c r="I89" s="79"/>
      <c r="J89" s="79"/>
      <c r="K89" s="79"/>
      <c r="L89" s="79"/>
      <c r="M89" s="79"/>
      <c r="N89" s="19">
        <f t="shared" si="26"/>
        <v>450</v>
      </c>
      <c r="O89" s="19">
        <f t="shared" si="27"/>
        <v>517.5</v>
      </c>
      <c r="P89" s="19">
        <v>9</v>
      </c>
      <c r="Q89" s="19">
        <f t="shared" si="25"/>
        <v>10.35</v>
      </c>
      <c r="R89" s="20">
        <v>7.85</v>
      </c>
      <c r="S89" s="21">
        <f t="shared" si="28"/>
        <v>392.5</v>
      </c>
      <c r="T89" s="34" t="str">
        <f t="shared" si="30"/>
        <v>VYHOVUJE</v>
      </c>
      <c r="U89" s="82"/>
      <c r="W89" s="52"/>
      <c r="X89" s="52"/>
    </row>
    <row r="90" spans="2:24" ht="45">
      <c r="B90" s="46">
        <v>85</v>
      </c>
      <c r="C90" s="47" t="s">
        <v>167</v>
      </c>
      <c r="D90" s="48">
        <v>20</v>
      </c>
      <c r="E90" s="49" t="s">
        <v>23</v>
      </c>
      <c r="F90" s="50" t="s">
        <v>166</v>
      </c>
      <c r="G90" s="51"/>
      <c r="H90" s="79"/>
      <c r="I90" s="79"/>
      <c r="J90" s="79"/>
      <c r="K90" s="79"/>
      <c r="L90" s="79"/>
      <c r="M90" s="79"/>
      <c r="N90" s="19">
        <f t="shared" si="26"/>
        <v>180</v>
      </c>
      <c r="O90" s="19">
        <f t="shared" si="27"/>
        <v>207</v>
      </c>
      <c r="P90" s="19">
        <v>9</v>
      </c>
      <c r="Q90" s="19">
        <f t="shared" si="25"/>
        <v>10.35</v>
      </c>
      <c r="R90" s="20">
        <v>7.85</v>
      </c>
      <c r="S90" s="21">
        <f t="shared" si="28"/>
        <v>157</v>
      </c>
      <c r="T90" s="34" t="str">
        <f t="shared" si="30"/>
        <v>VYHOVUJE</v>
      </c>
      <c r="U90" s="82"/>
      <c r="W90" s="52"/>
      <c r="X90" s="52"/>
    </row>
    <row r="91" spans="2:24" ht="15">
      <c r="B91" s="46">
        <v>86</v>
      </c>
      <c r="C91" s="47" t="s">
        <v>168</v>
      </c>
      <c r="D91" s="48">
        <v>20</v>
      </c>
      <c r="E91" s="49" t="s">
        <v>169</v>
      </c>
      <c r="F91" s="50" t="s">
        <v>170</v>
      </c>
      <c r="G91" s="51"/>
      <c r="H91" s="79"/>
      <c r="I91" s="79"/>
      <c r="J91" s="79"/>
      <c r="K91" s="79"/>
      <c r="L91" s="79"/>
      <c r="M91" s="79"/>
      <c r="N91" s="19">
        <f t="shared" si="26"/>
        <v>160</v>
      </c>
      <c r="O91" s="19">
        <f t="shared" si="27"/>
        <v>184</v>
      </c>
      <c r="P91" s="19">
        <v>8</v>
      </c>
      <c r="Q91" s="19">
        <f aca="true" t="shared" si="31" ref="Q91:Q117">P91*1.15</f>
        <v>9.2</v>
      </c>
      <c r="R91" s="20">
        <v>4.94</v>
      </c>
      <c r="S91" s="21">
        <f t="shared" si="28"/>
        <v>98.80000000000001</v>
      </c>
      <c r="T91" s="34" t="str">
        <f t="shared" si="30"/>
        <v>VYHOVUJE</v>
      </c>
      <c r="U91" s="82"/>
      <c r="W91" s="52"/>
      <c r="X91" s="52"/>
    </row>
    <row r="92" spans="2:24" ht="15">
      <c r="B92" s="46">
        <v>87</v>
      </c>
      <c r="C92" s="47" t="s">
        <v>171</v>
      </c>
      <c r="D92" s="48">
        <v>10</v>
      </c>
      <c r="E92" s="49" t="s">
        <v>169</v>
      </c>
      <c r="F92" s="50" t="s">
        <v>172</v>
      </c>
      <c r="G92" s="51"/>
      <c r="H92" s="79"/>
      <c r="I92" s="79"/>
      <c r="J92" s="79"/>
      <c r="K92" s="79"/>
      <c r="L92" s="79"/>
      <c r="M92" s="79"/>
      <c r="N92" s="19">
        <f t="shared" si="26"/>
        <v>80</v>
      </c>
      <c r="O92" s="19">
        <f t="shared" si="27"/>
        <v>92</v>
      </c>
      <c r="P92" s="19">
        <v>8</v>
      </c>
      <c r="Q92" s="19">
        <f t="shared" si="31"/>
        <v>9.2</v>
      </c>
      <c r="R92" s="20">
        <v>4.94</v>
      </c>
      <c r="S92" s="21">
        <f t="shared" si="28"/>
        <v>49.400000000000006</v>
      </c>
      <c r="T92" s="34" t="str">
        <f t="shared" si="30"/>
        <v>VYHOVUJE</v>
      </c>
      <c r="U92" s="82"/>
      <c r="W92" s="52"/>
      <c r="X92" s="52"/>
    </row>
    <row r="93" spans="2:24" ht="15">
      <c r="B93" s="46">
        <v>88</v>
      </c>
      <c r="C93" s="47" t="s">
        <v>173</v>
      </c>
      <c r="D93" s="48">
        <v>20</v>
      </c>
      <c r="E93" s="49" t="s">
        <v>169</v>
      </c>
      <c r="F93" s="50" t="s">
        <v>174</v>
      </c>
      <c r="G93" s="51"/>
      <c r="H93" s="79"/>
      <c r="I93" s="79"/>
      <c r="J93" s="79"/>
      <c r="K93" s="79"/>
      <c r="L93" s="79"/>
      <c r="M93" s="79"/>
      <c r="N93" s="19">
        <f t="shared" si="26"/>
        <v>160</v>
      </c>
      <c r="O93" s="19">
        <f t="shared" si="27"/>
        <v>184</v>
      </c>
      <c r="P93" s="19">
        <v>8</v>
      </c>
      <c r="Q93" s="19">
        <f t="shared" si="31"/>
        <v>9.2</v>
      </c>
      <c r="R93" s="20">
        <v>4.94</v>
      </c>
      <c r="S93" s="21">
        <f t="shared" si="28"/>
        <v>98.80000000000001</v>
      </c>
      <c r="T93" s="34" t="str">
        <f t="shared" si="30"/>
        <v>VYHOVUJE</v>
      </c>
      <c r="U93" s="82"/>
      <c r="W93" s="52"/>
      <c r="X93" s="52"/>
    </row>
    <row r="94" spans="2:24" ht="15">
      <c r="B94" s="46">
        <v>89</v>
      </c>
      <c r="C94" s="47" t="s">
        <v>175</v>
      </c>
      <c r="D94" s="48">
        <v>30</v>
      </c>
      <c r="E94" s="49" t="s">
        <v>169</v>
      </c>
      <c r="F94" s="50" t="s">
        <v>176</v>
      </c>
      <c r="G94" s="51"/>
      <c r="H94" s="79"/>
      <c r="I94" s="79"/>
      <c r="J94" s="79"/>
      <c r="K94" s="79"/>
      <c r="L94" s="79"/>
      <c r="M94" s="79"/>
      <c r="N94" s="19">
        <f t="shared" si="26"/>
        <v>240</v>
      </c>
      <c r="O94" s="19">
        <f t="shared" si="27"/>
        <v>276</v>
      </c>
      <c r="P94" s="19">
        <v>8</v>
      </c>
      <c r="Q94" s="19">
        <f t="shared" si="31"/>
        <v>9.2</v>
      </c>
      <c r="R94" s="20">
        <v>4.94</v>
      </c>
      <c r="S94" s="21">
        <f t="shared" si="28"/>
        <v>148.20000000000002</v>
      </c>
      <c r="T94" s="34" t="str">
        <f t="shared" si="30"/>
        <v>VYHOVUJE</v>
      </c>
      <c r="U94" s="82"/>
      <c r="W94" s="52"/>
      <c r="X94" s="52"/>
    </row>
    <row r="95" spans="2:24" ht="30">
      <c r="B95" s="46">
        <v>90</v>
      </c>
      <c r="C95" s="47" t="s">
        <v>177</v>
      </c>
      <c r="D95" s="48">
        <v>10</v>
      </c>
      <c r="E95" s="49" t="s">
        <v>25</v>
      </c>
      <c r="F95" s="50" t="s">
        <v>178</v>
      </c>
      <c r="G95" s="51"/>
      <c r="H95" s="79"/>
      <c r="I95" s="79"/>
      <c r="J95" s="79"/>
      <c r="K95" s="79"/>
      <c r="L95" s="79"/>
      <c r="M95" s="79"/>
      <c r="N95" s="19">
        <f t="shared" si="26"/>
        <v>320</v>
      </c>
      <c r="O95" s="19">
        <f t="shared" si="27"/>
        <v>368</v>
      </c>
      <c r="P95" s="19">
        <v>32</v>
      </c>
      <c r="Q95" s="19">
        <f t="shared" si="31"/>
        <v>36.8</v>
      </c>
      <c r="R95" s="20">
        <v>21.65</v>
      </c>
      <c r="S95" s="21">
        <f t="shared" si="28"/>
        <v>216.5</v>
      </c>
      <c r="T95" s="34" t="str">
        <f t="shared" si="30"/>
        <v>VYHOVUJE</v>
      </c>
      <c r="U95" s="82"/>
      <c r="W95" s="52"/>
      <c r="X95" s="52"/>
    </row>
    <row r="96" spans="2:24" ht="45">
      <c r="B96" s="46">
        <v>91</v>
      </c>
      <c r="C96" s="47" t="s">
        <v>180</v>
      </c>
      <c r="D96" s="48">
        <v>30</v>
      </c>
      <c r="E96" s="49" t="s">
        <v>169</v>
      </c>
      <c r="F96" s="50" t="s">
        <v>179</v>
      </c>
      <c r="G96" s="51"/>
      <c r="H96" s="79"/>
      <c r="I96" s="79"/>
      <c r="J96" s="79"/>
      <c r="K96" s="79"/>
      <c r="L96" s="79"/>
      <c r="M96" s="79"/>
      <c r="N96" s="19">
        <f t="shared" si="26"/>
        <v>285</v>
      </c>
      <c r="O96" s="19">
        <f t="shared" si="27"/>
        <v>327.74999999999994</v>
      </c>
      <c r="P96" s="19">
        <v>9.5</v>
      </c>
      <c r="Q96" s="19">
        <f t="shared" si="31"/>
        <v>10.924999999999999</v>
      </c>
      <c r="R96" s="20">
        <v>6.6</v>
      </c>
      <c r="S96" s="21">
        <f t="shared" si="28"/>
        <v>198</v>
      </c>
      <c r="T96" s="34" t="str">
        <f t="shared" si="30"/>
        <v>VYHOVUJE</v>
      </c>
      <c r="U96" s="82"/>
      <c r="W96" s="52"/>
      <c r="X96" s="52"/>
    </row>
    <row r="97" spans="2:24" ht="60">
      <c r="B97" s="46">
        <v>92</v>
      </c>
      <c r="C97" s="47" t="s">
        <v>181</v>
      </c>
      <c r="D97" s="48">
        <v>10</v>
      </c>
      <c r="E97" s="49" t="s">
        <v>25</v>
      </c>
      <c r="F97" s="50" t="s">
        <v>182</v>
      </c>
      <c r="G97" s="51"/>
      <c r="H97" s="79"/>
      <c r="I97" s="79"/>
      <c r="J97" s="79"/>
      <c r="K97" s="79"/>
      <c r="L97" s="79"/>
      <c r="M97" s="79"/>
      <c r="N97" s="19">
        <f t="shared" si="26"/>
        <v>380</v>
      </c>
      <c r="O97" s="19">
        <f t="shared" si="27"/>
        <v>436.99999999999994</v>
      </c>
      <c r="P97" s="19">
        <v>38</v>
      </c>
      <c r="Q97" s="19">
        <f t="shared" si="31"/>
        <v>43.699999999999996</v>
      </c>
      <c r="R97" s="20">
        <v>26.2</v>
      </c>
      <c r="S97" s="21">
        <f t="shared" si="28"/>
        <v>262</v>
      </c>
      <c r="T97" s="34" t="str">
        <f t="shared" si="30"/>
        <v>VYHOVUJE</v>
      </c>
      <c r="U97" s="82"/>
      <c r="W97" s="52"/>
      <c r="X97" s="52"/>
    </row>
    <row r="98" spans="2:24" ht="60">
      <c r="B98" s="46">
        <v>93</v>
      </c>
      <c r="C98" s="47" t="s">
        <v>184</v>
      </c>
      <c r="D98" s="48">
        <v>20</v>
      </c>
      <c r="E98" s="49" t="s">
        <v>23</v>
      </c>
      <c r="F98" s="50" t="s">
        <v>183</v>
      </c>
      <c r="G98" s="51"/>
      <c r="H98" s="79"/>
      <c r="I98" s="79"/>
      <c r="J98" s="79"/>
      <c r="K98" s="79"/>
      <c r="L98" s="79"/>
      <c r="M98" s="79"/>
      <c r="N98" s="19">
        <f t="shared" si="26"/>
        <v>180</v>
      </c>
      <c r="O98" s="19">
        <f t="shared" si="27"/>
        <v>207</v>
      </c>
      <c r="P98" s="19">
        <v>9</v>
      </c>
      <c r="Q98" s="19">
        <f t="shared" si="31"/>
        <v>10.35</v>
      </c>
      <c r="R98" s="20">
        <v>3.55</v>
      </c>
      <c r="S98" s="21">
        <f t="shared" si="28"/>
        <v>71</v>
      </c>
      <c r="T98" s="34" t="str">
        <f aca="true" t="shared" si="32" ref="T98:T110">IF(ISNUMBER(R98),IF(R98&gt;Q98,"NEVYHOVUJE","VYHOVUJE")," ")</f>
        <v>VYHOVUJE</v>
      </c>
      <c r="U98" s="82"/>
      <c r="W98" s="52"/>
      <c r="X98" s="52"/>
    </row>
    <row r="99" spans="2:24" ht="60">
      <c r="B99" s="46">
        <v>94</v>
      </c>
      <c r="C99" s="47" t="s">
        <v>185</v>
      </c>
      <c r="D99" s="48">
        <v>10</v>
      </c>
      <c r="E99" s="49" t="s">
        <v>25</v>
      </c>
      <c r="F99" s="50" t="s">
        <v>186</v>
      </c>
      <c r="G99" s="51"/>
      <c r="H99" s="79"/>
      <c r="I99" s="79"/>
      <c r="J99" s="79"/>
      <c r="K99" s="79"/>
      <c r="L99" s="79"/>
      <c r="M99" s="79"/>
      <c r="N99" s="19">
        <f t="shared" si="26"/>
        <v>350</v>
      </c>
      <c r="O99" s="19">
        <f t="shared" si="27"/>
        <v>402.5</v>
      </c>
      <c r="P99" s="19">
        <v>35</v>
      </c>
      <c r="Q99" s="19">
        <f t="shared" si="31"/>
        <v>40.25</v>
      </c>
      <c r="R99" s="20">
        <v>15.65</v>
      </c>
      <c r="S99" s="21">
        <f t="shared" si="28"/>
        <v>156.5</v>
      </c>
      <c r="T99" s="34" t="str">
        <f t="shared" si="32"/>
        <v>VYHOVUJE</v>
      </c>
      <c r="U99" s="82"/>
      <c r="W99" s="52"/>
      <c r="X99" s="52"/>
    </row>
    <row r="100" spans="2:24" ht="45">
      <c r="B100" s="46">
        <v>95</v>
      </c>
      <c r="C100" s="47" t="s">
        <v>187</v>
      </c>
      <c r="D100" s="48">
        <v>20</v>
      </c>
      <c r="E100" s="49" t="s">
        <v>23</v>
      </c>
      <c r="F100" s="50" t="s">
        <v>188</v>
      </c>
      <c r="G100" s="51"/>
      <c r="H100" s="79"/>
      <c r="I100" s="79"/>
      <c r="J100" s="79"/>
      <c r="K100" s="79"/>
      <c r="L100" s="79"/>
      <c r="M100" s="79"/>
      <c r="N100" s="19">
        <f t="shared" si="26"/>
        <v>180</v>
      </c>
      <c r="O100" s="19">
        <f t="shared" si="27"/>
        <v>207</v>
      </c>
      <c r="P100" s="19">
        <v>9</v>
      </c>
      <c r="Q100" s="19">
        <f t="shared" si="31"/>
        <v>10.35</v>
      </c>
      <c r="R100" s="20">
        <v>7</v>
      </c>
      <c r="S100" s="21">
        <f t="shared" si="28"/>
        <v>140</v>
      </c>
      <c r="T100" s="34" t="str">
        <f t="shared" si="32"/>
        <v>VYHOVUJE</v>
      </c>
      <c r="U100" s="82"/>
      <c r="W100" s="52"/>
      <c r="X100" s="52"/>
    </row>
    <row r="101" spans="2:24" ht="45">
      <c r="B101" s="46">
        <v>96</v>
      </c>
      <c r="C101" s="47" t="s">
        <v>190</v>
      </c>
      <c r="D101" s="48">
        <v>10</v>
      </c>
      <c r="E101" s="49" t="s">
        <v>23</v>
      </c>
      <c r="F101" s="50" t="s">
        <v>189</v>
      </c>
      <c r="G101" s="51"/>
      <c r="H101" s="79"/>
      <c r="I101" s="79"/>
      <c r="J101" s="79"/>
      <c r="K101" s="79"/>
      <c r="L101" s="79"/>
      <c r="M101" s="79"/>
      <c r="N101" s="19">
        <f aca="true" t="shared" si="33" ref="N101:N111">D101*P101</f>
        <v>90</v>
      </c>
      <c r="O101" s="19">
        <f aca="true" t="shared" si="34" ref="O101:O111">D101*Q101</f>
        <v>103.5</v>
      </c>
      <c r="P101" s="19">
        <v>9</v>
      </c>
      <c r="Q101" s="19">
        <f t="shared" si="31"/>
        <v>10.35</v>
      </c>
      <c r="R101" s="20">
        <v>5.85</v>
      </c>
      <c r="S101" s="21">
        <f aca="true" t="shared" si="35" ref="S101:S111">D101*R101</f>
        <v>58.5</v>
      </c>
      <c r="T101" s="34" t="str">
        <f t="shared" si="32"/>
        <v>VYHOVUJE</v>
      </c>
      <c r="U101" s="82"/>
      <c r="W101" s="52"/>
      <c r="X101" s="52"/>
    </row>
    <row r="102" spans="2:24" ht="60">
      <c r="B102" s="46">
        <v>97</v>
      </c>
      <c r="C102" s="47" t="s">
        <v>191</v>
      </c>
      <c r="D102" s="48">
        <v>3</v>
      </c>
      <c r="E102" s="49" t="s">
        <v>25</v>
      </c>
      <c r="F102" s="50" t="s">
        <v>192</v>
      </c>
      <c r="G102" s="51"/>
      <c r="H102" s="79"/>
      <c r="I102" s="79"/>
      <c r="J102" s="79"/>
      <c r="K102" s="79"/>
      <c r="L102" s="79"/>
      <c r="M102" s="79"/>
      <c r="N102" s="19">
        <f t="shared" si="33"/>
        <v>111</v>
      </c>
      <c r="O102" s="19">
        <f t="shared" si="34"/>
        <v>127.64999999999999</v>
      </c>
      <c r="P102" s="19">
        <v>37</v>
      </c>
      <c r="Q102" s="19">
        <f t="shared" si="31"/>
        <v>42.55</v>
      </c>
      <c r="R102" s="20">
        <v>22.95</v>
      </c>
      <c r="S102" s="21">
        <f t="shared" si="35"/>
        <v>68.85</v>
      </c>
      <c r="T102" s="34" t="str">
        <f t="shared" si="32"/>
        <v>VYHOVUJE</v>
      </c>
      <c r="U102" s="82"/>
      <c r="W102" s="52"/>
      <c r="X102" s="52"/>
    </row>
    <row r="103" spans="2:24" ht="45">
      <c r="B103" s="46">
        <v>98</v>
      </c>
      <c r="C103" s="47" t="s">
        <v>193</v>
      </c>
      <c r="D103" s="48">
        <v>40</v>
      </c>
      <c r="E103" s="49" t="s">
        <v>23</v>
      </c>
      <c r="F103" s="50" t="s">
        <v>194</v>
      </c>
      <c r="G103" s="51"/>
      <c r="H103" s="79"/>
      <c r="I103" s="79"/>
      <c r="J103" s="79"/>
      <c r="K103" s="79"/>
      <c r="L103" s="79"/>
      <c r="M103" s="79"/>
      <c r="N103" s="19">
        <f t="shared" si="33"/>
        <v>480</v>
      </c>
      <c r="O103" s="19">
        <f t="shared" si="34"/>
        <v>552</v>
      </c>
      <c r="P103" s="19">
        <v>12</v>
      </c>
      <c r="Q103" s="19">
        <f t="shared" si="31"/>
        <v>13.799999999999999</v>
      </c>
      <c r="R103" s="20">
        <v>8.65</v>
      </c>
      <c r="S103" s="21">
        <f t="shared" si="35"/>
        <v>346</v>
      </c>
      <c r="T103" s="34" t="str">
        <f t="shared" si="32"/>
        <v>VYHOVUJE</v>
      </c>
      <c r="U103" s="82"/>
      <c r="W103" s="52"/>
      <c r="X103" s="52"/>
    </row>
    <row r="104" spans="2:24" ht="45">
      <c r="B104" s="46">
        <v>99</v>
      </c>
      <c r="C104" s="47" t="s">
        <v>195</v>
      </c>
      <c r="D104" s="48">
        <v>10</v>
      </c>
      <c r="E104" s="49" t="s">
        <v>23</v>
      </c>
      <c r="F104" s="50" t="s">
        <v>194</v>
      </c>
      <c r="G104" s="51"/>
      <c r="H104" s="79"/>
      <c r="I104" s="79"/>
      <c r="J104" s="79"/>
      <c r="K104" s="79"/>
      <c r="L104" s="79"/>
      <c r="M104" s="79"/>
      <c r="N104" s="19">
        <f t="shared" si="33"/>
        <v>120</v>
      </c>
      <c r="O104" s="19">
        <f t="shared" si="34"/>
        <v>138</v>
      </c>
      <c r="P104" s="19">
        <v>12</v>
      </c>
      <c r="Q104" s="19">
        <f t="shared" si="31"/>
        <v>13.799999999999999</v>
      </c>
      <c r="R104" s="20">
        <v>8.65</v>
      </c>
      <c r="S104" s="21">
        <f t="shared" si="35"/>
        <v>86.5</v>
      </c>
      <c r="T104" s="34" t="str">
        <f t="shared" si="32"/>
        <v>VYHOVUJE</v>
      </c>
      <c r="U104" s="82"/>
      <c r="W104" s="52"/>
      <c r="X104" s="52"/>
    </row>
    <row r="105" spans="2:24" ht="45">
      <c r="B105" s="46">
        <v>100</v>
      </c>
      <c r="C105" s="47" t="s">
        <v>196</v>
      </c>
      <c r="D105" s="48">
        <v>30</v>
      </c>
      <c r="E105" s="49" t="s">
        <v>23</v>
      </c>
      <c r="F105" s="50" t="s">
        <v>194</v>
      </c>
      <c r="G105" s="51"/>
      <c r="H105" s="79"/>
      <c r="I105" s="79"/>
      <c r="J105" s="79"/>
      <c r="K105" s="79"/>
      <c r="L105" s="79"/>
      <c r="M105" s="79"/>
      <c r="N105" s="19">
        <f t="shared" si="33"/>
        <v>360</v>
      </c>
      <c r="O105" s="19">
        <f t="shared" si="34"/>
        <v>413.99999999999994</v>
      </c>
      <c r="P105" s="19">
        <v>12</v>
      </c>
      <c r="Q105" s="19">
        <f t="shared" si="31"/>
        <v>13.799999999999999</v>
      </c>
      <c r="R105" s="20">
        <v>8.65</v>
      </c>
      <c r="S105" s="21">
        <f t="shared" si="35"/>
        <v>259.5</v>
      </c>
      <c r="T105" s="34" t="str">
        <f t="shared" si="32"/>
        <v>VYHOVUJE</v>
      </c>
      <c r="U105" s="82"/>
      <c r="W105" s="52"/>
      <c r="X105" s="52"/>
    </row>
    <row r="106" spans="2:24" ht="45">
      <c r="B106" s="46">
        <v>101</v>
      </c>
      <c r="C106" s="47" t="s">
        <v>197</v>
      </c>
      <c r="D106" s="48">
        <v>60</v>
      </c>
      <c r="E106" s="49" t="s">
        <v>23</v>
      </c>
      <c r="F106" s="50" t="s">
        <v>194</v>
      </c>
      <c r="G106" s="51"/>
      <c r="H106" s="79"/>
      <c r="I106" s="79"/>
      <c r="J106" s="79"/>
      <c r="K106" s="79"/>
      <c r="L106" s="79"/>
      <c r="M106" s="79"/>
      <c r="N106" s="19">
        <f t="shared" si="33"/>
        <v>720</v>
      </c>
      <c r="O106" s="19">
        <f t="shared" si="34"/>
        <v>827.9999999999999</v>
      </c>
      <c r="P106" s="19">
        <v>12</v>
      </c>
      <c r="Q106" s="19">
        <f t="shared" si="31"/>
        <v>13.799999999999999</v>
      </c>
      <c r="R106" s="20">
        <v>8.65</v>
      </c>
      <c r="S106" s="21">
        <f t="shared" si="35"/>
        <v>519</v>
      </c>
      <c r="T106" s="34" t="str">
        <f t="shared" si="32"/>
        <v>VYHOVUJE</v>
      </c>
      <c r="U106" s="82"/>
      <c r="W106" s="52"/>
      <c r="X106" s="52"/>
    </row>
    <row r="107" spans="2:24" ht="30">
      <c r="B107" s="46">
        <v>102</v>
      </c>
      <c r="C107" s="47" t="s">
        <v>199</v>
      </c>
      <c r="D107" s="48">
        <v>20</v>
      </c>
      <c r="E107" s="49" t="s">
        <v>169</v>
      </c>
      <c r="F107" s="50" t="s">
        <v>198</v>
      </c>
      <c r="G107" s="51"/>
      <c r="H107" s="79"/>
      <c r="I107" s="79"/>
      <c r="J107" s="79"/>
      <c r="K107" s="79"/>
      <c r="L107" s="79"/>
      <c r="M107" s="79"/>
      <c r="N107" s="19">
        <f t="shared" si="33"/>
        <v>180</v>
      </c>
      <c r="O107" s="19">
        <f t="shared" si="34"/>
        <v>207</v>
      </c>
      <c r="P107" s="19">
        <v>9</v>
      </c>
      <c r="Q107" s="19">
        <f t="shared" si="31"/>
        <v>10.35</v>
      </c>
      <c r="R107" s="20">
        <v>6.5</v>
      </c>
      <c r="S107" s="21">
        <f t="shared" si="35"/>
        <v>130</v>
      </c>
      <c r="T107" s="34" t="str">
        <f t="shared" si="32"/>
        <v>VYHOVUJE</v>
      </c>
      <c r="U107" s="82"/>
      <c r="W107" s="52"/>
      <c r="X107" s="52"/>
    </row>
    <row r="108" spans="2:24" ht="30">
      <c r="B108" s="46">
        <v>103</v>
      </c>
      <c r="C108" s="47" t="s">
        <v>200</v>
      </c>
      <c r="D108" s="48">
        <v>10</v>
      </c>
      <c r="E108" s="49" t="s">
        <v>169</v>
      </c>
      <c r="F108" s="50" t="s">
        <v>198</v>
      </c>
      <c r="G108" s="51"/>
      <c r="H108" s="79"/>
      <c r="I108" s="79"/>
      <c r="J108" s="79"/>
      <c r="K108" s="79"/>
      <c r="L108" s="79"/>
      <c r="M108" s="79"/>
      <c r="N108" s="19">
        <f t="shared" si="33"/>
        <v>90</v>
      </c>
      <c r="O108" s="19">
        <f t="shared" si="34"/>
        <v>103.5</v>
      </c>
      <c r="P108" s="19">
        <v>9</v>
      </c>
      <c r="Q108" s="19">
        <f t="shared" si="31"/>
        <v>10.35</v>
      </c>
      <c r="R108" s="20">
        <v>6.5</v>
      </c>
      <c r="S108" s="21">
        <f t="shared" si="35"/>
        <v>65</v>
      </c>
      <c r="T108" s="34" t="str">
        <f t="shared" si="32"/>
        <v>VYHOVUJE</v>
      </c>
      <c r="U108" s="82"/>
      <c r="W108" s="52"/>
      <c r="X108" s="52"/>
    </row>
    <row r="109" spans="2:24" ht="30">
      <c r="B109" s="46">
        <v>104</v>
      </c>
      <c r="C109" s="47" t="s">
        <v>201</v>
      </c>
      <c r="D109" s="48">
        <v>10</v>
      </c>
      <c r="E109" s="49" t="s">
        <v>25</v>
      </c>
      <c r="F109" s="50" t="s">
        <v>202</v>
      </c>
      <c r="G109" s="51"/>
      <c r="H109" s="79"/>
      <c r="I109" s="79"/>
      <c r="J109" s="79"/>
      <c r="K109" s="79"/>
      <c r="L109" s="79"/>
      <c r="M109" s="79"/>
      <c r="N109" s="19">
        <f t="shared" si="33"/>
        <v>380</v>
      </c>
      <c r="O109" s="19">
        <f t="shared" si="34"/>
        <v>436.99999999999994</v>
      </c>
      <c r="P109" s="19">
        <v>38</v>
      </c>
      <c r="Q109" s="19">
        <f t="shared" si="31"/>
        <v>43.699999999999996</v>
      </c>
      <c r="R109" s="20">
        <v>25.8</v>
      </c>
      <c r="S109" s="21">
        <f t="shared" si="35"/>
        <v>258</v>
      </c>
      <c r="T109" s="34" t="str">
        <f t="shared" si="32"/>
        <v>VYHOVUJE</v>
      </c>
      <c r="U109" s="82"/>
      <c r="W109" s="52"/>
      <c r="X109" s="52"/>
    </row>
    <row r="110" spans="2:24" ht="30">
      <c r="B110" s="46">
        <v>105</v>
      </c>
      <c r="C110" s="47" t="s">
        <v>203</v>
      </c>
      <c r="D110" s="48">
        <v>10</v>
      </c>
      <c r="E110" s="49" t="s">
        <v>25</v>
      </c>
      <c r="F110" s="50" t="s">
        <v>204</v>
      </c>
      <c r="G110" s="51"/>
      <c r="H110" s="79"/>
      <c r="I110" s="79"/>
      <c r="J110" s="79"/>
      <c r="K110" s="79"/>
      <c r="L110" s="79"/>
      <c r="M110" s="79"/>
      <c r="N110" s="19">
        <f t="shared" si="33"/>
        <v>460</v>
      </c>
      <c r="O110" s="19">
        <f t="shared" si="34"/>
        <v>529</v>
      </c>
      <c r="P110" s="19">
        <v>46</v>
      </c>
      <c r="Q110" s="19">
        <f t="shared" si="31"/>
        <v>52.9</v>
      </c>
      <c r="R110" s="20">
        <v>34.4</v>
      </c>
      <c r="S110" s="21">
        <f t="shared" si="35"/>
        <v>344</v>
      </c>
      <c r="T110" s="34" t="str">
        <f t="shared" si="32"/>
        <v>VYHOVUJE</v>
      </c>
      <c r="U110" s="82"/>
      <c r="W110" s="52"/>
      <c r="X110" s="52"/>
    </row>
    <row r="111" spans="2:24" ht="45">
      <c r="B111" s="46">
        <v>106</v>
      </c>
      <c r="C111" s="47" t="s">
        <v>206</v>
      </c>
      <c r="D111" s="48">
        <v>2</v>
      </c>
      <c r="E111" s="49" t="s">
        <v>25</v>
      </c>
      <c r="F111" s="50" t="s">
        <v>205</v>
      </c>
      <c r="G111" s="51"/>
      <c r="H111" s="79"/>
      <c r="I111" s="79"/>
      <c r="J111" s="79"/>
      <c r="K111" s="79"/>
      <c r="L111" s="79"/>
      <c r="M111" s="79"/>
      <c r="N111" s="19">
        <f t="shared" si="33"/>
        <v>98</v>
      </c>
      <c r="O111" s="19">
        <f t="shared" si="34"/>
        <v>112.69999999999999</v>
      </c>
      <c r="P111" s="19">
        <v>49</v>
      </c>
      <c r="Q111" s="19">
        <f t="shared" si="31"/>
        <v>56.349999999999994</v>
      </c>
      <c r="R111" s="20">
        <v>32.65</v>
      </c>
      <c r="S111" s="21">
        <f t="shared" si="35"/>
        <v>65.3</v>
      </c>
      <c r="T111" s="34" t="str">
        <f aca="true" t="shared" si="36" ref="T111:T118">IF(ISNUMBER(R111),IF(R111&gt;Q111,"NEVYHOVUJE","VYHOVUJE")," ")</f>
        <v>VYHOVUJE</v>
      </c>
      <c r="U111" s="82"/>
      <c r="W111" s="52"/>
      <c r="X111" s="52"/>
    </row>
    <row r="112" spans="2:24" ht="30">
      <c r="B112" s="46">
        <v>107</v>
      </c>
      <c r="C112" s="47" t="s">
        <v>207</v>
      </c>
      <c r="D112" s="48">
        <v>3</v>
      </c>
      <c r="E112" s="49" t="s">
        <v>23</v>
      </c>
      <c r="F112" s="50" t="s">
        <v>208</v>
      </c>
      <c r="G112" s="51"/>
      <c r="H112" s="79"/>
      <c r="I112" s="79"/>
      <c r="J112" s="79"/>
      <c r="K112" s="79"/>
      <c r="L112" s="79"/>
      <c r="M112" s="79"/>
      <c r="N112" s="19">
        <f aca="true" t="shared" si="37" ref="N112:N124">D112*P112</f>
        <v>90</v>
      </c>
      <c r="O112" s="19">
        <f aca="true" t="shared" si="38" ref="O112:O124">D112*Q112</f>
        <v>103.5</v>
      </c>
      <c r="P112" s="19">
        <v>30</v>
      </c>
      <c r="Q112" s="19">
        <f t="shared" si="31"/>
        <v>34.5</v>
      </c>
      <c r="R112" s="20">
        <v>15.7</v>
      </c>
      <c r="S112" s="21">
        <f aca="true" t="shared" si="39" ref="S112:S124">D112*R112</f>
        <v>47.099999999999994</v>
      </c>
      <c r="T112" s="34" t="str">
        <f t="shared" si="36"/>
        <v>VYHOVUJE</v>
      </c>
      <c r="U112" s="82"/>
      <c r="W112" s="52"/>
      <c r="X112" s="52"/>
    </row>
    <row r="113" spans="2:24" ht="30">
      <c r="B113" s="46">
        <v>108</v>
      </c>
      <c r="C113" s="47" t="s">
        <v>209</v>
      </c>
      <c r="D113" s="48">
        <v>3</v>
      </c>
      <c r="E113" s="49" t="s">
        <v>23</v>
      </c>
      <c r="F113" s="50" t="s">
        <v>210</v>
      </c>
      <c r="G113" s="51"/>
      <c r="H113" s="79"/>
      <c r="I113" s="79"/>
      <c r="J113" s="79"/>
      <c r="K113" s="79"/>
      <c r="L113" s="79"/>
      <c r="M113" s="79"/>
      <c r="N113" s="19">
        <f t="shared" si="37"/>
        <v>810</v>
      </c>
      <c r="O113" s="19">
        <f t="shared" si="38"/>
        <v>931.5</v>
      </c>
      <c r="P113" s="19">
        <v>270</v>
      </c>
      <c r="Q113" s="19">
        <f t="shared" si="31"/>
        <v>310.5</v>
      </c>
      <c r="R113" s="20">
        <v>159</v>
      </c>
      <c r="S113" s="21">
        <f t="shared" si="39"/>
        <v>477</v>
      </c>
      <c r="T113" s="34" t="str">
        <f t="shared" si="36"/>
        <v>VYHOVUJE</v>
      </c>
      <c r="U113" s="82"/>
      <c r="W113" s="52"/>
      <c r="X113" s="52"/>
    </row>
    <row r="114" spans="2:24" ht="30">
      <c r="B114" s="46">
        <v>109</v>
      </c>
      <c r="C114" s="47" t="s">
        <v>95</v>
      </c>
      <c r="D114" s="48">
        <v>5</v>
      </c>
      <c r="E114" s="49" t="s">
        <v>23</v>
      </c>
      <c r="F114" s="50" t="s">
        <v>96</v>
      </c>
      <c r="G114" s="51"/>
      <c r="H114" s="79"/>
      <c r="I114" s="79"/>
      <c r="J114" s="79"/>
      <c r="K114" s="79"/>
      <c r="L114" s="79"/>
      <c r="M114" s="79"/>
      <c r="N114" s="19">
        <f t="shared" si="37"/>
        <v>200</v>
      </c>
      <c r="O114" s="19">
        <f t="shared" si="38"/>
        <v>230</v>
      </c>
      <c r="P114" s="19">
        <v>40</v>
      </c>
      <c r="Q114" s="19">
        <f t="shared" si="31"/>
        <v>46</v>
      </c>
      <c r="R114" s="20">
        <v>21.3</v>
      </c>
      <c r="S114" s="21">
        <f t="shared" si="39"/>
        <v>106.5</v>
      </c>
      <c r="T114" s="34" t="str">
        <f t="shared" si="36"/>
        <v>VYHOVUJE</v>
      </c>
      <c r="U114" s="82"/>
      <c r="W114" s="52"/>
      <c r="X114" s="52"/>
    </row>
    <row r="115" spans="2:24" ht="15">
      <c r="B115" s="46">
        <v>110</v>
      </c>
      <c r="C115" s="47" t="s">
        <v>211</v>
      </c>
      <c r="D115" s="48">
        <v>5</v>
      </c>
      <c r="E115" s="49" t="s">
        <v>23</v>
      </c>
      <c r="F115" s="50" t="s">
        <v>212</v>
      </c>
      <c r="G115" s="51"/>
      <c r="H115" s="79"/>
      <c r="I115" s="79"/>
      <c r="J115" s="79"/>
      <c r="K115" s="79"/>
      <c r="L115" s="79"/>
      <c r="M115" s="79"/>
      <c r="N115" s="19">
        <f t="shared" si="37"/>
        <v>135</v>
      </c>
      <c r="O115" s="19">
        <f t="shared" si="38"/>
        <v>155.25</v>
      </c>
      <c r="P115" s="19">
        <v>27</v>
      </c>
      <c r="Q115" s="19">
        <f t="shared" si="31"/>
        <v>31.049999999999997</v>
      </c>
      <c r="R115" s="20">
        <v>14.05</v>
      </c>
      <c r="S115" s="21">
        <f t="shared" si="39"/>
        <v>70.25</v>
      </c>
      <c r="T115" s="34" t="str">
        <f t="shared" si="36"/>
        <v>VYHOVUJE</v>
      </c>
      <c r="U115" s="82"/>
      <c r="W115" s="52"/>
      <c r="X115" s="52"/>
    </row>
    <row r="116" spans="2:24" ht="15">
      <c r="B116" s="46">
        <v>111</v>
      </c>
      <c r="C116" s="47" t="s">
        <v>213</v>
      </c>
      <c r="D116" s="48">
        <v>2</v>
      </c>
      <c r="E116" s="49" t="s">
        <v>23</v>
      </c>
      <c r="F116" s="50" t="s">
        <v>214</v>
      </c>
      <c r="G116" s="51"/>
      <c r="H116" s="79"/>
      <c r="I116" s="79"/>
      <c r="J116" s="79"/>
      <c r="K116" s="79"/>
      <c r="L116" s="79"/>
      <c r="M116" s="79"/>
      <c r="N116" s="19">
        <f t="shared" si="37"/>
        <v>130</v>
      </c>
      <c r="O116" s="19">
        <f t="shared" si="38"/>
        <v>149.5</v>
      </c>
      <c r="P116" s="19">
        <v>65</v>
      </c>
      <c r="Q116" s="19">
        <f t="shared" si="31"/>
        <v>74.75</v>
      </c>
      <c r="R116" s="20">
        <v>40.45</v>
      </c>
      <c r="S116" s="21">
        <f t="shared" si="39"/>
        <v>80.9</v>
      </c>
      <c r="T116" s="34" t="str">
        <f t="shared" si="36"/>
        <v>VYHOVUJE</v>
      </c>
      <c r="U116" s="82"/>
      <c r="W116" s="52"/>
      <c r="X116" s="52"/>
    </row>
    <row r="117" spans="2:24" ht="45">
      <c r="B117" s="46">
        <v>112</v>
      </c>
      <c r="C117" s="47" t="s">
        <v>215</v>
      </c>
      <c r="D117" s="48">
        <v>2</v>
      </c>
      <c r="E117" s="49" t="s">
        <v>24</v>
      </c>
      <c r="F117" s="50" t="s">
        <v>216</v>
      </c>
      <c r="G117" s="51"/>
      <c r="H117" s="79"/>
      <c r="I117" s="79"/>
      <c r="J117" s="79"/>
      <c r="K117" s="79"/>
      <c r="L117" s="79"/>
      <c r="M117" s="79"/>
      <c r="N117" s="19">
        <f t="shared" si="37"/>
        <v>400</v>
      </c>
      <c r="O117" s="19">
        <f t="shared" si="38"/>
        <v>459.99999999999994</v>
      </c>
      <c r="P117" s="19">
        <v>200</v>
      </c>
      <c r="Q117" s="19">
        <f t="shared" si="31"/>
        <v>229.99999999999997</v>
      </c>
      <c r="R117" s="20">
        <v>105.9</v>
      </c>
      <c r="S117" s="21">
        <f t="shared" si="39"/>
        <v>211.8</v>
      </c>
      <c r="T117" s="34" t="str">
        <f t="shared" si="36"/>
        <v>VYHOVUJE</v>
      </c>
      <c r="U117" s="82"/>
      <c r="W117" s="52"/>
      <c r="X117" s="52"/>
    </row>
    <row r="118" spans="2:24" ht="75">
      <c r="B118" s="46">
        <v>113</v>
      </c>
      <c r="C118" s="47" t="s">
        <v>217</v>
      </c>
      <c r="D118" s="48">
        <v>1</v>
      </c>
      <c r="E118" s="49" t="s">
        <v>23</v>
      </c>
      <c r="F118" s="50" t="s">
        <v>218</v>
      </c>
      <c r="G118" s="51"/>
      <c r="H118" s="79"/>
      <c r="I118" s="79"/>
      <c r="J118" s="79"/>
      <c r="K118" s="79"/>
      <c r="L118" s="79"/>
      <c r="M118" s="79"/>
      <c r="N118" s="19">
        <f t="shared" si="37"/>
        <v>270</v>
      </c>
      <c r="O118" s="19">
        <f t="shared" si="38"/>
        <v>310.5</v>
      </c>
      <c r="P118" s="19">
        <v>270</v>
      </c>
      <c r="Q118" s="19">
        <f aca="true" t="shared" si="40" ref="Q118:Q145">P118*1.15</f>
        <v>310.5</v>
      </c>
      <c r="R118" s="20">
        <v>123</v>
      </c>
      <c r="S118" s="21">
        <f t="shared" si="39"/>
        <v>123</v>
      </c>
      <c r="T118" s="34" t="str">
        <f t="shared" si="36"/>
        <v>VYHOVUJE</v>
      </c>
      <c r="U118" s="82"/>
      <c r="W118" s="52"/>
      <c r="X118" s="52"/>
    </row>
    <row r="119" spans="2:24" ht="75">
      <c r="B119" s="46">
        <v>114</v>
      </c>
      <c r="C119" s="47" t="s">
        <v>219</v>
      </c>
      <c r="D119" s="48">
        <v>1</v>
      </c>
      <c r="E119" s="49" t="s">
        <v>23</v>
      </c>
      <c r="F119" s="50" t="s">
        <v>220</v>
      </c>
      <c r="G119" s="51"/>
      <c r="H119" s="79"/>
      <c r="I119" s="79"/>
      <c r="J119" s="79"/>
      <c r="K119" s="79"/>
      <c r="L119" s="79"/>
      <c r="M119" s="79"/>
      <c r="N119" s="19">
        <f t="shared" si="37"/>
        <v>100</v>
      </c>
      <c r="O119" s="19">
        <f t="shared" si="38"/>
        <v>114.99999999999999</v>
      </c>
      <c r="P119" s="19">
        <v>100</v>
      </c>
      <c r="Q119" s="19">
        <f t="shared" si="40"/>
        <v>114.99999999999999</v>
      </c>
      <c r="R119" s="20">
        <v>58.2</v>
      </c>
      <c r="S119" s="21">
        <f t="shared" si="39"/>
        <v>58.2</v>
      </c>
      <c r="T119" s="34" t="str">
        <f>IF(ISNUMBER(R119),IF(R119&gt;Q119,"NEVYHOVUJE","VYHOVUJE")," ")</f>
        <v>VYHOVUJE</v>
      </c>
      <c r="U119" s="82"/>
      <c r="W119" s="52"/>
      <c r="X119" s="52"/>
    </row>
    <row r="120" spans="2:24" ht="75">
      <c r="B120" s="46">
        <v>115</v>
      </c>
      <c r="C120" s="47" t="s">
        <v>221</v>
      </c>
      <c r="D120" s="48">
        <v>2</v>
      </c>
      <c r="E120" s="49" t="s">
        <v>23</v>
      </c>
      <c r="F120" s="50" t="s">
        <v>222</v>
      </c>
      <c r="G120" s="51"/>
      <c r="H120" s="79"/>
      <c r="I120" s="79"/>
      <c r="J120" s="79"/>
      <c r="K120" s="79"/>
      <c r="L120" s="79"/>
      <c r="M120" s="79"/>
      <c r="N120" s="19">
        <f t="shared" si="37"/>
        <v>380</v>
      </c>
      <c r="O120" s="19">
        <f t="shared" si="38"/>
        <v>436.99999999999994</v>
      </c>
      <c r="P120" s="19">
        <v>190</v>
      </c>
      <c r="Q120" s="19">
        <f t="shared" si="40"/>
        <v>218.49999999999997</v>
      </c>
      <c r="R120" s="20">
        <v>124</v>
      </c>
      <c r="S120" s="21">
        <f t="shared" si="39"/>
        <v>248</v>
      </c>
      <c r="T120" s="34" t="str">
        <f aca="true" t="shared" si="41" ref="T120:T131">IF(ISNUMBER(R120),IF(R120&gt;Q120,"NEVYHOVUJE","VYHOVUJE")," ")</f>
        <v>VYHOVUJE</v>
      </c>
      <c r="U120" s="82"/>
      <c r="W120" s="52"/>
      <c r="X120" s="52"/>
    </row>
    <row r="121" spans="2:24" ht="15">
      <c r="B121" s="46">
        <v>116</v>
      </c>
      <c r="C121" s="47" t="s">
        <v>223</v>
      </c>
      <c r="D121" s="48">
        <v>5</v>
      </c>
      <c r="E121" s="49" t="s">
        <v>23</v>
      </c>
      <c r="F121" s="50" t="s">
        <v>224</v>
      </c>
      <c r="G121" s="51"/>
      <c r="H121" s="79"/>
      <c r="I121" s="79"/>
      <c r="J121" s="79"/>
      <c r="K121" s="79"/>
      <c r="L121" s="79"/>
      <c r="M121" s="79"/>
      <c r="N121" s="19">
        <f t="shared" si="37"/>
        <v>700</v>
      </c>
      <c r="O121" s="19">
        <f t="shared" si="38"/>
        <v>805</v>
      </c>
      <c r="P121" s="19">
        <v>140</v>
      </c>
      <c r="Q121" s="19">
        <f t="shared" si="40"/>
        <v>161</v>
      </c>
      <c r="R121" s="20">
        <v>101</v>
      </c>
      <c r="S121" s="21">
        <f t="shared" si="39"/>
        <v>505</v>
      </c>
      <c r="T121" s="34" t="str">
        <f t="shared" si="41"/>
        <v>VYHOVUJE</v>
      </c>
      <c r="U121" s="82"/>
      <c r="W121" s="52"/>
      <c r="X121" s="52"/>
    </row>
    <row r="122" spans="2:24" ht="15">
      <c r="B122" s="46">
        <v>117</v>
      </c>
      <c r="C122" s="47" t="s">
        <v>225</v>
      </c>
      <c r="D122" s="48">
        <v>30</v>
      </c>
      <c r="E122" s="49" t="s">
        <v>23</v>
      </c>
      <c r="F122" s="50" t="s">
        <v>226</v>
      </c>
      <c r="G122" s="51"/>
      <c r="H122" s="79"/>
      <c r="I122" s="79"/>
      <c r="J122" s="79"/>
      <c r="K122" s="79"/>
      <c r="L122" s="79"/>
      <c r="M122" s="79"/>
      <c r="N122" s="19">
        <f t="shared" si="37"/>
        <v>45</v>
      </c>
      <c r="O122" s="19">
        <f t="shared" si="38"/>
        <v>51.74999999999999</v>
      </c>
      <c r="P122" s="19">
        <v>1.5</v>
      </c>
      <c r="Q122" s="19">
        <f t="shared" si="40"/>
        <v>1.7249999999999999</v>
      </c>
      <c r="R122" s="20">
        <v>1.45</v>
      </c>
      <c r="S122" s="21">
        <f t="shared" si="39"/>
        <v>43.5</v>
      </c>
      <c r="T122" s="34" t="str">
        <f t="shared" si="41"/>
        <v>VYHOVUJE</v>
      </c>
      <c r="U122" s="82"/>
      <c r="W122" s="52"/>
      <c r="X122" s="52"/>
    </row>
    <row r="123" spans="2:24" ht="30">
      <c r="B123" s="46">
        <v>118</v>
      </c>
      <c r="C123" s="47" t="s">
        <v>227</v>
      </c>
      <c r="D123" s="48">
        <v>5</v>
      </c>
      <c r="E123" s="49" t="s">
        <v>24</v>
      </c>
      <c r="F123" s="50" t="s">
        <v>228</v>
      </c>
      <c r="G123" s="51"/>
      <c r="H123" s="79"/>
      <c r="I123" s="79"/>
      <c r="J123" s="79"/>
      <c r="K123" s="79"/>
      <c r="L123" s="79"/>
      <c r="M123" s="79"/>
      <c r="N123" s="19">
        <f t="shared" si="37"/>
        <v>130</v>
      </c>
      <c r="O123" s="19">
        <f t="shared" si="38"/>
        <v>149.5</v>
      </c>
      <c r="P123" s="19">
        <v>26</v>
      </c>
      <c r="Q123" s="19">
        <f t="shared" si="40"/>
        <v>29.9</v>
      </c>
      <c r="R123" s="20">
        <v>26</v>
      </c>
      <c r="S123" s="21">
        <f t="shared" si="39"/>
        <v>130</v>
      </c>
      <c r="T123" s="34" t="str">
        <f t="shared" si="41"/>
        <v>VYHOVUJE</v>
      </c>
      <c r="U123" s="82"/>
      <c r="W123" s="52"/>
      <c r="X123" s="52"/>
    </row>
    <row r="124" spans="2:24" ht="45">
      <c r="B124" s="46">
        <v>119</v>
      </c>
      <c r="C124" s="47" t="s">
        <v>229</v>
      </c>
      <c r="D124" s="48">
        <v>20</v>
      </c>
      <c r="E124" s="49" t="s">
        <v>24</v>
      </c>
      <c r="F124" s="50" t="s">
        <v>230</v>
      </c>
      <c r="G124" s="51"/>
      <c r="H124" s="79"/>
      <c r="I124" s="79"/>
      <c r="J124" s="79"/>
      <c r="K124" s="79"/>
      <c r="L124" s="79"/>
      <c r="M124" s="79"/>
      <c r="N124" s="19">
        <f t="shared" si="37"/>
        <v>560</v>
      </c>
      <c r="O124" s="19">
        <f t="shared" si="38"/>
        <v>643.9999999999999</v>
      </c>
      <c r="P124" s="19">
        <v>28</v>
      </c>
      <c r="Q124" s="19">
        <f t="shared" si="40"/>
        <v>32.199999999999996</v>
      </c>
      <c r="R124" s="20">
        <v>8.1</v>
      </c>
      <c r="S124" s="21">
        <f t="shared" si="39"/>
        <v>162</v>
      </c>
      <c r="T124" s="34" t="str">
        <f>IF(ISNUMBER(R124),IF(R124&gt;Q124,"NEVYHOVUJE","VYHOVUJE")," ")</f>
        <v>VYHOVUJE</v>
      </c>
      <c r="U124" s="82"/>
      <c r="W124" s="52"/>
      <c r="X124" s="52"/>
    </row>
    <row r="125" spans="2:24" ht="30">
      <c r="B125" s="46">
        <v>120</v>
      </c>
      <c r="C125" s="47" t="s">
        <v>231</v>
      </c>
      <c r="D125" s="48">
        <v>2</v>
      </c>
      <c r="E125" s="49" t="s">
        <v>23</v>
      </c>
      <c r="F125" s="50" t="s">
        <v>232</v>
      </c>
      <c r="G125" s="51"/>
      <c r="H125" s="79"/>
      <c r="I125" s="79"/>
      <c r="J125" s="79"/>
      <c r="K125" s="79"/>
      <c r="L125" s="79"/>
      <c r="M125" s="79"/>
      <c r="N125" s="19">
        <f aca="true" t="shared" si="42" ref="N125:N154">D125*P125</f>
        <v>200</v>
      </c>
      <c r="O125" s="19">
        <f aca="true" t="shared" si="43" ref="O125:O154">D125*Q125</f>
        <v>229.99999999999997</v>
      </c>
      <c r="P125" s="19">
        <v>100</v>
      </c>
      <c r="Q125" s="19">
        <f t="shared" si="40"/>
        <v>114.99999999999999</v>
      </c>
      <c r="R125" s="20">
        <v>100</v>
      </c>
      <c r="S125" s="21">
        <f aca="true" t="shared" si="44" ref="S125:S154">D125*R125</f>
        <v>200</v>
      </c>
      <c r="T125" s="34" t="str">
        <f t="shared" si="41"/>
        <v>VYHOVUJE</v>
      </c>
      <c r="U125" s="82"/>
      <c r="W125" s="52"/>
      <c r="X125" s="52"/>
    </row>
    <row r="126" spans="2:24" ht="30">
      <c r="B126" s="46">
        <v>121</v>
      </c>
      <c r="C126" s="47" t="s">
        <v>233</v>
      </c>
      <c r="D126" s="48">
        <v>5</v>
      </c>
      <c r="E126" s="49" t="s">
        <v>23</v>
      </c>
      <c r="F126" s="50" t="s">
        <v>234</v>
      </c>
      <c r="G126" s="51"/>
      <c r="H126" s="79"/>
      <c r="I126" s="79"/>
      <c r="J126" s="79"/>
      <c r="K126" s="79"/>
      <c r="L126" s="79"/>
      <c r="M126" s="79"/>
      <c r="N126" s="19">
        <f t="shared" si="42"/>
        <v>400</v>
      </c>
      <c r="O126" s="19">
        <f t="shared" si="43"/>
        <v>460</v>
      </c>
      <c r="P126" s="19">
        <v>80</v>
      </c>
      <c r="Q126" s="19">
        <f t="shared" si="40"/>
        <v>92</v>
      </c>
      <c r="R126" s="20">
        <v>53.5</v>
      </c>
      <c r="S126" s="21">
        <f t="shared" si="44"/>
        <v>267.5</v>
      </c>
      <c r="T126" s="34" t="str">
        <f t="shared" si="41"/>
        <v>VYHOVUJE</v>
      </c>
      <c r="U126" s="82"/>
      <c r="W126" s="52"/>
      <c r="X126" s="52"/>
    </row>
    <row r="127" spans="2:24" ht="60">
      <c r="B127" s="46">
        <v>122</v>
      </c>
      <c r="C127" s="47" t="s">
        <v>235</v>
      </c>
      <c r="D127" s="48">
        <v>2</v>
      </c>
      <c r="E127" s="49" t="s">
        <v>24</v>
      </c>
      <c r="F127" s="50" t="s">
        <v>236</v>
      </c>
      <c r="G127" s="51"/>
      <c r="H127" s="79"/>
      <c r="I127" s="79"/>
      <c r="J127" s="79"/>
      <c r="K127" s="79"/>
      <c r="L127" s="79"/>
      <c r="M127" s="79"/>
      <c r="N127" s="19">
        <f t="shared" si="42"/>
        <v>130</v>
      </c>
      <c r="O127" s="19">
        <f t="shared" si="43"/>
        <v>149.5</v>
      </c>
      <c r="P127" s="19">
        <v>65</v>
      </c>
      <c r="Q127" s="19">
        <f t="shared" si="40"/>
        <v>74.75</v>
      </c>
      <c r="R127" s="20">
        <v>29</v>
      </c>
      <c r="S127" s="21">
        <f t="shared" si="44"/>
        <v>58</v>
      </c>
      <c r="T127" s="34" t="str">
        <f t="shared" si="41"/>
        <v>VYHOVUJE</v>
      </c>
      <c r="U127" s="82"/>
      <c r="W127" s="52"/>
      <c r="X127" s="52"/>
    </row>
    <row r="128" spans="2:24" ht="15">
      <c r="B128" s="46">
        <v>123</v>
      </c>
      <c r="C128" s="47" t="s">
        <v>237</v>
      </c>
      <c r="D128" s="48">
        <v>5</v>
      </c>
      <c r="E128" s="49" t="s">
        <v>23</v>
      </c>
      <c r="F128" s="50" t="s">
        <v>238</v>
      </c>
      <c r="G128" s="51"/>
      <c r="H128" s="79"/>
      <c r="I128" s="79"/>
      <c r="J128" s="79"/>
      <c r="K128" s="79"/>
      <c r="L128" s="79"/>
      <c r="M128" s="79"/>
      <c r="N128" s="19">
        <f t="shared" si="42"/>
        <v>475</v>
      </c>
      <c r="O128" s="19">
        <f t="shared" si="43"/>
        <v>546.2499999999999</v>
      </c>
      <c r="P128" s="19">
        <v>95</v>
      </c>
      <c r="Q128" s="19">
        <f t="shared" si="40"/>
        <v>109.24999999999999</v>
      </c>
      <c r="R128" s="20">
        <v>95</v>
      </c>
      <c r="S128" s="21">
        <f t="shared" si="44"/>
        <v>475</v>
      </c>
      <c r="T128" s="34" t="str">
        <f t="shared" si="41"/>
        <v>VYHOVUJE</v>
      </c>
      <c r="U128" s="82"/>
      <c r="W128" s="52"/>
      <c r="X128" s="52"/>
    </row>
    <row r="129" spans="2:24" ht="15">
      <c r="B129" s="46">
        <v>124</v>
      </c>
      <c r="C129" s="47" t="s">
        <v>239</v>
      </c>
      <c r="D129" s="48">
        <v>10</v>
      </c>
      <c r="E129" s="49" t="s">
        <v>24</v>
      </c>
      <c r="F129" s="50" t="s">
        <v>240</v>
      </c>
      <c r="G129" s="51"/>
      <c r="H129" s="79"/>
      <c r="I129" s="79"/>
      <c r="J129" s="79"/>
      <c r="K129" s="79"/>
      <c r="L129" s="79"/>
      <c r="M129" s="79"/>
      <c r="N129" s="19">
        <f t="shared" si="42"/>
        <v>60</v>
      </c>
      <c r="O129" s="19">
        <f t="shared" si="43"/>
        <v>69</v>
      </c>
      <c r="P129" s="19">
        <v>6</v>
      </c>
      <c r="Q129" s="19">
        <f t="shared" si="40"/>
        <v>6.8999999999999995</v>
      </c>
      <c r="R129" s="20">
        <v>6.3</v>
      </c>
      <c r="S129" s="21">
        <f t="shared" si="44"/>
        <v>63</v>
      </c>
      <c r="T129" s="34" t="str">
        <f t="shared" si="41"/>
        <v>VYHOVUJE</v>
      </c>
      <c r="U129" s="82"/>
      <c r="W129" s="52"/>
      <c r="X129" s="52"/>
    </row>
    <row r="130" spans="2:24" ht="15">
      <c r="B130" s="46">
        <v>125</v>
      </c>
      <c r="C130" s="47" t="s">
        <v>241</v>
      </c>
      <c r="D130" s="48">
        <v>10</v>
      </c>
      <c r="E130" s="49" t="s">
        <v>24</v>
      </c>
      <c r="F130" s="50" t="s">
        <v>242</v>
      </c>
      <c r="G130" s="51"/>
      <c r="H130" s="79"/>
      <c r="I130" s="79"/>
      <c r="J130" s="79"/>
      <c r="K130" s="79"/>
      <c r="L130" s="79"/>
      <c r="M130" s="79"/>
      <c r="N130" s="19">
        <f t="shared" si="42"/>
        <v>40</v>
      </c>
      <c r="O130" s="19">
        <f t="shared" si="43"/>
        <v>46</v>
      </c>
      <c r="P130" s="19">
        <v>4</v>
      </c>
      <c r="Q130" s="19">
        <f t="shared" si="40"/>
        <v>4.6</v>
      </c>
      <c r="R130" s="20">
        <v>4.5</v>
      </c>
      <c r="S130" s="21">
        <f t="shared" si="44"/>
        <v>45</v>
      </c>
      <c r="T130" s="34" t="str">
        <f t="shared" si="41"/>
        <v>VYHOVUJE</v>
      </c>
      <c r="U130" s="82"/>
      <c r="W130" s="52"/>
      <c r="X130" s="52"/>
    </row>
    <row r="131" spans="2:24" ht="45">
      <c r="B131" s="46">
        <v>126</v>
      </c>
      <c r="C131" s="47" t="s">
        <v>243</v>
      </c>
      <c r="D131" s="48">
        <v>5</v>
      </c>
      <c r="E131" s="49" t="s">
        <v>23</v>
      </c>
      <c r="F131" s="50" t="s">
        <v>244</v>
      </c>
      <c r="G131" s="51"/>
      <c r="H131" s="79"/>
      <c r="I131" s="79"/>
      <c r="J131" s="79"/>
      <c r="K131" s="79"/>
      <c r="L131" s="79"/>
      <c r="M131" s="79"/>
      <c r="N131" s="19">
        <f t="shared" si="42"/>
        <v>500</v>
      </c>
      <c r="O131" s="19">
        <f t="shared" si="43"/>
        <v>574.9999999999999</v>
      </c>
      <c r="P131" s="19">
        <v>100</v>
      </c>
      <c r="Q131" s="19">
        <f t="shared" si="40"/>
        <v>114.99999999999999</v>
      </c>
      <c r="R131" s="20">
        <v>77</v>
      </c>
      <c r="S131" s="21">
        <f t="shared" si="44"/>
        <v>385</v>
      </c>
      <c r="T131" s="34" t="str">
        <f t="shared" si="41"/>
        <v>VYHOVUJE</v>
      </c>
      <c r="U131" s="82"/>
      <c r="W131" s="52"/>
      <c r="X131" s="52"/>
    </row>
    <row r="132" spans="2:24" ht="60">
      <c r="B132" s="46">
        <v>127</v>
      </c>
      <c r="C132" s="47" t="s">
        <v>245</v>
      </c>
      <c r="D132" s="48">
        <v>10</v>
      </c>
      <c r="E132" s="49" t="s">
        <v>23</v>
      </c>
      <c r="F132" s="50" t="s">
        <v>246</v>
      </c>
      <c r="G132" s="51"/>
      <c r="H132" s="79"/>
      <c r="I132" s="79"/>
      <c r="J132" s="79"/>
      <c r="K132" s="79"/>
      <c r="L132" s="79"/>
      <c r="M132" s="79"/>
      <c r="N132" s="19">
        <f t="shared" si="42"/>
        <v>600</v>
      </c>
      <c r="O132" s="19">
        <f t="shared" si="43"/>
        <v>690</v>
      </c>
      <c r="P132" s="19">
        <v>60</v>
      </c>
      <c r="Q132" s="19">
        <f t="shared" si="40"/>
        <v>69</v>
      </c>
      <c r="R132" s="20">
        <v>45.9</v>
      </c>
      <c r="S132" s="21">
        <f t="shared" si="44"/>
        <v>459</v>
      </c>
      <c r="T132" s="34" t="str">
        <f aca="true" t="shared" si="45" ref="T132:T156">IF(ISNUMBER(R132),IF(R132&gt;Q132,"NEVYHOVUJE","VYHOVUJE")," ")</f>
        <v>VYHOVUJE</v>
      </c>
      <c r="U132" s="82"/>
      <c r="W132" s="52"/>
      <c r="X132" s="52"/>
    </row>
    <row r="133" spans="2:24" ht="60">
      <c r="B133" s="46">
        <v>128</v>
      </c>
      <c r="C133" s="47" t="s">
        <v>247</v>
      </c>
      <c r="D133" s="48">
        <v>1</v>
      </c>
      <c r="E133" s="49" t="s">
        <v>23</v>
      </c>
      <c r="F133" s="50" t="s">
        <v>248</v>
      </c>
      <c r="G133" s="51"/>
      <c r="H133" s="79"/>
      <c r="I133" s="79"/>
      <c r="J133" s="79"/>
      <c r="K133" s="79"/>
      <c r="L133" s="79"/>
      <c r="M133" s="79"/>
      <c r="N133" s="19">
        <f t="shared" si="42"/>
        <v>350</v>
      </c>
      <c r="O133" s="19">
        <f t="shared" si="43"/>
        <v>402.49999999999994</v>
      </c>
      <c r="P133" s="19">
        <v>350</v>
      </c>
      <c r="Q133" s="19">
        <f t="shared" si="40"/>
        <v>402.49999999999994</v>
      </c>
      <c r="R133" s="20">
        <v>179</v>
      </c>
      <c r="S133" s="21">
        <f t="shared" si="44"/>
        <v>179</v>
      </c>
      <c r="T133" s="34" t="str">
        <f t="shared" si="45"/>
        <v>VYHOVUJE</v>
      </c>
      <c r="U133" s="82"/>
      <c r="W133" s="52"/>
      <c r="X133" s="52"/>
    </row>
    <row r="134" spans="2:24" ht="30">
      <c r="B134" s="46">
        <v>129</v>
      </c>
      <c r="C134" s="47" t="s">
        <v>249</v>
      </c>
      <c r="D134" s="48">
        <v>5</v>
      </c>
      <c r="E134" s="49" t="s">
        <v>23</v>
      </c>
      <c r="F134" s="50" t="s">
        <v>250</v>
      </c>
      <c r="G134" s="51"/>
      <c r="H134" s="79"/>
      <c r="I134" s="79"/>
      <c r="J134" s="79"/>
      <c r="K134" s="79"/>
      <c r="L134" s="79"/>
      <c r="M134" s="79"/>
      <c r="N134" s="19">
        <f t="shared" si="42"/>
        <v>40</v>
      </c>
      <c r="O134" s="19">
        <f t="shared" si="43"/>
        <v>46</v>
      </c>
      <c r="P134" s="19">
        <v>8</v>
      </c>
      <c r="Q134" s="19">
        <f t="shared" si="40"/>
        <v>9.2</v>
      </c>
      <c r="R134" s="20">
        <v>5.65</v>
      </c>
      <c r="S134" s="21">
        <f t="shared" si="44"/>
        <v>28.25</v>
      </c>
      <c r="T134" s="34" t="str">
        <f t="shared" si="45"/>
        <v>VYHOVUJE</v>
      </c>
      <c r="U134" s="82"/>
      <c r="W134" s="52"/>
      <c r="X134" s="52"/>
    </row>
    <row r="135" spans="2:24" ht="15">
      <c r="B135" s="46">
        <v>130</v>
      </c>
      <c r="C135" s="47" t="s">
        <v>251</v>
      </c>
      <c r="D135" s="48">
        <v>10</v>
      </c>
      <c r="E135" s="49" t="s">
        <v>23</v>
      </c>
      <c r="F135" s="50" t="s">
        <v>252</v>
      </c>
      <c r="G135" s="51"/>
      <c r="H135" s="79"/>
      <c r="I135" s="79"/>
      <c r="J135" s="79"/>
      <c r="K135" s="79"/>
      <c r="L135" s="79"/>
      <c r="M135" s="79"/>
      <c r="N135" s="19">
        <f t="shared" si="42"/>
        <v>650</v>
      </c>
      <c r="O135" s="19">
        <f t="shared" si="43"/>
        <v>747.5</v>
      </c>
      <c r="P135" s="19">
        <v>65</v>
      </c>
      <c r="Q135" s="19">
        <f t="shared" si="40"/>
        <v>74.75</v>
      </c>
      <c r="R135" s="20">
        <v>21</v>
      </c>
      <c r="S135" s="21">
        <f t="shared" si="44"/>
        <v>210</v>
      </c>
      <c r="T135" s="34" t="str">
        <f t="shared" si="45"/>
        <v>VYHOVUJE</v>
      </c>
      <c r="U135" s="82"/>
      <c r="W135" s="52"/>
      <c r="X135" s="52"/>
    </row>
    <row r="136" spans="2:24" ht="30">
      <c r="B136" s="46">
        <v>131</v>
      </c>
      <c r="C136" s="47" t="s">
        <v>253</v>
      </c>
      <c r="D136" s="48">
        <v>2</v>
      </c>
      <c r="E136" s="49" t="s">
        <v>23</v>
      </c>
      <c r="F136" s="50" t="s">
        <v>254</v>
      </c>
      <c r="G136" s="51"/>
      <c r="H136" s="79"/>
      <c r="I136" s="79"/>
      <c r="J136" s="79"/>
      <c r="K136" s="79"/>
      <c r="L136" s="79"/>
      <c r="M136" s="79"/>
      <c r="N136" s="19">
        <f t="shared" si="42"/>
        <v>600</v>
      </c>
      <c r="O136" s="19">
        <f t="shared" si="43"/>
        <v>690</v>
      </c>
      <c r="P136" s="19">
        <v>300</v>
      </c>
      <c r="Q136" s="19">
        <f t="shared" si="40"/>
        <v>345</v>
      </c>
      <c r="R136" s="20">
        <v>112</v>
      </c>
      <c r="S136" s="21">
        <f t="shared" si="44"/>
        <v>224</v>
      </c>
      <c r="T136" s="34" t="str">
        <f t="shared" si="45"/>
        <v>VYHOVUJE</v>
      </c>
      <c r="U136" s="82"/>
      <c r="W136" s="52"/>
      <c r="X136" s="52"/>
    </row>
    <row r="137" spans="2:24" ht="15">
      <c r="B137" s="46">
        <v>132</v>
      </c>
      <c r="C137" s="47" t="s">
        <v>255</v>
      </c>
      <c r="D137" s="48">
        <v>5</v>
      </c>
      <c r="E137" s="49" t="s">
        <v>23</v>
      </c>
      <c r="F137" s="50" t="s">
        <v>256</v>
      </c>
      <c r="G137" s="51"/>
      <c r="H137" s="79"/>
      <c r="I137" s="79"/>
      <c r="J137" s="79"/>
      <c r="K137" s="79"/>
      <c r="L137" s="79"/>
      <c r="M137" s="79"/>
      <c r="N137" s="19">
        <f t="shared" si="42"/>
        <v>500</v>
      </c>
      <c r="O137" s="19">
        <f t="shared" si="43"/>
        <v>574.9999999999999</v>
      </c>
      <c r="P137" s="19">
        <v>100</v>
      </c>
      <c r="Q137" s="19">
        <f t="shared" si="40"/>
        <v>114.99999999999999</v>
      </c>
      <c r="R137" s="20">
        <v>21</v>
      </c>
      <c r="S137" s="21">
        <f t="shared" si="44"/>
        <v>105</v>
      </c>
      <c r="T137" s="34" t="str">
        <f t="shared" si="45"/>
        <v>VYHOVUJE</v>
      </c>
      <c r="U137" s="82"/>
      <c r="W137" s="52"/>
      <c r="X137" s="52"/>
    </row>
    <row r="138" spans="2:24" ht="30">
      <c r="B138" s="46">
        <v>133</v>
      </c>
      <c r="C138" s="47" t="s">
        <v>257</v>
      </c>
      <c r="D138" s="48">
        <v>10</v>
      </c>
      <c r="E138" s="49" t="s">
        <v>24</v>
      </c>
      <c r="F138" s="50" t="s">
        <v>258</v>
      </c>
      <c r="G138" s="51"/>
      <c r="H138" s="79"/>
      <c r="I138" s="79"/>
      <c r="J138" s="79"/>
      <c r="K138" s="79"/>
      <c r="L138" s="79"/>
      <c r="M138" s="79"/>
      <c r="N138" s="19">
        <f t="shared" si="42"/>
        <v>90</v>
      </c>
      <c r="O138" s="19">
        <f t="shared" si="43"/>
        <v>103.5</v>
      </c>
      <c r="P138" s="19">
        <v>9</v>
      </c>
      <c r="Q138" s="19">
        <f t="shared" si="40"/>
        <v>10.35</v>
      </c>
      <c r="R138" s="20">
        <v>6.4</v>
      </c>
      <c r="S138" s="21">
        <f t="shared" si="44"/>
        <v>64</v>
      </c>
      <c r="T138" s="34" t="str">
        <f t="shared" si="45"/>
        <v>VYHOVUJE</v>
      </c>
      <c r="U138" s="82"/>
      <c r="W138" s="52"/>
      <c r="X138" s="52"/>
    </row>
    <row r="139" spans="2:24" ht="30">
      <c r="B139" s="46">
        <v>134</v>
      </c>
      <c r="C139" s="47" t="s">
        <v>259</v>
      </c>
      <c r="D139" s="48">
        <v>50</v>
      </c>
      <c r="E139" s="49" t="s">
        <v>24</v>
      </c>
      <c r="F139" s="50" t="s">
        <v>260</v>
      </c>
      <c r="G139" s="51"/>
      <c r="H139" s="79"/>
      <c r="I139" s="79"/>
      <c r="J139" s="79"/>
      <c r="K139" s="79"/>
      <c r="L139" s="79"/>
      <c r="M139" s="79"/>
      <c r="N139" s="19">
        <f t="shared" si="42"/>
        <v>300</v>
      </c>
      <c r="O139" s="19">
        <f t="shared" si="43"/>
        <v>345</v>
      </c>
      <c r="P139" s="19">
        <v>6</v>
      </c>
      <c r="Q139" s="19">
        <f t="shared" si="40"/>
        <v>6.8999999999999995</v>
      </c>
      <c r="R139" s="20">
        <v>4.7</v>
      </c>
      <c r="S139" s="21">
        <f t="shared" si="44"/>
        <v>235</v>
      </c>
      <c r="T139" s="34" t="str">
        <f t="shared" si="45"/>
        <v>VYHOVUJE</v>
      </c>
      <c r="U139" s="82"/>
      <c r="W139" s="52"/>
      <c r="X139" s="52"/>
    </row>
    <row r="140" spans="2:24" ht="30">
      <c r="B140" s="46">
        <v>135</v>
      </c>
      <c r="C140" s="47" t="s">
        <v>261</v>
      </c>
      <c r="D140" s="48">
        <v>10</v>
      </c>
      <c r="E140" s="49" t="s">
        <v>24</v>
      </c>
      <c r="F140" s="50" t="s">
        <v>262</v>
      </c>
      <c r="G140" s="51"/>
      <c r="H140" s="79"/>
      <c r="I140" s="79"/>
      <c r="J140" s="79"/>
      <c r="K140" s="79"/>
      <c r="L140" s="79"/>
      <c r="M140" s="79"/>
      <c r="N140" s="19">
        <f t="shared" si="42"/>
        <v>90</v>
      </c>
      <c r="O140" s="19">
        <f t="shared" si="43"/>
        <v>103.5</v>
      </c>
      <c r="P140" s="19">
        <v>9</v>
      </c>
      <c r="Q140" s="19">
        <f t="shared" si="40"/>
        <v>10.35</v>
      </c>
      <c r="R140" s="20">
        <v>6.5</v>
      </c>
      <c r="S140" s="21">
        <f t="shared" si="44"/>
        <v>65</v>
      </c>
      <c r="T140" s="34" t="str">
        <f t="shared" si="45"/>
        <v>VYHOVUJE</v>
      </c>
      <c r="U140" s="82"/>
      <c r="W140" s="52"/>
      <c r="X140" s="52"/>
    </row>
    <row r="141" spans="2:24" ht="30">
      <c r="B141" s="46">
        <v>136</v>
      </c>
      <c r="C141" s="47" t="s">
        <v>263</v>
      </c>
      <c r="D141" s="48">
        <v>60</v>
      </c>
      <c r="E141" s="49" t="s">
        <v>24</v>
      </c>
      <c r="F141" s="50" t="s">
        <v>264</v>
      </c>
      <c r="G141" s="51"/>
      <c r="H141" s="79"/>
      <c r="I141" s="79"/>
      <c r="J141" s="79"/>
      <c r="K141" s="79"/>
      <c r="L141" s="79"/>
      <c r="M141" s="79"/>
      <c r="N141" s="19">
        <f t="shared" si="42"/>
        <v>360</v>
      </c>
      <c r="O141" s="19">
        <f t="shared" si="43"/>
        <v>413.99999999999994</v>
      </c>
      <c r="P141" s="19">
        <v>6</v>
      </c>
      <c r="Q141" s="19">
        <f t="shared" si="40"/>
        <v>6.8999999999999995</v>
      </c>
      <c r="R141" s="20">
        <v>4.35</v>
      </c>
      <c r="S141" s="21">
        <f t="shared" si="44"/>
        <v>261</v>
      </c>
      <c r="T141" s="34" t="str">
        <f t="shared" si="45"/>
        <v>VYHOVUJE</v>
      </c>
      <c r="U141" s="82"/>
      <c r="W141" s="52"/>
      <c r="X141" s="52"/>
    </row>
    <row r="142" spans="2:24" ht="30">
      <c r="B142" s="46">
        <v>137</v>
      </c>
      <c r="C142" s="47" t="s">
        <v>265</v>
      </c>
      <c r="D142" s="48">
        <v>30</v>
      </c>
      <c r="E142" s="49" t="s">
        <v>24</v>
      </c>
      <c r="F142" s="50" t="s">
        <v>266</v>
      </c>
      <c r="G142" s="51"/>
      <c r="H142" s="79"/>
      <c r="I142" s="79"/>
      <c r="J142" s="79"/>
      <c r="K142" s="79"/>
      <c r="L142" s="79"/>
      <c r="M142" s="79"/>
      <c r="N142" s="19">
        <f t="shared" si="42"/>
        <v>390</v>
      </c>
      <c r="O142" s="19">
        <f t="shared" si="43"/>
        <v>448.5</v>
      </c>
      <c r="P142" s="19">
        <v>13</v>
      </c>
      <c r="Q142" s="19">
        <f t="shared" si="40"/>
        <v>14.95</v>
      </c>
      <c r="R142" s="20">
        <v>8.1</v>
      </c>
      <c r="S142" s="21">
        <f t="shared" si="44"/>
        <v>243</v>
      </c>
      <c r="T142" s="34" t="str">
        <f t="shared" si="45"/>
        <v>VYHOVUJE</v>
      </c>
      <c r="U142" s="82"/>
      <c r="W142" s="52"/>
      <c r="X142" s="52"/>
    </row>
    <row r="143" spans="2:24" ht="30">
      <c r="B143" s="46">
        <v>138</v>
      </c>
      <c r="C143" s="47" t="s">
        <v>267</v>
      </c>
      <c r="D143" s="48">
        <v>10</v>
      </c>
      <c r="E143" s="49" t="s">
        <v>24</v>
      </c>
      <c r="F143" s="50" t="s">
        <v>268</v>
      </c>
      <c r="G143" s="51"/>
      <c r="H143" s="79"/>
      <c r="I143" s="79"/>
      <c r="J143" s="79"/>
      <c r="K143" s="79"/>
      <c r="L143" s="79"/>
      <c r="M143" s="79"/>
      <c r="N143" s="19">
        <f t="shared" si="42"/>
        <v>160</v>
      </c>
      <c r="O143" s="19">
        <f t="shared" si="43"/>
        <v>184</v>
      </c>
      <c r="P143" s="19">
        <v>16</v>
      </c>
      <c r="Q143" s="19">
        <f t="shared" si="40"/>
        <v>18.4</v>
      </c>
      <c r="R143" s="20">
        <v>9.5</v>
      </c>
      <c r="S143" s="21">
        <f t="shared" si="44"/>
        <v>95</v>
      </c>
      <c r="T143" s="34" t="str">
        <f t="shared" si="45"/>
        <v>VYHOVUJE</v>
      </c>
      <c r="U143" s="82"/>
      <c r="W143" s="52"/>
      <c r="X143" s="52"/>
    </row>
    <row r="144" spans="2:24" ht="30">
      <c r="B144" s="46">
        <v>139</v>
      </c>
      <c r="C144" s="47" t="s">
        <v>269</v>
      </c>
      <c r="D144" s="48">
        <v>10</v>
      </c>
      <c r="E144" s="49" t="s">
        <v>24</v>
      </c>
      <c r="F144" s="50" t="s">
        <v>270</v>
      </c>
      <c r="G144" s="51"/>
      <c r="H144" s="79"/>
      <c r="I144" s="79"/>
      <c r="J144" s="79"/>
      <c r="K144" s="79"/>
      <c r="L144" s="79"/>
      <c r="M144" s="79"/>
      <c r="N144" s="19">
        <f t="shared" si="42"/>
        <v>190</v>
      </c>
      <c r="O144" s="19">
        <f t="shared" si="43"/>
        <v>218.49999999999997</v>
      </c>
      <c r="P144" s="19">
        <v>19</v>
      </c>
      <c r="Q144" s="19">
        <f t="shared" si="40"/>
        <v>21.849999999999998</v>
      </c>
      <c r="R144" s="20">
        <v>11.75</v>
      </c>
      <c r="S144" s="21">
        <f t="shared" si="44"/>
        <v>117.5</v>
      </c>
      <c r="T144" s="34" t="str">
        <f t="shared" si="45"/>
        <v>VYHOVUJE</v>
      </c>
      <c r="U144" s="82"/>
      <c r="W144" s="52"/>
      <c r="X144" s="52"/>
    </row>
    <row r="145" spans="2:24" ht="45">
      <c r="B145" s="46">
        <v>140</v>
      </c>
      <c r="C145" s="47" t="s">
        <v>271</v>
      </c>
      <c r="D145" s="48">
        <v>10</v>
      </c>
      <c r="E145" s="49" t="s">
        <v>23</v>
      </c>
      <c r="F145" s="50" t="s">
        <v>272</v>
      </c>
      <c r="G145" s="51"/>
      <c r="H145" s="79"/>
      <c r="I145" s="79"/>
      <c r="J145" s="79"/>
      <c r="K145" s="79"/>
      <c r="L145" s="79"/>
      <c r="M145" s="79"/>
      <c r="N145" s="19">
        <f t="shared" si="42"/>
        <v>400</v>
      </c>
      <c r="O145" s="19">
        <f t="shared" si="43"/>
        <v>460</v>
      </c>
      <c r="P145" s="19">
        <v>40</v>
      </c>
      <c r="Q145" s="19">
        <f t="shared" si="40"/>
        <v>46</v>
      </c>
      <c r="R145" s="20">
        <v>25.7</v>
      </c>
      <c r="S145" s="21">
        <f t="shared" si="44"/>
        <v>257</v>
      </c>
      <c r="T145" s="34" t="str">
        <f t="shared" si="45"/>
        <v>VYHOVUJE</v>
      </c>
      <c r="U145" s="82"/>
      <c r="W145" s="52"/>
      <c r="X145" s="52"/>
    </row>
    <row r="146" spans="2:24" ht="30">
      <c r="B146" s="46">
        <v>141</v>
      </c>
      <c r="C146" s="47" t="s">
        <v>273</v>
      </c>
      <c r="D146" s="48">
        <v>5</v>
      </c>
      <c r="E146" s="49" t="s">
        <v>24</v>
      </c>
      <c r="F146" s="50" t="s">
        <v>274</v>
      </c>
      <c r="G146" s="51"/>
      <c r="H146" s="79"/>
      <c r="I146" s="79"/>
      <c r="J146" s="79"/>
      <c r="K146" s="79"/>
      <c r="L146" s="79"/>
      <c r="M146" s="79"/>
      <c r="N146" s="19">
        <f t="shared" si="42"/>
        <v>55</v>
      </c>
      <c r="O146" s="19">
        <f t="shared" si="43"/>
        <v>63.24999999999999</v>
      </c>
      <c r="P146" s="19">
        <v>11</v>
      </c>
      <c r="Q146" s="19">
        <f aca="true" t="shared" si="46" ref="Q146:Q166">P146*1.15</f>
        <v>12.649999999999999</v>
      </c>
      <c r="R146" s="20">
        <v>5.35</v>
      </c>
      <c r="S146" s="21">
        <f t="shared" si="44"/>
        <v>26.75</v>
      </c>
      <c r="T146" s="34" t="str">
        <f t="shared" si="45"/>
        <v>VYHOVUJE</v>
      </c>
      <c r="U146" s="82"/>
      <c r="W146" s="52"/>
      <c r="X146" s="52"/>
    </row>
    <row r="147" spans="2:24" ht="30">
      <c r="B147" s="46">
        <v>142</v>
      </c>
      <c r="C147" s="47" t="s">
        <v>275</v>
      </c>
      <c r="D147" s="48">
        <v>5</v>
      </c>
      <c r="E147" s="49" t="s">
        <v>24</v>
      </c>
      <c r="F147" s="50" t="s">
        <v>274</v>
      </c>
      <c r="G147" s="51"/>
      <c r="H147" s="79"/>
      <c r="I147" s="79"/>
      <c r="J147" s="79"/>
      <c r="K147" s="79"/>
      <c r="L147" s="79"/>
      <c r="M147" s="79"/>
      <c r="N147" s="19">
        <f t="shared" si="42"/>
        <v>60</v>
      </c>
      <c r="O147" s="19">
        <f t="shared" si="43"/>
        <v>69</v>
      </c>
      <c r="P147" s="19">
        <v>12</v>
      </c>
      <c r="Q147" s="19">
        <f t="shared" si="46"/>
        <v>13.799999999999999</v>
      </c>
      <c r="R147" s="20">
        <v>7.6</v>
      </c>
      <c r="S147" s="21">
        <f t="shared" si="44"/>
        <v>38</v>
      </c>
      <c r="T147" s="34" t="str">
        <f t="shared" si="45"/>
        <v>VYHOVUJE</v>
      </c>
      <c r="U147" s="82"/>
      <c r="W147" s="52"/>
      <c r="X147" s="52"/>
    </row>
    <row r="148" spans="2:24" ht="30">
      <c r="B148" s="46">
        <v>143</v>
      </c>
      <c r="C148" s="47" t="s">
        <v>276</v>
      </c>
      <c r="D148" s="48">
        <v>5</v>
      </c>
      <c r="E148" s="49" t="s">
        <v>24</v>
      </c>
      <c r="F148" s="50" t="s">
        <v>274</v>
      </c>
      <c r="G148" s="51"/>
      <c r="H148" s="79"/>
      <c r="I148" s="79"/>
      <c r="J148" s="79"/>
      <c r="K148" s="79"/>
      <c r="L148" s="79"/>
      <c r="M148" s="79"/>
      <c r="N148" s="19">
        <f t="shared" si="42"/>
        <v>90</v>
      </c>
      <c r="O148" s="19">
        <f t="shared" si="43"/>
        <v>103.5</v>
      </c>
      <c r="P148" s="19">
        <v>18</v>
      </c>
      <c r="Q148" s="19">
        <f t="shared" si="46"/>
        <v>20.7</v>
      </c>
      <c r="R148" s="20">
        <v>9</v>
      </c>
      <c r="S148" s="21">
        <f t="shared" si="44"/>
        <v>45</v>
      </c>
      <c r="T148" s="34" t="str">
        <f t="shared" si="45"/>
        <v>VYHOVUJE</v>
      </c>
      <c r="U148" s="82"/>
      <c r="W148" s="52"/>
      <c r="X148" s="52"/>
    </row>
    <row r="149" spans="2:24" ht="30">
      <c r="B149" s="46">
        <v>144</v>
      </c>
      <c r="C149" s="47" t="s">
        <v>277</v>
      </c>
      <c r="D149" s="48">
        <v>5</v>
      </c>
      <c r="E149" s="49" t="s">
        <v>24</v>
      </c>
      <c r="F149" s="50" t="s">
        <v>274</v>
      </c>
      <c r="G149" s="51"/>
      <c r="H149" s="79"/>
      <c r="I149" s="79"/>
      <c r="J149" s="79"/>
      <c r="K149" s="79"/>
      <c r="L149" s="79"/>
      <c r="M149" s="79"/>
      <c r="N149" s="19">
        <f t="shared" si="42"/>
        <v>190</v>
      </c>
      <c r="O149" s="19">
        <f t="shared" si="43"/>
        <v>218.49999999999997</v>
      </c>
      <c r="P149" s="19">
        <v>38</v>
      </c>
      <c r="Q149" s="19">
        <f t="shared" si="46"/>
        <v>43.699999999999996</v>
      </c>
      <c r="R149" s="20">
        <v>18.1</v>
      </c>
      <c r="S149" s="21">
        <f t="shared" si="44"/>
        <v>90.5</v>
      </c>
      <c r="T149" s="34" t="str">
        <f t="shared" si="45"/>
        <v>VYHOVUJE</v>
      </c>
      <c r="U149" s="82"/>
      <c r="W149" s="52"/>
      <c r="X149" s="52"/>
    </row>
    <row r="150" spans="2:24" ht="15">
      <c r="B150" s="46">
        <v>145</v>
      </c>
      <c r="C150" s="47" t="s">
        <v>278</v>
      </c>
      <c r="D150" s="48">
        <v>10</v>
      </c>
      <c r="E150" s="49" t="s">
        <v>24</v>
      </c>
      <c r="F150" s="50" t="s">
        <v>279</v>
      </c>
      <c r="G150" s="51"/>
      <c r="H150" s="79"/>
      <c r="I150" s="79"/>
      <c r="J150" s="79"/>
      <c r="K150" s="79"/>
      <c r="L150" s="79"/>
      <c r="M150" s="79"/>
      <c r="N150" s="19">
        <f t="shared" si="42"/>
        <v>100</v>
      </c>
      <c r="O150" s="19">
        <f t="shared" si="43"/>
        <v>115</v>
      </c>
      <c r="P150" s="19">
        <v>10</v>
      </c>
      <c r="Q150" s="19">
        <f t="shared" si="46"/>
        <v>11.5</v>
      </c>
      <c r="R150" s="20">
        <v>7.55</v>
      </c>
      <c r="S150" s="21">
        <f t="shared" si="44"/>
        <v>75.5</v>
      </c>
      <c r="T150" s="34" t="str">
        <f t="shared" si="45"/>
        <v>VYHOVUJE</v>
      </c>
      <c r="U150" s="82"/>
      <c r="W150" s="52"/>
      <c r="X150" s="52"/>
    </row>
    <row r="151" spans="1:24" ht="30">
      <c r="A151" s="1">
        <v>5</v>
      </c>
      <c r="B151" s="46">
        <v>146</v>
      </c>
      <c r="C151" s="47" t="s">
        <v>280</v>
      </c>
      <c r="D151" s="48">
        <v>5</v>
      </c>
      <c r="E151" s="49" t="s">
        <v>24</v>
      </c>
      <c r="F151" s="50" t="s">
        <v>281</v>
      </c>
      <c r="G151" s="51"/>
      <c r="H151" s="79"/>
      <c r="I151" s="79"/>
      <c r="J151" s="79"/>
      <c r="K151" s="79"/>
      <c r="L151" s="79"/>
      <c r="M151" s="79"/>
      <c r="N151" s="19">
        <f t="shared" si="42"/>
        <v>110</v>
      </c>
      <c r="O151" s="19">
        <f t="shared" si="43"/>
        <v>126.49999999999999</v>
      </c>
      <c r="P151" s="19">
        <v>22</v>
      </c>
      <c r="Q151" s="19">
        <f t="shared" si="46"/>
        <v>25.299999999999997</v>
      </c>
      <c r="R151" s="20">
        <v>17.75</v>
      </c>
      <c r="S151" s="21">
        <f t="shared" si="44"/>
        <v>88.75</v>
      </c>
      <c r="T151" s="34" t="str">
        <f t="shared" si="45"/>
        <v>VYHOVUJE</v>
      </c>
      <c r="U151" s="82"/>
      <c r="W151" s="52"/>
      <c r="X151" s="52"/>
    </row>
    <row r="152" spans="2:24" ht="105">
      <c r="B152" s="46">
        <v>147</v>
      </c>
      <c r="C152" s="47" t="s">
        <v>282</v>
      </c>
      <c r="D152" s="48">
        <v>3</v>
      </c>
      <c r="E152" s="49" t="s">
        <v>23</v>
      </c>
      <c r="F152" s="50" t="s">
        <v>283</v>
      </c>
      <c r="G152" s="51"/>
      <c r="H152" s="79"/>
      <c r="I152" s="79"/>
      <c r="J152" s="79"/>
      <c r="K152" s="79"/>
      <c r="L152" s="79"/>
      <c r="M152" s="79"/>
      <c r="N152" s="19">
        <f t="shared" si="42"/>
        <v>450</v>
      </c>
      <c r="O152" s="19">
        <f t="shared" si="43"/>
        <v>517.5</v>
      </c>
      <c r="P152" s="19">
        <v>150</v>
      </c>
      <c r="Q152" s="19">
        <f t="shared" si="46"/>
        <v>172.5</v>
      </c>
      <c r="R152" s="20">
        <v>113</v>
      </c>
      <c r="S152" s="21">
        <f t="shared" si="44"/>
        <v>339</v>
      </c>
      <c r="T152" s="34" t="str">
        <f t="shared" si="45"/>
        <v>VYHOVUJE</v>
      </c>
      <c r="U152" s="82"/>
      <c r="W152" s="52"/>
      <c r="X152" s="52"/>
    </row>
    <row r="153" spans="2:24" ht="60">
      <c r="B153" s="46">
        <v>148</v>
      </c>
      <c r="C153" s="47" t="s">
        <v>284</v>
      </c>
      <c r="D153" s="48">
        <v>10</v>
      </c>
      <c r="E153" s="49" t="s">
        <v>23</v>
      </c>
      <c r="F153" s="50" t="s">
        <v>285</v>
      </c>
      <c r="G153" s="51"/>
      <c r="H153" s="79"/>
      <c r="I153" s="79"/>
      <c r="J153" s="79"/>
      <c r="K153" s="79"/>
      <c r="L153" s="79"/>
      <c r="M153" s="79"/>
      <c r="N153" s="19">
        <f t="shared" si="42"/>
        <v>480</v>
      </c>
      <c r="O153" s="19">
        <f t="shared" si="43"/>
        <v>552</v>
      </c>
      <c r="P153" s="19">
        <v>48</v>
      </c>
      <c r="Q153" s="19">
        <f t="shared" si="46"/>
        <v>55.199999999999996</v>
      </c>
      <c r="R153" s="20">
        <v>35.7</v>
      </c>
      <c r="S153" s="21">
        <f t="shared" si="44"/>
        <v>357</v>
      </c>
      <c r="T153" s="34" t="str">
        <f t="shared" si="45"/>
        <v>VYHOVUJE</v>
      </c>
      <c r="U153" s="82"/>
      <c r="W153" s="52"/>
      <c r="X153" s="52"/>
    </row>
    <row r="154" spans="2:24" ht="60">
      <c r="B154" s="46">
        <v>149</v>
      </c>
      <c r="C154" s="47" t="s">
        <v>286</v>
      </c>
      <c r="D154" s="48">
        <v>10</v>
      </c>
      <c r="E154" s="49" t="s">
        <v>23</v>
      </c>
      <c r="F154" s="50" t="s">
        <v>287</v>
      </c>
      <c r="G154" s="51"/>
      <c r="H154" s="79"/>
      <c r="I154" s="79"/>
      <c r="J154" s="79"/>
      <c r="K154" s="79"/>
      <c r="L154" s="79"/>
      <c r="M154" s="79"/>
      <c r="N154" s="19">
        <f t="shared" si="42"/>
        <v>800</v>
      </c>
      <c r="O154" s="19">
        <f t="shared" si="43"/>
        <v>920</v>
      </c>
      <c r="P154" s="19">
        <v>80</v>
      </c>
      <c r="Q154" s="19">
        <f t="shared" si="46"/>
        <v>92</v>
      </c>
      <c r="R154" s="20">
        <v>66</v>
      </c>
      <c r="S154" s="21">
        <f t="shared" si="44"/>
        <v>660</v>
      </c>
      <c r="T154" s="34" t="str">
        <f t="shared" si="45"/>
        <v>VYHOVUJE</v>
      </c>
      <c r="U154" s="82"/>
      <c r="W154" s="52"/>
      <c r="X154" s="52"/>
    </row>
    <row r="155" spans="2:24" ht="15">
      <c r="B155" s="46">
        <v>150</v>
      </c>
      <c r="C155" s="47" t="s">
        <v>288</v>
      </c>
      <c r="D155" s="48">
        <v>2</v>
      </c>
      <c r="E155" s="49" t="s">
        <v>23</v>
      </c>
      <c r="F155" s="50" t="s">
        <v>289</v>
      </c>
      <c r="G155" s="51"/>
      <c r="H155" s="79"/>
      <c r="I155" s="79"/>
      <c r="J155" s="79"/>
      <c r="K155" s="79"/>
      <c r="L155" s="79"/>
      <c r="M155" s="79"/>
      <c r="N155" s="19">
        <f aca="true" t="shared" si="47" ref="N155:N166">D155*P155</f>
        <v>40</v>
      </c>
      <c r="O155" s="19">
        <f aca="true" t="shared" si="48" ref="O155:O166">D155*Q155</f>
        <v>46</v>
      </c>
      <c r="P155" s="19">
        <v>20</v>
      </c>
      <c r="Q155" s="19">
        <f t="shared" si="46"/>
        <v>23</v>
      </c>
      <c r="R155" s="20">
        <v>17.8</v>
      </c>
      <c r="S155" s="21">
        <f aca="true" t="shared" si="49" ref="S155:S166">D155*R155</f>
        <v>35.6</v>
      </c>
      <c r="T155" s="34" t="str">
        <f t="shared" si="45"/>
        <v>VYHOVUJE</v>
      </c>
      <c r="U155" s="82"/>
      <c r="W155" s="52"/>
      <c r="X155" s="52"/>
    </row>
    <row r="156" spans="2:24" ht="15">
      <c r="B156" s="46">
        <v>151</v>
      </c>
      <c r="C156" s="47" t="s">
        <v>290</v>
      </c>
      <c r="D156" s="48">
        <v>2</v>
      </c>
      <c r="E156" s="49" t="s">
        <v>23</v>
      </c>
      <c r="F156" s="50" t="s">
        <v>291</v>
      </c>
      <c r="G156" s="51"/>
      <c r="H156" s="79"/>
      <c r="I156" s="79"/>
      <c r="J156" s="79"/>
      <c r="K156" s="79"/>
      <c r="L156" s="79"/>
      <c r="M156" s="79"/>
      <c r="N156" s="19">
        <f t="shared" si="47"/>
        <v>70</v>
      </c>
      <c r="O156" s="19">
        <f t="shared" si="48"/>
        <v>80.5</v>
      </c>
      <c r="P156" s="19">
        <v>35</v>
      </c>
      <c r="Q156" s="19">
        <f t="shared" si="46"/>
        <v>40.25</v>
      </c>
      <c r="R156" s="20">
        <v>26.1</v>
      </c>
      <c r="S156" s="21">
        <f t="shared" si="49"/>
        <v>52.2</v>
      </c>
      <c r="T156" s="34" t="str">
        <f t="shared" si="45"/>
        <v>VYHOVUJE</v>
      </c>
      <c r="U156" s="82"/>
      <c r="W156" s="52"/>
      <c r="X156" s="52"/>
    </row>
    <row r="157" spans="2:24" ht="30">
      <c r="B157" s="46">
        <v>152</v>
      </c>
      <c r="C157" s="47" t="s">
        <v>292</v>
      </c>
      <c r="D157" s="48">
        <v>2</v>
      </c>
      <c r="E157" s="49" t="s">
        <v>23</v>
      </c>
      <c r="F157" s="50" t="s">
        <v>293</v>
      </c>
      <c r="G157" s="51"/>
      <c r="H157" s="79"/>
      <c r="I157" s="79"/>
      <c r="J157" s="79"/>
      <c r="K157" s="79"/>
      <c r="L157" s="79"/>
      <c r="M157" s="79"/>
      <c r="N157" s="19">
        <f t="shared" si="47"/>
        <v>160</v>
      </c>
      <c r="O157" s="19">
        <f t="shared" si="48"/>
        <v>184</v>
      </c>
      <c r="P157" s="19">
        <v>80</v>
      </c>
      <c r="Q157" s="19">
        <f t="shared" si="46"/>
        <v>92</v>
      </c>
      <c r="R157" s="20">
        <v>50.2</v>
      </c>
      <c r="S157" s="21">
        <f t="shared" si="49"/>
        <v>100.4</v>
      </c>
      <c r="T157" s="34" t="str">
        <f>IF(ISNUMBER(R157),IF(R157&gt;Q157,"NEVYHOVUJE","VYHOVUJE")," ")</f>
        <v>VYHOVUJE</v>
      </c>
      <c r="U157" s="82"/>
      <c r="W157" s="52"/>
      <c r="X157" s="52"/>
    </row>
    <row r="158" spans="2:24" ht="60">
      <c r="B158" s="46">
        <v>153</v>
      </c>
      <c r="C158" s="47" t="s">
        <v>294</v>
      </c>
      <c r="D158" s="48">
        <v>2</v>
      </c>
      <c r="E158" s="49" t="s">
        <v>23</v>
      </c>
      <c r="F158" s="50" t="s">
        <v>295</v>
      </c>
      <c r="G158" s="51"/>
      <c r="H158" s="79"/>
      <c r="I158" s="79"/>
      <c r="J158" s="79"/>
      <c r="K158" s="79"/>
      <c r="L158" s="79"/>
      <c r="M158" s="79"/>
      <c r="N158" s="19">
        <f t="shared" si="47"/>
        <v>860</v>
      </c>
      <c r="O158" s="19">
        <f t="shared" si="48"/>
        <v>988.9999999999999</v>
      </c>
      <c r="P158" s="19">
        <v>430</v>
      </c>
      <c r="Q158" s="19">
        <f t="shared" si="46"/>
        <v>494.49999999999994</v>
      </c>
      <c r="R158" s="20">
        <v>294</v>
      </c>
      <c r="S158" s="21">
        <f t="shared" si="49"/>
        <v>588</v>
      </c>
      <c r="T158" s="34" t="str">
        <f aca="true" t="shared" si="50" ref="T158:T166">IF(ISNUMBER(R158),IF(R158&gt;Q158,"NEVYHOVUJE","VYHOVUJE")," ")</f>
        <v>VYHOVUJE</v>
      </c>
      <c r="U158" s="82"/>
      <c r="W158" s="52"/>
      <c r="X158" s="52"/>
    </row>
    <row r="159" spans="2:24" ht="30">
      <c r="B159" s="46">
        <v>154</v>
      </c>
      <c r="C159" s="47" t="s">
        <v>296</v>
      </c>
      <c r="D159" s="48">
        <v>5</v>
      </c>
      <c r="E159" s="49" t="s">
        <v>23</v>
      </c>
      <c r="F159" s="50" t="s">
        <v>297</v>
      </c>
      <c r="G159" s="51"/>
      <c r="H159" s="79"/>
      <c r="I159" s="79"/>
      <c r="J159" s="79"/>
      <c r="K159" s="79"/>
      <c r="L159" s="79"/>
      <c r="M159" s="79"/>
      <c r="N159" s="19">
        <f t="shared" si="47"/>
        <v>550</v>
      </c>
      <c r="O159" s="19">
        <f t="shared" si="48"/>
        <v>632.4999999999999</v>
      </c>
      <c r="P159" s="19">
        <v>110</v>
      </c>
      <c r="Q159" s="19">
        <f t="shared" si="46"/>
        <v>126.49999999999999</v>
      </c>
      <c r="R159" s="20">
        <v>110</v>
      </c>
      <c r="S159" s="21">
        <f t="shared" si="49"/>
        <v>550</v>
      </c>
      <c r="T159" s="34" t="str">
        <f t="shared" si="50"/>
        <v>VYHOVUJE</v>
      </c>
      <c r="U159" s="82"/>
      <c r="W159" s="52"/>
      <c r="X159" s="52"/>
    </row>
    <row r="160" spans="2:24" ht="60">
      <c r="B160" s="46">
        <v>155</v>
      </c>
      <c r="C160" s="47" t="s">
        <v>298</v>
      </c>
      <c r="D160" s="48">
        <v>3</v>
      </c>
      <c r="E160" s="49" t="s">
        <v>24</v>
      </c>
      <c r="F160" s="50" t="s">
        <v>299</v>
      </c>
      <c r="G160" s="51"/>
      <c r="H160" s="79"/>
      <c r="I160" s="79"/>
      <c r="J160" s="79"/>
      <c r="K160" s="79"/>
      <c r="L160" s="79"/>
      <c r="M160" s="79"/>
      <c r="N160" s="19">
        <f t="shared" si="47"/>
        <v>900</v>
      </c>
      <c r="O160" s="19">
        <f t="shared" si="48"/>
        <v>1035</v>
      </c>
      <c r="P160" s="19">
        <v>300</v>
      </c>
      <c r="Q160" s="19">
        <f t="shared" si="46"/>
        <v>345</v>
      </c>
      <c r="R160" s="20">
        <v>191</v>
      </c>
      <c r="S160" s="21">
        <f t="shared" si="49"/>
        <v>573</v>
      </c>
      <c r="T160" s="34" t="str">
        <f t="shared" si="50"/>
        <v>VYHOVUJE</v>
      </c>
      <c r="U160" s="82"/>
      <c r="W160" s="52"/>
      <c r="X160" s="52"/>
    </row>
    <row r="161" spans="2:24" ht="15">
      <c r="B161" s="46">
        <v>156</v>
      </c>
      <c r="C161" s="47" t="s">
        <v>300</v>
      </c>
      <c r="D161" s="48">
        <v>10</v>
      </c>
      <c r="E161" s="49" t="s">
        <v>23</v>
      </c>
      <c r="F161" s="50" t="s">
        <v>301</v>
      </c>
      <c r="G161" s="51"/>
      <c r="H161" s="79"/>
      <c r="I161" s="79"/>
      <c r="J161" s="79"/>
      <c r="K161" s="79"/>
      <c r="L161" s="79"/>
      <c r="M161" s="79"/>
      <c r="N161" s="19">
        <f t="shared" si="47"/>
        <v>130</v>
      </c>
      <c r="O161" s="19">
        <f t="shared" si="48"/>
        <v>149.5</v>
      </c>
      <c r="P161" s="19">
        <v>13</v>
      </c>
      <c r="Q161" s="19">
        <f t="shared" si="46"/>
        <v>14.95</v>
      </c>
      <c r="R161" s="20">
        <v>10.45</v>
      </c>
      <c r="S161" s="21">
        <f t="shared" si="49"/>
        <v>104.5</v>
      </c>
      <c r="T161" s="34" t="str">
        <f t="shared" si="50"/>
        <v>VYHOVUJE</v>
      </c>
      <c r="U161" s="82"/>
      <c r="W161" s="52"/>
      <c r="X161" s="52"/>
    </row>
    <row r="162" spans="2:24" ht="15">
      <c r="B162" s="46">
        <v>157</v>
      </c>
      <c r="C162" s="47" t="s">
        <v>302</v>
      </c>
      <c r="D162" s="48">
        <v>20</v>
      </c>
      <c r="E162" s="49" t="s">
        <v>23</v>
      </c>
      <c r="F162" s="50" t="s">
        <v>303</v>
      </c>
      <c r="G162" s="51"/>
      <c r="H162" s="79"/>
      <c r="I162" s="79"/>
      <c r="J162" s="79"/>
      <c r="K162" s="79"/>
      <c r="L162" s="79"/>
      <c r="M162" s="79"/>
      <c r="N162" s="19">
        <f t="shared" si="47"/>
        <v>300</v>
      </c>
      <c r="O162" s="19">
        <f t="shared" si="48"/>
        <v>345</v>
      </c>
      <c r="P162" s="19">
        <v>15</v>
      </c>
      <c r="Q162" s="19">
        <f t="shared" si="46"/>
        <v>17.25</v>
      </c>
      <c r="R162" s="20">
        <v>13.7</v>
      </c>
      <c r="S162" s="21">
        <f t="shared" si="49"/>
        <v>274</v>
      </c>
      <c r="T162" s="34" t="str">
        <f t="shared" si="50"/>
        <v>VYHOVUJE</v>
      </c>
      <c r="U162" s="82"/>
      <c r="W162" s="52"/>
      <c r="X162" s="52"/>
    </row>
    <row r="163" spans="2:24" ht="45">
      <c r="B163" s="46">
        <v>158</v>
      </c>
      <c r="C163" s="47" t="s">
        <v>305</v>
      </c>
      <c r="D163" s="48">
        <v>12</v>
      </c>
      <c r="E163" s="49" t="s">
        <v>23</v>
      </c>
      <c r="F163" s="50" t="s">
        <v>304</v>
      </c>
      <c r="G163" s="51"/>
      <c r="H163" s="79"/>
      <c r="I163" s="79"/>
      <c r="J163" s="79"/>
      <c r="K163" s="79"/>
      <c r="L163" s="79"/>
      <c r="M163" s="79"/>
      <c r="N163" s="19">
        <f t="shared" si="47"/>
        <v>984</v>
      </c>
      <c r="O163" s="19">
        <f t="shared" si="48"/>
        <v>1131.6</v>
      </c>
      <c r="P163" s="19">
        <v>82</v>
      </c>
      <c r="Q163" s="19">
        <f t="shared" si="46"/>
        <v>94.3</v>
      </c>
      <c r="R163" s="20">
        <v>42.6</v>
      </c>
      <c r="S163" s="21">
        <f t="shared" si="49"/>
        <v>511.20000000000005</v>
      </c>
      <c r="T163" s="34" t="str">
        <f t="shared" si="50"/>
        <v>VYHOVUJE</v>
      </c>
      <c r="U163" s="82"/>
      <c r="W163" s="52"/>
      <c r="X163" s="52"/>
    </row>
    <row r="164" spans="2:24" ht="15">
      <c r="B164" s="46">
        <v>159</v>
      </c>
      <c r="C164" s="47" t="s">
        <v>306</v>
      </c>
      <c r="D164" s="48">
        <v>10</v>
      </c>
      <c r="E164" s="49" t="s">
        <v>23</v>
      </c>
      <c r="F164" s="50" t="s">
        <v>307</v>
      </c>
      <c r="G164" s="51"/>
      <c r="H164" s="79"/>
      <c r="I164" s="79"/>
      <c r="J164" s="79"/>
      <c r="K164" s="79"/>
      <c r="L164" s="79"/>
      <c r="M164" s="79"/>
      <c r="N164" s="19">
        <f t="shared" si="47"/>
        <v>30</v>
      </c>
      <c r="O164" s="19">
        <f t="shared" si="48"/>
        <v>34.5</v>
      </c>
      <c r="P164" s="19">
        <v>3</v>
      </c>
      <c r="Q164" s="19">
        <f t="shared" si="46"/>
        <v>3.4499999999999997</v>
      </c>
      <c r="R164" s="20">
        <v>1.1</v>
      </c>
      <c r="S164" s="21">
        <f t="shared" si="49"/>
        <v>11</v>
      </c>
      <c r="T164" s="34" t="str">
        <f t="shared" si="50"/>
        <v>VYHOVUJE</v>
      </c>
      <c r="U164" s="82"/>
      <c r="W164" s="52"/>
      <c r="X164" s="52"/>
    </row>
    <row r="165" spans="2:24" ht="15">
      <c r="B165" s="46">
        <v>160</v>
      </c>
      <c r="C165" s="47" t="s">
        <v>308</v>
      </c>
      <c r="D165" s="48">
        <v>10</v>
      </c>
      <c r="E165" s="49" t="s">
        <v>23</v>
      </c>
      <c r="F165" s="50" t="s">
        <v>309</v>
      </c>
      <c r="G165" s="51"/>
      <c r="H165" s="79"/>
      <c r="I165" s="79"/>
      <c r="J165" s="79"/>
      <c r="K165" s="79"/>
      <c r="L165" s="79"/>
      <c r="M165" s="79"/>
      <c r="N165" s="19">
        <f t="shared" si="47"/>
        <v>100</v>
      </c>
      <c r="O165" s="19">
        <f t="shared" si="48"/>
        <v>115</v>
      </c>
      <c r="P165" s="19">
        <v>10</v>
      </c>
      <c r="Q165" s="19">
        <f t="shared" si="46"/>
        <v>11.5</v>
      </c>
      <c r="R165" s="20">
        <v>10</v>
      </c>
      <c r="S165" s="21">
        <f t="shared" si="49"/>
        <v>100</v>
      </c>
      <c r="T165" s="34" t="str">
        <f t="shared" si="50"/>
        <v>VYHOVUJE</v>
      </c>
      <c r="U165" s="82"/>
      <c r="W165" s="52"/>
      <c r="X165" s="52"/>
    </row>
    <row r="166" spans="2:24" ht="30.75" thickBot="1">
      <c r="B166" s="53">
        <v>161</v>
      </c>
      <c r="C166" s="54" t="s">
        <v>310</v>
      </c>
      <c r="D166" s="55">
        <v>10</v>
      </c>
      <c r="E166" s="56" t="s">
        <v>23</v>
      </c>
      <c r="F166" s="57" t="s">
        <v>311</v>
      </c>
      <c r="G166" s="58"/>
      <c r="H166" s="80"/>
      <c r="I166" s="80"/>
      <c r="J166" s="80"/>
      <c r="K166" s="80"/>
      <c r="L166" s="80"/>
      <c r="M166" s="80"/>
      <c r="N166" s="35">
        <f t="shared" si="47"/>
        <v>120</v>
      </c>
      <c r="O166" s="35">
        <f t="shared" si="48"/>
        <v>138</v>
      </c>
      <c r="P166" s="35">
        <v>12</v>
      </c>
      <c r="Q166" s="35">
        <f t="shared" si="46"/>
        <v>13.799999999999999</v>
      </c>
      <c r="R166" s="36">
        <v>5.9</v>
      </c>
      <c r="S166" s="37">
        <f t="shared" si="49"/>
        <v>59</v>
      </c>
      <c r="T166" s="38" t="str">
        <f t="shared" si="50"/>
        <v>VYHOVUJE</v>
      </c>
      <c r="U166" s="83"/>
      <c r="W166" s="52"/>
      <c r="X166" s="52"/>
    </row>
    <row r="167" spans="1:24" ht="13.5" customHeight="1" thickBot="1" thickTop="1">
      <c r="A167" s="59"/>
      <c r="B167" s="59"/>
      <c r="C167" s="40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X167" s="52"/>
    </row>
    <row r="168" spans="1:24" ht="60.75" customHeight="1" thickBot="1" thickTop="1">
      <c r="A168" s="39"/>
      <c r="B168" s="77" t="s">
        <v>5</v>
      </c>
      <c r="C168" s="77"/>
      <c r="D168" s="77"/>
      <c r="E168" s="77"/>
      <c r="F168" s="77"/>
      <c r="G168" s="77"/>
      <c r="H168" s="12"/>
      <c r="I168" s="12"/>
      <c r="J168" s="12"/>
      <c r="K168" s="60"/>
      <c r="L168" s="61"/>
      <c r="M168" s="61"/>
      <c r="N168" s="61"/>
      <c r="O168" s="13"/>
      <c r="P168" s="30" t="s">
        <v>6</v>
      </c>
      <c r="Q168" s="31" t="s">
        <v>7</v>
      </c>
      <c r="R168" s="71" t="s">
        <v>8</v>
      </c>
      <c r="S168" s="72"/>
      <c r="T168" s="73"/>
      <c r="W168" s="52"/>
      <c r="X168" s="52"/>
    </row>
    <row r="169" spans="1:21" ht="33" customHeight="1" thickBot="1" thickTop="1">
      <c r="A169" s="39"/>
      <c r="B169" s="62" t="s">
        <v>9</v>
      </c>
      <c r="C169" s="62"/>
      <c r="D169" s="62"/>
      <c r="E169" s="62"/>
      <c r="F169" s="62"/>
      <c r="G169" s="62"/>
      <c r="H169" s="62"/>
      <c r="I169" s="63"/>
      <c r="J169" s="40"/>
      <c r="K169" s="24"/>
      <c r="L169" s="24"/>
      <c r="M169" s="14"/>
      <c r="N169" s="14"/>
      <c r="O169" s="15"/>
      <c r="P169" s="70">
        <f>SUM(N6:N166)</f>
        <v>65215</v>
      </c>
      <c r="Q169" s="70">
        <f>SUM(O6:O166)</f>
        <v>74997.25</v>
      </c>
      <c r="R169" s="74">
        <f>SUM(S6:S166)</f>
        <v>43476.99999999999</v>
      </c>
      <c r="S169" s="75"/>
      <c r="T169" s="76"/>
      <c r="U169" s="64"/>
    </row>
    <row r="170" spans="1:22" ht="39.75" customHeight="1" thickTop="1">
      <c r="A170" s="39"/>
      <c r="I170" s="16"/>
      <c r="J170" s="16"/>
      <c r="K170" s="17"/>
      <c r="L170" s="17"/>
      <c r="M170" s="17"/>
      <c r="N170" s="17"/>
      <c r="O170" s="65"/>
      <c r="P170" s="65"/>
      <c r="Q170" s="65"/>
      <c r="R170" s="64"/>
      <c r="S170" s="64"/>
      <c r="T170" s="64"/>
      <c r="U170" s="64"/>
      <c r="V170" s="64"/>
    </row>
    <row r="171" spans="1:22" ht="19.9" customHeight="1">
      <c r="A171" s="39"/>
      <c r="K171" s="17"/>
      <c r="L171" s="17"/>
      <c r="M171" s="17"/>
      <c r="N171" s="17"/>
      <c r="O171" s="65"/>
      <c r="P171" s="65"/>
      <c r="Q171" s="18"/>
      <c r="R171" s="18"/>
      <c r="S171" s="18"/>
      <c r="T171" s="64"/>
      <c r="U171" s="64"/>
      <c r="V171" s="64"/>
    </row>
    <row r="172" spans="1:22" ht="71.25" customHeight="1">
      <c r="A172" s="39"/>
      <c r="K172" s="17"/>
      <c r="L172" s="17"/>
      <c r="M172" s="17"/>
      <c r="N172" s="17"/>
      <c r="O172" s="65"/>
      <c r="P172" s="65"/>
      <c r="Q172" s="18"/>
      <c r="R172" s="18"/>
      <c r="S172" s="18"/>
      <c r="T172" s="64"/>
      <c r="U172" s="64"/>
      <c r="V172" s="64"/>
    </row>
    <row r="173" spans="1:22" ht="36" customHeight="1">
      <c r="A173" s="39"/>
      <c r="K173" s="12"/>
      <c r="L173" s="66"/>
      <c r="M173" s="66"/>
      <c r="N173" s="66"/>
      <c r="O173" s="66"/>
      <c r="P173" s="66"/>
      <c r="Q173" s="65"/>
      <c r="R173" s="64"/>
      <c r="S173" s="64"/>
      <c r="T173" s="64"/>
      <c r="U173" s="64"/>
      <c r="V173" s="64"/>
    </row>
    <row r="174" spans="1:22" ht="14.25" customHeight="1">
      <c r="A174" s="39"/>
      <c r="B174" s="64"/>
      <c r="C174" s="67"/>
      <c r="D174" s="68"/>
      <c r="E174" s="69"/>
      <c r="F174" s="65"/>
      <c r="G174" s="65"/>
      <c r="H174" s="65"/>
      <c r="I174" s="65"/>
      <c r="J174" s="64"/>
      <c r="K174" s="64"/>
      <c r="L174" s="64"/>
      <c r="M174" s="64"/>
      <c r="N174" s="65"/>
      <c r="O174" s="65"/>
      <c r="P174" s="65"/>
      <c r="Q174" s="65"/>
      <c r="R174" s="64"/>
      <c r="S174" s="64"/>
      <c r="T174" s="64"/>
      <c r="U174" s="64"/>
      <c r="V174" s="64"/>
    </row>
    <row r="175" spans="1:22" ht="14.25" customHeight="1">
      <c r="A175" s="39"/>
      <c r="B175" s="64"/>
      <c r="C175" s="67"/>
      <c r="D175" s="68"/>
      <c r="E175" s="69"/>
      <c r="F175" s="65"/>
      <c r="G175" s="65"/>
      <c r="H175" s="65"/>
      <c r="I175" s="65"/>
      <c r="J175" s="64"/>
      <c r="K175" s="64"/>
      <c r="L175" s="64"/>
      <c r="M175" s="64"/>
      <c r="N175" s="65"/>
      <c r="O175" s="65"/>
      <c r="P175" s="65"/>
      <c r="Q175" s="65"/>
      <c r="R175" s="64"/>
      <c r="S175" s="64"/>
      <c r="T175" s="64"/>
      <c r="U175" s="64"/>
      <c r="V175" s="64"/>
    </row>
    <row r="176" spans="1:22" ht="14.25" customHeight="1">
      <c r="A176" s="39"/>
      <c r="B176" s="64"/>
      <c r="C176" s="67"/>
      <c r="D176" s="68"/>
      <c r="E176" s="69"/>
      <c r="F176" s="65"/>
      <c r="G176" s="65"/>
      <c r="H176" s="65"/>
      <c r="I176" s="65"/>
      <c r="J176" s="64"/>
      <c r="K176" s="64"/>
      <c r="L176" s="64"/>
      <c r="M176" s="64"/>
      <c r="N176" s="65"/>
      <c r="O176" s="65"/>
      <c r="P176" s="65"/>
      <c r="Q176" s="65"/>
      <c r="R176" s="64"/>
      <c r="S176" s="64"/>
      <c r="T176" s="64"/>
      <c r="U176" s="64"/>
      <c r="V176" s="64"/>
    </row>
    <row r="177" spans="1:22" ht="14.25" customHeight="1">
      <c r="A177" s="39"/>
      <c r="B177" s="64"/>
      <c r="C177" s="67"/>
      <c r="D177" s="68"/>
      <c r="E177" s="69"/>
      <c r="F177" s="65"/>
      <c r="G177" s="65"/>
      <c r="H177" s="65"/>
      <c r="I177" s="65"/>
      <c r="J177" s="64"/>
      <c r="K177" s="64"/>
      <c r="L177" s="64"/>
      <c r="M177" s="64"/>
      <c r="N177" s="65"/>
      <c r="O177" s="65"/>
      <c r="P177" s="65"/>
      <c r="Q177" s="65"/>
      <c r="R177" s="64"/>
      <c r="S177" s="64"/>
      <c r="T177" s="64"/>
      <c r="U177" s="64"/>
      <c r="V177" s="64"/>
    </row>
    <row r="178" spans="3:16" ht="15">
      <c r="C178" s="40"/>
      <c r="D178" s="1"/>
      <c r="E178" s="1"/>
      <c r="F178" s="1"/>
      <c r="G178" s="1"/>
      <c r="H178" s="1"/>
      <c r="I178" s="1"/>
      <c r="M178" s="1"/>
      <c r="N178" s="1"/>
      <c r="O178" s="1"/>
      <c r="P178" s="1"/>
    </row>
    <row r="179" spans="3:16" ht="15">
      <c r="C179" s="40"/>
      <c r="D179" s="1"/>
      <c r="E179" s="1"/>
      <c r="F179" s="1"/>
      <c r="G179" s="1"/>
      <c r="H179" s="1"/>
      <c r="I179" s="1"/>
      <c r="M179" s="1"/>
      <c r="N179" s="1"/>
      <c r="O179" s="1"/>
      <c r="P179" s="1"/>
    </row>
    <row r="180" spans="3:16" ht="15">
      <c r="C180" s="40"/>
      <c r="D180" s="1"/>
      <c r="E180" s="1"/>
      <c r="F180" s="1"/>
      <c r="G180" s="1"/>
      <c r="H180" s="1"/>
      <c r="I180" s="1"/>
      <c r="M180" s="1"/>
      <c r="N180" s="1"/>
      <c r="O180" s="1"/>
      <c r="P180" s="1"/>
    </row>
    <row r="181" spans="3:16" ht="15">
      <c r="C181" s="40"/>
      <c r="D181" s="1"/>
      <c r="E181" s="1"/>
      <c r="F181" s="1"/>
      <c r="G181" s="1"/>
      <c r="H181" s="1"/>
      <c r="I181" s="1"/>
      <c r="M181" s="1"/>
      <c r="N181" s="1"/>
      <c r="O181" s="1"/>
      <c r="P181" s="1"/>
    </row>
    <row r="182" spans="3:16" ht="15">
      <c r="C182" s="40"/>
      <c r="D182" s="1"/>
      <c r="E182" s="1"/>
      <c r="F182" s="1"/>
      <c r="G182" s="1"/>
      <c r="H182" s="1"/>
      <c r="I182" s="1"/>
      <c r="M182" s="1"/>
      <c r="N182" s="1"/>
      <c r="O182" s="1"/>
      <c r="P182" s="1"/>
    </row>
    <row r="183" spans="3:16" ht="15">
      <c r="C183" s="40"/>
      <c r="D183" s="1"/>
      <c r="E183" s="1"/>
      <c r="F183" s="1"/>
      <c r="G183" s="1"/>
      <c r="H183" s="1"/>
      <c r="I183" s="1"/>
      <c r="M183" s="1"/>
      <c r="N183" s="1"/>
      <c r="O183" s="1"/>
      <c r="P183" s="1"/>
    </row>
    <row r="184" spans="3:16" ht="15">
      <c r="C184" s="40"/>
      <c r="D184" s="1"/>
      <c r="E184" s="1"/>
      <c r="F184" s="1"/>
      <c r="G184" s="1"/>
      <c r="H184" s="1"/>
      <c r="I184" s="1"/>
      <c r="M184" s="1"/>
      <c r="N184" s="1"/>
      <c r="O184" s="1"/>
      <c r="P184" s="1"/>
    </row>
    <row r="185" spans="3:16" ht="15">
      <c r="C185" s="40"/>
      <c r="D185" s="1"/>
      <c r="E185" s="1"/>
      <c r="F185" s="1"/>
      <c r="G185" s="1"/>
      <c r="H185" s="1"/>
      <c r="I185" s="1"/>
      <c r="M185" s="1"/>
      <c r="N185" s="1"/>
      <c r="O185" s="1"/>
      <c r="P185" s="1"/>
    </row>
    <row r="186" spans="3:16" ht="15">
      <c r="C186" s="40"/>
      <c r="D186" s="1"/>
      <c r="E186" s="1"/>
      <c r="F186" s="1"/>
      <c r="G186" s="1"/>
      <c r="H186" s="1"/>
      <c r="I186" s="1"/>
      <c r="M186" s="1"/>
      <c r="N186" s="1"/>
      <c r="O186" s="1"/>
      <c r="P186" s="1"/>
    </row>
    <row r="187" spans="3:16" ht="15">
      <c r="C187" s="40"/>
      <c r="D187" s="1"/>
      <c r="E187" s="1"/>
      <c r="F187" s="1"/>
      <c r="G187" s="1"/>
      <c r="H187" s="1"/>
      <c r="I187" s="1"/>
      <c r="M187" s="1"/>
      <c r="N187" s="1"/>
      <c r="O187" s="1"/>
      <c r="P187" s="1"/>
    </row>
    <row r="188" spans="3:16" ht="15">
      <c r="C188" s="40"/>
      <c r="D188" s="1"/>
      <c r="E188" s="1"/>
      <c r="F188" s="1"/>
      <c r="G188" s="1"/>
      <c r="H188" s="1"/>
      <c r="I188" s="1"/>
      <c r="M188" s="1"/>
      <c r="N188" s="1"/>
      <c r="O188" s="1"/>
      <c r="P188" s="1"/>
    </row>
    <row r="189" spans="3:16" ht="15">
      <c r="C189" s="40"/>
      <c r="D189" s="1"/>
      <c r="E189" s="1"/>
      <c r="F189" s="1"/>
      <c r="G189" s="1"/>
      <c r="H189" s="1"/>
      <c r="I189" s="1"/>
      <c r="M189" s="1"/>
      <c r="N189" s="1"/>
      <c r="O189" s="1"/>
      <c r="P189" s="1"/>
    </row>
    <row r="190" spans="3:16" ht="15">
      <c r="C190" s="40"/>
      <c r="D190" s="1"/>
      <c r="E190" s="1"/>
      <c r="F190" s="1"/>
      <c r="G190" s="1"/>
      <c r="H190" s="1"/>
      <c r="I190" s="1"/>
      <c r="M190" s="1"/>
      <c r="N190" s="1"/>
      <c r="O190" s="1"/>
      <c r="P190" s="1"/>
    </row>
    <row r="191" spans="3:16" ht="15">
      <c r="C191" s="40"/>
      <c r="D191" s="1"/>
      <c r="E191" s="1"/>
      <c r="F191" s="1"/>
      <c r="G191" s="1"/>
      <c r="H191" s="1"/>
      <c r="I191" s="1"/>
      <c r="M191" s="1"/>
      <c r="N191" s="1"/>
      <c r="O191" s="1"/>
      <c r="P191" s="1"/>
    </row>
    <row r="192" spans="3:16" ht="15">
      <c r="C192" s="40"/>
      <c r="D192" s="1"/>
      <c r="E192" s="1"/>
      <c r="F192" s="1"/>
      <c r="G192" s="1"/>
      <c r="H192" s="1"/>
      <c r="I192" s="1"/>
      <c r="M192" s="1"/>
      <c r="N192" s="1"/>
      <c r="O192" s="1"/>
      <c r="P192" s="1"/>
    </row>
    <row r="193" spans="3:16" ht="15">
      <c r="C193" s="40"/>
      <c r="D193" s="1"/>
      <c r="E193" s="1"/>
      <c r="F193" s="1"/>
      <c r="G193" s="1"/>
      <c r="H193" s="1"/>
      <c r="I193" s="1"/>
      <c r="M193" s="1"/>
      <c r="N193" s="1"/>
      <c r="O193" s="1"/>
      <c r="P193" s="1"/>
    </row>
    <row r="194" spans="3:16" ht="15">
      <c r="C194" s="40"/>
      <c r="D194" s="1"/>
      <c r="E194" s="1"/>
      <c r="F194" s="1"/>
      <c r="G194" s="1"/>
      <c r="H194" s="1"/>
      <c r="I194" s="1"/>
      <c r="M194" s="1"/>
      <c r="N194" s="1"/>
      <c r="O194" s="1"/>
      <c r="P194" s="1"/>
    </row>
    <row r="195" spans="3:16" ht="15">
      <c r="C195" s="40"/>
      <c r="D195" s="1"/>
      <c r="E195" s="1"/>
      <c r="F195" s="1"/>
      <c r="G195" s="1"/>
      <c r="H195" s="1"/>
      <c r="I195" s="1"/>
      <c r="M195" s="1"/>
      <c r="N195" s="1"/>
      <c r="O195" s="1"/>
      <c r="P195" s="1"/>
    </row>
    <row r="196" spans="3:16" ht="15">
      <c r="C196" s="40"/>
      <c r="D196" s="1"/>
      <c r="E196" s="1"/>
      <c r="F196" s="1"/>
      <c r="G196" s="1"/>
      <c r="H196" s="1"/>
      <c r="I196" s="1"/>
      <c r="M196" s="1"/>
      <c r="N196" s="1"/>
      <c r="O196" s="1"/>
      <c r="P196" s="1"/>
    </row>
    <row r="197" spans="3:16" ht="15">
      <c r="C197" s="40"/>
      <c r="D197" s="1"/>
      <c r="E197" s="1"/>
      <c r="F197" s="1"/>
      <c r="G197" s="1"/>
      <c r="H197" s="1"/>
      <c r="I197" s="1"/>
      <c r="M197" s="1"/>
      <c r="N197" s="1"/>
      <c r="O197" s="1"/>
      <c r="P197" s="1"/>
    </row>
    <row r="198" spans="3:16" ht="15">
      <c r="C198" s="40"/>
      <c r="D198" s="1"/>
      <c r="E198" s="1"/>
      <c r="F198" s="1"/>
      <c r="G198" s="1"/>
      <c r="H198" s="1"/>
      <c r="I198" s="1"/>
      <c r="M198" s="1"/>
      <c r="N198" s="1"/>
      <c r="O198" s="1"/>
      <c r="P198" s="1"/>
    </row>
    <row r="199" spans="3:16" ht="15">
      <c r="C199" s="40"/>
      <c r="D199" s="1"/>
      <c r="E199" s="1"/>
      <c r="F199" s="1"/>
      <c r="G199" s="1"/>
      <c r="H199" s="1"/>
      <c r="I199" s="1"/>
      <c r="M199" s="1"/>
      <c r="N199" s="1"/>
      <c r="O199" s="1"/>
      <c r="P199" s="1"/>
    </row>
    <row r="200" spans="3:16" ht="15">
      <c r="C200" s="40"/>
      <c r="D200" s="1"/>
      <c r="E200" s="1"/>
      <c r="F200" s="1"/>
      <c r="G200" s="1"/>
      <c r="H200" s="1"/>
      <c r="I200" s="1"/>
      <c r="M200" s="1"/>
      <c r="N200" s="1"/>
      <c r="O200" s="1"/>
      <c r="P200" s="1"/>
    </row>
    <row r="201" spans="3:16" ht="15">
      <c r="C201" s="40"/>
      <c r="D201" s="1"/>
      <c r="E201" s="1"/>
      <c r="F201" s="1"/>
      <c r="G201" s="1"/>
      <c r="H201" s="1"/>
      <c r="I201" s="1"/>
      <c r="M201" s="1"/>
      <c r="N201" s="1"/>
      <c r="O201" s="1"/>
      <c r="P201" s="1"/>
    </row>
    <row r="202" spans="3:16" ht="15">
      <c r="C202" s="40"/>
      <c r="D202" s="1"/>
      <c r="E202" s="1"/>
      <c r="F202" s="1"/>
      <c r="G202" s="1"/>
      <c r="H202" s="1"/>
      <c r="I202" s="1"/>
      <c r="M202" s="1"/>
      <c r="N202" s="1"/>
      <c r="O202" s="1"/>
      <c r="P202" s="1"/>
    </row>
    <row r="203" spans="3:16" ht="15">
      <c r="C203" s="40"/>
      <c r="D203" s="1"/>
      <c r="E203" s="1"/>
      <c r="F203" s="1"/>
      <c r="G203" s="1"/>
      <c r="H203" s="1"/>
      <c r="I203" s="1"/>
      <c r="M203" s="1"/>
      <c r="N203" s="1"/>
      <c r="O203" s="1"/>
      <c r="P203" s="1"/>
    </row>
    <row r="204" spans="3:16" ht="15">
      <c r="C204" s="40"/>
      <c r="D204" s="1"/>
      <c r="E204" s="1"/>
      <c r="F204" s="1"/>
      <c r="G204" s="1"/>
      <c r="H204" s="1"/>
      <c r="I204" s="1"/>
      <c r="M204" s="1"/>
      <c r="N204" s="1"/>
      <c r="O204" s="1"/>
      <c r="P204" s="1"/>
    </row>
    <row r="205" spans="3:16" ht="15">
      <c r="C205" s="40"/>
      <c r="D205" s="1"/>
      <c r="E205" s="1"/>
      <c r="F205" s="1"/>
      <c r="G205" s="1"/>
      <c r="H205" s="1"/>
      <c r="I205" s="1"/>
      <c r="M205" s="1"/>
      <c r="N205" s="1"/>
      <c r="O205" s="1"/>
      <c r="P205" s="1"/>
    </row>
    <row r="206" spans="3:16" ht="15">
      <c r="C206" s="40"/>
      <c r="D206" s="1"/>
      <c r="E206" s="1"/>
      <c r="F206" s="1"/>
      <c r="G206" s="1"/>
      <c r="H206" s="1"/>
      <c r="I206" s="1"/>
      <c r="M206" s="1"/>
      <c r="N206" s="1"/>
      <c r="O206" s="1"/>
      <c r="P206" s="1"/>
    </row>
    <row r="207" spans="3:16" ht="15">
      <c r="C207" s="40"/>
      <c r="D207" s="1"/>
      <c r="E207" s="1"/>
      <c r="F207" s="1"/>
      <c r="G207" s="1"/>
      <c r="H207" s="1"/>
      <c r="I207" s="1"/>
      <c r="M207" s="1"/>
      <c r="N207" s="1"/>
      <c r="O207" s="1"/>
      <c r="P207" s="1"/>
    </row>
    <row r="208" spans="3:16" ht="15">
      <c r="C208" s="40"/>
      <c r="D208" s="1"/>
      <c r="E208" s="1"/>
      <c r="F208" s="1"/>
      <c r="G208" s="1"/>
      <c r="H208" s="1"/>
      <c r="I208" s="1"/>
      <c r="M208" s="1"/>
      <c r="N208" s="1"/>
      <c r="O208" s="1"/>
      <c r="P208" s="1"/>
    </row>
    <row r="209" spans="3:16" ht="15">
      <c r="C209" s="40"/>
      <c r="D209" s="1"/>
      <c r="E209" s="1"/>
      <c r="F209" s="1"/>
      <c r="G209" s="1"/>
      <c r="H209" s="1"/>
      <c r="I209" s="1"/>
      <c r="M209" s="1"/>
      <c r="N209" s="1"/>
      <c r="O209" s="1"/>
      <c r="P209" s="1"/>
    </row>
    <row r="210" spans="3:16" ht="15">
      <c r="C210" s="40"/>
      <c r="D210" s="1"/>
      <c r="E210" s="1"/>
      <c r="F210" s="1"/>
      <c r="G210" s="1"/>
      <c r="H210" s="1"/>
      <c r="I210" s="1"/>
      <c r="M210" s="1"/>
      <c r="N210" s="1"/>
      <c r="O210" s="1"/>
      <c r="P210" s="1"/>
    </row>
    <row r="211" spans="3:16" ht="15">
      <c r="C211" s="40"/>
      <c r="D211" s="1"/>
      <c r="E211" s="1"/>
      <c r="F211" s="1"/>
      <c r="G211" s="1"/>
      <c r="H211" s="1"/>
      <c r="I211" s="1"/>
      <c r="M211" s="1"/>
      <c r="N211" s="1"/>
      <c r="O211" s="1"/>
      <c r="P211" s="1"/>
    </row>
    <row r="212" spans="3:16" ht="15">
      <c r="C212" s="40"/>
      <c r="D212" s="1"/>
      <c r="E212" s="1"/>
      <c r="F212" s="1"/>
      <c r="G212" s="1"/>
      <c r="H212" s="1"/>
      <c r="I212" s="1"/>
      <c r="M212" s="1"/>
      <c r="N212" s="1"/>
      <c r="O212" s="1"/>
      <c r="P212" s="1"/>
    </row>
    <row r="213" spans="3:16" ht="15">
      <c r="C213" s="40"/>
      <c r="D213" s="1"/>
      <c r="E213" s="1"/>
      <c r="F213" s="1"/>
      <c r="G213" s="1"/>
      <c r="H213" s="1"/>
      <c r="I213" s="1"/>
      <c r="M213" s="1"/>
      <c r="N213" s="1"/>
      <c r="O213" s="1"/>
      <c r="P213" s="1"/>
    </row>
    <row r="214" spans="3:16" ht="15">
      <c r="C214" s="40"/>
      <c r="D214" s="1"/>
      <c r="E214" s="1"/>
      <c r="F214" s="1"/>
      <c r="G214" s="1"/>
      <c r="H214" s="1"/>
      <c r="I214" s="1"/>
      <c r="M214" s="1"/>
      <c r="N214" s="1"/>
      <c r="O214" s="1"/>
      <c r="P214" s="1"/>
    </row>
    <row r="215" spans="3:16" ht="15">
      <c r="C215" s="40"/>
      <c r="D215" s="1"/>
      <c r="E215" s="1"/>
      <c r="F215" s="1"/>
      <c r="G215" s="1"/>
      <c r="H215" s="1"/>
      <c r="I215" s="1"/>
      <c r="M215" s="1"/>
      <c r="N215" s="1"/>
      <c r="O215" s="1"/>
      <c r="P215" s="1"/>
    </row>
    <row r="216" spans="3:16" ht="15">
      <c r="C216" s="40"/>
      <c r="D216" s="1"/>
      <c r="E216" s="1"/>
      <c r="F216" s="1"/>
      <c r="G216" s="1"/>
      <c r="H216" s="1"/>
      <c r="I216" s="1"/>
      <c r="M216" s="1"/>
      <c r="N216" s="1"/>
      <c r="O216" s="1"/>
      <c r="P216" s="1"/>
    </row>
    <row r="217" spans="3:16" ht="15">
      <c r="C217" s="40"/>
      <c r="D217" s="1"/>
      <c r="E217" s="1"/>
      <c r="F217" s="1"/>
      <c r="G217" s="1"/>
      <c r="H217" s="1"/>
      <c r="I217" s="1"/>
      <c r="M217" s="1"/>
      <c r="N217" s="1"/>
      <c r="O217" s="1"/>
      <c r="P217" s="1"/>
    </row>
    <row r="218" spans="3:16" ht="15">
      <c r="C218" s="40"/>
      <c r="D218" s="1"/>
      <c r="E218" s="1"/>
      <c r="F218" s="1"/>
      <c r="G218" s="1"/>
      <c r="H218" s="1"/>
      <c r="I218" s="1"/>
      <c r="M218" s="1"/>
      <c r="N218" s="1"/>
      <c r="O218" s="1"/>
      <c r="P218" s="1"/>
    </row>
    <row r="219" spans="3:16" ht="15">
      <c r="C219" s="40"/>
      <c r="D219" s="1"/>
      <c r="E219" s="1"/>
      <c r="F219" s="1"/>
      <c r="G219" s="1"/>
      <c r="H219" s="1"/>
      <c r="I219" s="1"/>
      <c r="M219" s="1"/>
      <c r="N219" s="1"/>
      <c r="O219" s="1"/>
      <c r="P219" s="1"/>
    </row>
    <row r="220" spans="3:16" ht="15">
      <c r="C220" s="40"/>
      <c r="D220" s="1"/>
      <c r="E220" s="1"/>
      <c r="F220" s="1"/>
      <c r="G220" s="1"/>
      <c r="H220" s="1"/>
      <c r="I220" s="1"/>
      <c r="M220" s="1"/>
      <c r="N220" s="1"/>
      <c r="O220" s="1"/>
      <c r="P220" s="1"/>
    </row>
    <row r="221" spans="3:16" ht="15">
      <c r="C221" s="40"/>
      <c r="D221" s="1"/>
      <c r="E221" s="1"/>
      <c r="F221" s="1"/>
      <c r="G221" s="1"/>
      <c r="H221" s="1"/>
      <c r="I221" s="1"/>
      <c r="M221" s="1"/>
      <c r="N221" s="1"/>
      <c r="O221" s="1"/>
      <c r="P221" s="1"/>
    </row>
    <row r="222" spans="3:16" ht="15">
      <c r="C222" s="40"/>
      <c r="D222" s="1"/>
      <c r="E222" s="1"/>
      <c r="F222" s="1"/>
      <c r="G222" s="1"/>
      <c r="H222" s="1"/>
      <c r="I222" s="1"/>
      <c r="M222" s="1"/>
      <c r="N222" s="1"/>
      <c r="O222" s="1"/>
      <c r="P222" s="1"/>
    </row>
    <row r="223" spans="3:16" ht="15">
      <c r="C223" s="40"/>
      <c r="D223" s="1"/>
      <c r="E223" s="1"/>
      <c r="F223" s="1"/>
      <c r="G223" s="1"/>
      <c r="H223" s="1"/>
      <c r="I223" s="1"/>
      <c r="M223" s="1"/>
      <c r="N223" s="1"/>
      <c r="O223" s="1"/>
      <c r="P223" s="1"/>
    </row>
    <row r="224" spans="3:16" ht="15">
      <c r="C224" s="40"/>
      <c r="D224" s="1"/>
      <c r="E224" s="1"/>
      <c r="F224" s="1"/>
      <c r="G224" s="1"/>
      <c r="H224" s="1"/>
      <c r="I224" s="1"/>
      <c r="M224" s="1"/>
      <c r="N224" s="1"/>
      <c r="O224" s="1"/>
      <c r="P224" s="1"/>
    </row>
    <row r="225" spans="3:16" ht="15">
      <c r="C225" s="40"/>
      <c r="D225" s="1"/>
      <c r="E225" s="1"/>
      <c r="F225" s="1"/>
      <c r="G225" s="1"/>
      <c r="H225" s="1"/>
      <c r="I225" s="1"/>
      <c r="M225" s="1"/>
      <c r="N225" s="1"/>
      <c r="O225" s="1"/>
      <c r="P225" s="1"/>
    </row>
    <row r="226" spans="3:16" ht="15">
      <c r="C226" s="40"/>
      <c r="D226" s="1"/>
      <c r="E226" s="1"/>
      <c r="F226" s="1"/>
      <c r="G226" s="1"/>
      <c r="H226" s="1"/>
      <c r="I226" s="1"/>
      <c r="M226" s="1"/>
      <c r="N226" s="1"/>
      <c r="O226" s="1"/>
      <c r="P226" s="1"/>
    </row>
    <row r="227" spans="3:16" ht="15">
      <c r="C227" s="40"/>
      <c r="D227" s="1"/>
      <c r="E227" s="1"/>
      <c r="F227" s="1"/>
      <c r="G227" s="1"/>
      <c r="H227" s="1"/>
      <c r="I227" s="1"/>
      <c r="M227" s="1"/>
      <c r="N227" s="1"/>
      <c r="O227" s="1"/>
      <c r="P227" s="1"/>
    </row>
    <row r="228" spans="3:16" ht="15">
      <c r="C228" s="40"/>
      <c r="D228" s="1"/>
      <c r="E228" s="1"/>
      <c r="F228" s="1"/>
      <c r="G228" s="1"/>
      <c r="H228" s="1"/>
      <c r="I228" s="1"/>
      <c r="M228" s="1"/>
      <c r="N228" s="1"/>
      <c r="O228" s="1"/>
      <c r="P228" s="1"/>
    </row>
    <row r="229" spans="3:16" ht="15">
      <c r="C229" s="40"/>
      <c r="D229" s="1"/>
      <c r="E229" s="1"/>
      <c r="F229" s="1"/>
      <c r="G229" s="1"/>
      <c r="H229" s="1"/>
      <c r="I229" s="1"/>
      <c r="M229" s="1"/>
      <c r="N229" s="1"/>
      <c r="O229" s="1"/>
      <c r="P229" s="1"/>
    </row>
    <row r="230" spans="3:16" ht="15">
      <c r="C230" s="40"/>
      <c r="D230" s="1"/>
      <c r="E230" s="1"/>
      <c r="F230" s="1"/>
      <c r="G230" s="1"/>
      <c r="H230" s="1"/>
      <c r="I230" s="1"/>
      <c r="M230" s="1"/>
      <c r="N230" s="1"/>
      <c r="O230" s="1"/>
      <c r="P230" s="1"/>
    </row>
    <row r="231" spans="3:16" ht="15">
      <c r="C231" s="40"/>
      <c r="D231" s="1"/>
      <c r="E231" s="1"/>
      <c r="F231" s="1"/>
      <c r="G231" s="1"/>
      <c r="H231" s="1"/>
      <c r="I231" s="1"/>
      <c r="M231" s="1"/>
      <c r="N231" s="1"/>
      <c r="O231" s="1"/>
      <c r="P231" s="1"/>
    </row>
    <row r="232" spans="3:16" ht="15">
      <c r="C232" s="40"/>
      <c r="D232" s="1"/>
      <c r="E232" s="1"/>
      <c r="F232" s="1"/>
      <c r="G232" s="1"/>
      <c r="H232" s="1"/>
      <c r="I232" s="1"/>
      <c r="M232" s="1"/>
      <c r="N232" s="1"/>
      <c r="O232" s="1"/>
      <c r="P232" s="1"/>
    </row>
    <row r="233" spans="3:16" ht="15">
      <c r="C233" s="40"/>
      <c r="D233" s="1"/>
      <c r="E233" s="1"/>
      <c r="F233" s="1"/>
      <c r="G233" s="1"/>
      <c r="H233" s="1"/>
      <c r="I233" s="1"/>
      <c r="M233" s="1"/>
      <c r="N233" s="1"/>
      <c r="O233" s="1"/>
      <c r="P233" s="1"/>
    </row>
    <row r="234" spans="3:16" ht="15">
      <c r="C234" s="40"/>
      <c r="D234" s="1"/>
      <c r="E234" s="1"/>
      <c r="F234" s="1"/>
      <c r="G234" s="1"/>
      <c r="H234" s="1"/>
      <c r="I234" s="1"/>
      <c r="M234" s="1"/>
      <c r="N234" s="1"/>
      <c r="O234" s="1"/>
      <c r="P234" s="1"/>
    </row>
    <row r="235" spans="3:16" ht="15">
      <c r="C235" s="40"/>
      <c r="D235" s="1"/>
      <c r="E235" s="1"/>
      <c r="F235" s="1"/>
      <c r="G235" s="1"/>
      <c r="H235" s="1"/>
      <c r="I235" s="1"/>
      <c r="M235" s="1"/>
      <c r="N235" s="1"/>
      <c r="O235" s="1"/>
      <c r="P235" s="1"/>
    </row>
    <row r="236" spans="3:16" ht="15">
      <c r="C236" s="40"/>
      <c r="D236" s="1"/>
      <c r="E236" s="1"/>
      <c r="F236" s="1"/>
      <c r="G236" s="1"/>
      <c r="H236" s="1"/>
      <c r="I236" s="1"/>
      <c r="M236" s="1"/>
      <c r="N236" s="1"/>
      <c r="O236" s="1"/>
      <c r="P236" s="1"/>
    </row>
    <row r="237" spans="3:16" ht="15">
      <c r="C237" s="40"/>
      <c r="D237" s="1"/>
      <c r="E237" s="1"/>
      <c r="F237" s="1"/>
      <c r="G237" s="1"/>
      <c r="H237" s="1"/>
      <c r="I237" s="1"/>
      <c r="M237" s="1"/>
      <c r="N237" s="1"/>
      <c r="O237" s="1"/>
      <c r="P237" s="1"/>
    </row>
    <row r="238" spans="3:16" ht="15">
      <c r="C238" s="40"/>
      <c r="D238" s="1"/>
      <c r="E238" s="1"/>
      <c r="F238" s="1"/>
      <c r="G238" s="1"/>
      <c r="H238" s="1"/>
      <c r="I238" s="1"/>
      <c r="M238" s="1"/>
      <c r="N238" s="1"/>
      <c r="O238" s="1"/>
      <c r="P238" s="1"/>
    </row>
    <row r="239" spans="3:16" ht="15">
      <c r="C239" s="40"/>
      <c r="D239" s="1"/>
      <c r="E239" s="1"/>
      <c r="F239" s="1"/>
      <c r="G239" s="1"/>
      <c r="H239" s="1"/>
      <c r="I239" s="1"/>
      <c r="M239" s="1"/>
      <c r="N239" s="1"/>
      <c r="O239" s="1"/>
      <c r="P239" s="1"/>
    </row>
    <row r="240" spans="3:16" ht="15">
      <c r="C240" s="40"/>
      <c r="D240" s="1"/>
      <c r="E240" s="1"/>
      <c r="F240" s="1"/>
      <c r="G240" s="1"/>
      <c r="H240" s="1"/>
      <c r="I240" s="1"/>
      <c r="M240" s="1"/>
      <c r="N240" s="1"/>
      <c r="O240" s="1"/>
      <c r="P240" s="1"/>
    </row>
    <row r="241" spans="3:16" ht="15">
      <c r="C241" s="40"/>
      <c r="D241" s="1"/>
      <c r="E241" s="1"/>
      <c r="F241" s="1"/>
      <c r="G241" s="1"/>
      <c r="H241" s="1"/>
      <c r="I241" s="1"/>
      <c r="M241" s="1"/>
      <c r="N241" s="1"/>
      <c r="O241" s="1"/>
      <c r="P241" s="1"/>
    </row>
    <row r="242" spans="3:16" ht="15">
      <c r="C242" s="40"/>
      <c r="D242" s="1"/>
      <c r="E242" s="1"/>
      <c r="F242" s="1"/>
      <c r="G242" s="1"/>
      <c r="H242" s="1"/>
      <c r="I242" s="1"/>
      <c r="M242" s="1"/>
      <c r="N242" s="1"/>
      <c r="O242" s="1"/>
      <c r="P242" s="1"/>
    </row>
    <row r="243" spans="3:16" ht="15">
      <c r="C243" s="40"/>
      <c r="D243" s="1"/>
      <c r="E243" s="1"/>
      <c r="F243" s="1"/>
      <c r="G243" s="1"/>
      <c r="H243" s="1"/>
      <c r="I243" s="1"/>
      <c r="M243" s="1"/>
      <c r="N243" s="1"/>
      <c r="O243" s="1"/>
      <c r="P243" s="1"/>
    </row>
    <row r="244" spans="3:16" ht="15">
      <c r="C244" s="40"/>
      <c r="D244" s="1"/>
      <c r="E244" s="1"/>
      <c r="F244" s="1"/>
      <c r="G244" s="1"/>
      <c r="H244" s="1"/>
      <c r="I244" s="1"/>
      <c r="M244" s="1"/>
      <c r="N244" s="1"/>
      <c r="O244" s="1"/>
      <c r="P244" s="1"/>
    </row>
    <row r="245" spans="3:16" ht="15">
      <c r="C245" s="40"/>
      <c r="D245" s="1"/>
      <c r="E245" s="1"/>
      <c r="F245" s="1"/>
      <c r="G245" s="1"/>
      <c r="H245" s="1"/>
      <c r="I245" s="1"/>
      <c r="M245" s="1"/>
      <c r="N245" s="1"/>
      <c r="O245" s="1"/>
      <c r="P245" s="1"/>
    </row>
    <row r="246" spans="3:16" ht="15">
      <c r="C246" s="40"/>
      <c r="D246" s="1"/>
      <c r="E246" s="1"/>
      <c r="F246" s="1"/>
      <c r="G246" s="1"/>
      <c r="H246" s="1"/>
      <c r="I246" s="1"/>
      <c r="M246" s="1"/>
      <c r="N246" s="1"/>
      <c r="O246" s="1"/>
      <c r="P246" s="1"/>
    </row>
    <row r="247" spans="3:16" ht="15">
      <c r="C247" s="40"/>
      <c r="D247" s="1"/>
      <c r="E247" s="1"/>
      <c r="F247" s="1"/>
      <c r="G247" s="1"/>
      <c r="H247" s="1"/>
      <c r="I247" s="1"/>
      <c r="M247" s="1"/>
      <c r="N247" s="1"/>
      <c r="O247" s="1"/>
      <c r="P247" s="1"/>
    </row>
    <row r="248" spans="3:16" ht="15">
      <c r="C248" s="40"/>
      <c r="D248" s="1"/>
      <c r="E248" s="1"/>
      <c r="F248" s="1"/>
      <c r="G248" s="1"/>
      <c r="H248" s="1"/>
      <c r="I248" s="1"/>
      <c r="M248" s="1"/>
      <c r="N248" s="1"/>
      <c r="O248" s="1"/>
      <c r="P248" s="1"/>
    </row>
    <row r="249" spans="3:16" ht="15">
      <c r="C249" s="40"/>
      <c r="D249" s="1"/>
      <c r="E249" s="1"/>
      <c r="F249" s="1"/>
      <c r="G249" s="1"/>
      <c r="H249" s="1"/>
      <c r="I249" s="1"/>
      <c r="M249" s="1"/>
      <c r="N249" s="1"/>
      <c r="O249" s="1"/>
      <c r="P249" s="1"/>
    </row>
    <row r="250" spans="3:16" ht="15">
      <c r="C250" s="40"/>
      <c r="D250" s="1"/>
      <c r="E250" s="1"/>
      <c r="F250" s="1"/>
      <c r="G250" s="1"/>
      <c r="H250" s="1"/>
      <c r="I250" s="1"/>
      <c r="M250" s="1"/>
      <c r="N250" s="1"/>
      <c r="O250" s="1"/>
      <c r="P250" s="1"/>
    </row>
    <row r="251" spans="3:16" ht="15">
      <c r="C251" s="40"/>
      <c r="D251" s="1"/>
      <c r="E251" s="1"/>
      <c r="F251" s="1"/>
      <c r="G251" s="1"/>
      <c r="H251" s="1"/>
      <c r="I251" s="1"/>
      <c r="M251" s="1"/>
      <c r="N251" s="1"/>
      <c r="O251" s="1"/>
      <c r="P251" s="1"/>
    </row>
    <row r="252" spans="3:16" ht="15">
      <c r="C252" s="40"/>
      <c r="D252" s="1"/>
      <c r="E252" s="1"/>
      <c r="F252" s="1"/>
      <c r="G252" s="1"/>
      <c r="H252" s="1"/>
      <c r="I252" s="1"/>
      <c r="M252" s="1"/>
      <c r="N252" s="1"/>
      <c r="O252" s="1"/>
      <c r="P252" s="1"/>
    </row>
    <row r="253" spans="3:16" ht="15">
      <c r="C253" s="40"/>
      <c r="D253" s="1"/>
      <c r="E253" s="1"/>
      <c r="F253" s="1"/>
      <c r="G253" s="1"/>
      <c r="H253" s="1"/>
      <c r="I253" s="1"/>
      <c r="M253" s="1"/>
      <c r="N253" s="1"/>
      <c r="O253" s="1"/>
      <c r="P253" s="1"/>
    </row>
    <row r="254" spans="3:16" ht="15">
      <c r="C254" s="40"/>
      <c r="D254" s="1"/>
      <c r="E254" s="1"/>
      <c r="F254" s="1"/>
      <c r="G254" s="1"/>
      <c r="H254" s="1"/>
      <c r="I254" s="1"/>
      <c r="M254" s="1"/>
      <c r="N254" s="1"/>
      <c r="O254" s="1"/>
      <c r="P254" s="1"/>
    </row>
    <row r="255" spans="3:16" ht="15">
      <c r="C255" s="40"/>
      <c r="D255" s="1"/>
      <c r="E255" s="1"/>
      <c r="F255" s="1"/>
      <c r="G255" s="1"/>
      <c r="H255" s="1"/>
      <c r="I255" s="1"/>
      <c r="M255" s="1"/>
      <c r="N255" s="1"/>
      <c r="O255" s="1"/>
      <c r="P255" s="1"/>
    </row>
    <row r="256" spans="3:16" ht="15">
      <c r="C256" s="40"/>
      <c r="D256" s="1"/>
      <c r="E256" s="1"/>
      <c r="F256" s="1"/>
      <c r="G256" s="1"/>
      <c r="H256" s="1"/>
      <c r="I256" s="1"/>
      <c r="M256" s="1"/>
      <c r="N256" s="1"/>
      <c r="O256" s="1"/>
      <c r="P256" s="1"/>
    </row>
    <row r="257" spans="3:16" ht="15">
      <c r="C257" s="40"/>
      <c r="D257" s="1"/>
      <c r="E257" s="1"/>
      <c r="F257" s="1"/>
      <c r="G257" s="1"/>
      <c r="H257" s="1"/>
      <c r="I257" s="1"/>
      <c r="M257" s="1"/>
      <c r="N257" s="1"/>
      <c r="O257" s="1"/>
      <c r="P257" s="1"/>
    </row>
    <row r="258" spans="3:16" ht="15">
      <c r="C258" s="40"/>
      <c r="D258" s="1"/>
      <c r="E258" s="1"/>
      <c r="F258" s="1"/>
      <c r="G258" s="1"/>
      <c r="H258" s="1"/>
      <c r="I258" s="1"/>
      <c r="M258" s="1"/>
      <c r="N258" s="1"/>
      <c r="O258" s="1"/>
      <c r="P258" s="1"/>
    </row>
    <row r="259" spans="3:16" ht="15">
      <c r="C259" s="40"/>
      <c r="D259" s="1"/>
      <c r="E259" s="1"/>
      <c r="F259" s="1"/>
      <c r="G259" s="1"/>
      <c r="H259" s="1"/>
      <c r="I259" s="1"/>
      <c r="M259" s="1"/>
      <c r="N259" s="1"/>
      <c r="O259" s="1"/>
      <c r="P259" s="1"/>
    </row>
    <row r="260" spans="3:16" ht="15">
      <c r="C260" s="40"/>
      <c r="D260" s="1"/>
      <c r="E260" s="1"/>
      <c r="F260" s="1"/>
      <c r="G260" s="1"/>
      <c r="H260" s="1"/>
      <c r="I260" s="1"/>
      <c r="M260" s="1"/>
      <c r="N260" s="1"/>
      <c r="O260" s="1"/>
      <c r="P260" s="1"/>
    </row>
    <row r="261" spans="3:16" ht="15">
      <c r="C261" s="40"/>
      <c r="D261" s="1"/>
      <c r="E261" s="1"/>
      <c r="F261" s="1"/>
      <c r="G261" s="1"/>
      <c r="H261" s="1"/>
      <c r="I261" s="1"/>
      <c r="M261" s="1"/>
      <c r="N261" s="1"/>
      <c r="O261" s="1"/>
      <c r="P261" s="1"/>
    </row>
    <row r="262" spans="3:16" ht="15">
      <c r="C262" s="40"/>
      <c r="D262" s="1"/>
      <c r="E262" s="1"/>
      <c r="F262" s="1"/>
      <c r="G262" s="1"/>
      <c r="H262" s="1"/>
      <c r="I262" s="1"/>
      <c r="M262" s="1"/>
      <c r="N262" s="1"/>
      <c r="O262" s="1"/>
      <c r="P262" s="1"/>
    </row>
    <row r="263" spans="3:16" ht="15">
      <c r="C263" s="40"/>
      <c r="D263" s="1"/>
      <c r="E263" s="1"/>
      <c r="F263" s="1"/>
      <c r="G263" s="1"/>
      <c r="H263" s="1"/>
      <c r="I263" s="1"/>
      <c r="M263" s="1"/>
      <c r="N263" s="1"/>
      <c r="O263" s="1"/>
      <c r="P263" s="1"/>
    </row>
    <row r="264" spans="3:16" ht="15">
      <c r="C264" s="40"/>
      <c r="D264" s="1"/>
      <c r="E264" s="1"/>
      <c r="F264" s="1"/>
      <c r="G264" s="1"/>
      <c r="H264" s="1"/>
      <c r="I264" s="1"/>
      <c r="M264" s="1"/>
      <c r="N264" s="1"/>
      <c r="O264" s="1"/>
      <c r="P264" s="1"/>
    </row>
    <row r="265" spans="3:16" ht="15">
      <c r="C265" s="40"/>
      <c r="D265" s="1"/>
      <c r="E265" s="1"/>
      <c r="F265" s="1"/>
      <c r="G265" s="1"/>
      <c r="H265" s="1"/>
      <c r="I265" s="1"/>
      <c r="M265" s="1"/>
      <c r="N265" s="1"/>
      <c r="O265" s="1"/>
      <c r="P265" s="1"/>
    </row>
    <row r="266" spans="3:16" ht="15">
      <c r="C266" s="40"/>
      <c r="D266" s="1"/>
      <c r="E266" s="1"/>
      <c r="F266" s="1"/>
      <c r="G266" s="1"/>
      <c r="H266" s="1"/>
      <c r="I266" s="1"/>
      <c r="M266" s="1"/>
      <c r="N266" s="1"/>
      <c r="O266" s="1"/>
      <c r="P266" s="1"/>
    </row>
    <row r="267" spans="3:16" ht="15">
      <c r="C267" s="40"/>
      <c r="D267" s="1"/>
      <c r="E267" s="1"/>
      <c r="F267" s="1"/>
      <c r="G267" s="1"/>
      <c r="H267" s="1"/>
      <c r="I267" s="1"/>
      <c r="M267" s="1"/>
      <c r="N267" s="1"/>
      <c r="O267" s="1"/>
      <c r="P267" s="1"/>
    </row>
    <row r="268" spans="3:16" ht="15">
      <c r="C268" s="40"/>
      <c r="D268" s="1"/>
      <c r="E268" s="1"/>
      <c r="F268" s="1"/>
      <c r="G268" s="1"/>
      <c r="H268" s="1"/>
      <c r="I268" s="1"/>
      <c r="M268" s="1"/>
      <c r="N268" s="1"/>
      <c r="O268" s="1"/>
      <c r="P268" s="1"/>
    </row>
    <row r="269" spans="3:16" ht="15">
      <c r="C269" s="40"/>
      <c r="D269" s="1"/>
      <c r="E269" s="1"/>
      <c r="F269" s="1"/>
      <c r="G269" s="1"/>
      <c r="H269" s="1"/>
      <c r="I269" s="1"/>
      <c r="M269" s="1"/>
      <c r="N269" s="1"/>
      <c r="O269" s="1"/>
      <c r="P269" s="1"/>
    </row>
    <row r="270" spans="3:16" ht="15">
      <c r="C270" s="40"/>
      <c r="D270" s="1"/>
      <c r="E270" s="1"/>
      <c r="F270" s="1"/>
      <c r="G270" s="1"/>
      <c r="H270" s="1"/>
      <c r="I270" s="1"/>
      <c r="M270" s="1"/>
      <c r="N270" s="1"/>
      <c r="O270" s="1"/>
      <c r="P270" s="1"/>
    </row>
    <row r="271" spans="3:16" ht="15">
      <c r="C271" s="40"/>
      <c r="D271" s="1"/>
      <c r="E271" s="1"/>
      <c r="F271" s="1"/>
      <c r="G271" s="1"/>
      <c r="H271" s="1"/>
      <c r="I271" s="1"/>
      <c r="M271" s="1"/>
      <c r="N271" s="1"/>
      <c r="O271" s="1"/>
      <c r="P271" s="1"/>
    </row>
    <row r="272" spans="3:16" ht="15">
      <c r="C272" s="40"/>
      <c r="D272" s="1"/>
      <c r="E272" s="1"/>
      <c r="F272" s="1"/>
      <c r="G272" s="1"/>
      <c r="H272" s="1"/>
      <c r="I272" s="1"/>
      <c r="M272" s="1"/>
      <c r="N272" s="1"/>
      <c r="O272" s="1"/>
      <c r="P272" s="1"/>
    </row>
    <row r="273" spans="3:16" ht="15">
      <c r="C273" s="40"/>
      <c r="D273" s="1"/>
      <c r="E273" s="1"/>
      <c r="F273" s="1"/>
      <c r="G273" s="1"/>
      <c r="H273" s="1"/>
      <c r="I273" s="1"/>
      <c r="M273" s="1"/>
      <c r="N273" s="1"/>
      <c r="O273" s="1"/>
      <c r="P273" s="1"/>
    </row>
    <row r="274" spans="3:16" ht="15">
      <c r="C274" s="40"/>
      <c r="D274" s="1"/>
      <c r="E274" s="1"/>
      <c r="F274" s="1"/>
      <c r="G274" s="1"/>
      <c r="H274" s="1"/>
      <c r="I274" s="1"/>
      <c r="M274" s="1"/>
      <c r="N274" s="1"/>
      <c r="O274" s="1"/>
      <c r="P274" s="1"/>
    </row>
    <row r="275" spans="3:16" ht="15">
      <c r="C275" s="40"/>
      <c r="D275" s="1"/>
      <c r="E275" s="1"/>
      <c r="F275" s="1"/>
      <c r="G275" s="1"/>
      <c r="H275" s="1"/>
      <c r="I275" s="1"/>
      <c r="M275" s="1"/>
      <c r="N275" s="1"/>
      <c r="O275" s="1"/>
      <c r="P275" s="1"/>
    </row>
    <row r="276" spans="3:16" ht="15">
      <c r="C276" s="40"/>
      <c r="D276" s="1"/>
      <c r="E276" s="1"/>
      <c r="F276" s="1"/>
      <c r="G276" s="1"/>
      <c r="H276" s="1"/>
      <c r="I276" s="1"/>
      <c r="M276" s="1"/>
      <c r="N276" s="1"/>
      <c r="O276" s="1"/>
      <c r="P276" s="1"/>
    </row>
    <row r="277" spans="3:16" ht="15">
      <c r="C277" s="40"/>
      <c r="D277" s="1"/>
      <c r="E277" s="1"/>
      <c r="F277" s="1"/>
      <c r="G277" s="1"/>
      <c r="H277" s="1"/>
      <c r="I277" s="1"/>
      <c r="M277" s="1"/>
      <c r="N277" s="1"/>
      <c r="O277" s="1"/>
      <c r="P277" s="1"/>
    </row>
    <row r="278" spans="3:16" ht="15">
      <c r="C278" s="40"/>
      <c r="D278" s="1"/>
      <c r="E278" s="1"/>
      <c r="F278" s="1"/>
      <c r="G278" s="1"/>
      <c r="H278" s="1"/>
      <c r="I278" s="1"/>
      <c r="M278" s="1"/>
      <c r="N278" s="1"/>
      <c r="O278" s="1"/>
      <c r="P278" s="1"/>
    </row>
    <row r="279" spans="3:16" ht="15">
      <c r="C279" s="40"/>
      <c r="D279" s="1"/>
      <c r="E279" s="1"/>
      <c r="F279" s="1"/>
      <c r="G279" s="1"/>
      <c r="H279" s="1"/>
      <c r="I279" s="1"/>
      <c r="M279" s="1"/>
      <c r="N279" s="1"/>
      <c r="O279" s="1"/>
      <c r="P279" s="1"/>
    </row>
    <row r="280" spans="3:16" ht="15">
      <c r="C280" s="40"/>
      <c r="D280" s="1"/>
      <c r="E280" s="1"/>
      <c r="F280" s="1"/>
      <c r="G280" s="1"/>
      <c r="H280" s="1"/>
      <c r="I280" s="1"/>
      <c r="M280" s="1"/>
      <c r="N280" s="1"/>
      <c r="O280" s="1"/>
      <c r="P280" s="1"/>
    </row>
    <row r="281" spans="3:16" ht="15">
      <c r="C281" s="40"/>
      <c r="D281" s="1"/>
      <c r="E281" s="1"/>
      <c r="F281" s="1"/>
      <c r="G281" s="1"/>
      <c r="H281" s="1"/>
      <c r="I281" s="1"/>
      <c r="M281" s="1"/>
      <c r="N281" s="1"/>
      <c r="O281" s="1"/>
      <c r="P281" s="1"/>
    </row>
    <row r="282" spans="3:16" ht="15">
      <c r="C282" s="40"/>
      <c r="D282" s="1"/>
      <c r="E282" s="1"/>
      <c r="F282" s="1"/>
      <c r="G282" s="1"/>
      <c r="H282" s="1"/>
      <c r="I282" s="1"/>
      <c r="M282" s="1"/>
      <c r="N282" s="1"/>
      <c r="O282" s="1"/>
      <c r="P282" s="1"/>
    </row>
    <row r="283" spans="3:16" ht="15">
      <c r="C283" s="40"/>
      <c r="D283" s="1"/>
      <c r="E283" s="1"/>
      <c r="F283" s="1"/>
      <c r="G283" s="1"/>
      <c r="H283" s="1"/>
      <c r="I283" s="1"/>
      <c r="M283" s="1"/>
      <c r="N283" s="1"/>
      <c r="O283" s="1"/>
      <c r="P283" s="1"/>
    </row>
    <row r="284" spans="3:16" ht="15">
      <c r="C284" s="40"/>
      <c r="D284" s="1"/>
      <c r="E284" s="1"/>
      <c r="F284" s="1"/>
      <c r="G284" s="1"/>
      <c r="H284" s="1"/>
      <c r="I284" s="1"/>
      <c r="M284" s="1"/>
      <c r="N284" s="1"/>
      <c r="O284" s="1"/>
      <c r="P284" s="1"/>
    </row>
    <row r="285" spans="3:16" ht="15">
      <c r="C285" s="40"/>
      <c r="D285" s="1"/>
      <c r="E285" s="1"/>
      <c r="F285" s="1"/>
      <c r="G285" s="1"/>
      <c r="H285" s="1"/>
      <c r="I285" s="1"/>
      <c r="M285" s="1"/>
      <c r="N285" s="1"/>
      <c r="O285" s="1"/>
      <c r="P285" s="1"/>
    </row>
    <row r="286" spans="3:16" ht="15">
      <c r="C286" s="40"/>
      <c r="D286" s="1"/>
      <c r="E286" s="1"/>
      <c r="F286" s="1"/>
      <c r="G286" s="1"/>
      <c r="H286" s="1"/>
      <c r="I286" s="1"/>
      <c r="M286" s="1"/>
      <c r="N286" s="1"/>
      <c r="O286" s="1"/>
      <c r="P286" s="1"/>
    </row>
    <row r="287" spans="3:16" ht="15">
      <c r="C287" s="40"/>
      <c r="D287" s="1"/>
      <c r="E287" s="1"/>
      <c r="F287" s="1"/>
      <c r="G287" s="1"/>
      <c r="H287" s="1"/>
      <c r="I287" s="1"/>
      <c r="M287" s="1"/>
      <c r="N287" s="1"/>
      <c r="O287" s="1"/>
      <c r="P287" s="1"/>
    </row>
    <row r="288" spans="3:16" ht="15">
      <c r="C288" s="40"/>
      <c r="D288" s="1"/>
      <c r="E288" s="1"/>
      <c r="F288" s="1"/>
      <c r="G288" s="1"/>
      <c r="H288" s="1"/>
      <c r="I288" s="1"/>
      <c r="M288" s="1"/>
      <c r="N288" s="1"/>
      <c r="O288" s="1"/>
      <c r="P288" s="1"/>
    </row>
    <row r="289" spans="3:16" ht="15">
      <c r="C289" s="40"/>
      <c r="D289" s="1"/>
      <c r="E289" s="1"/>
      <c r="F289" s="1"/>
      <c r="G289" s="1"/>
      <c r="H289" s="1"/>
      <c r="I289" s="1"/>
      <c r="M289" s="1"/>
      <c r="N289" s="1"/>
      <c r="O289" s="1"/>
      <c r="P289" s="1"/>
    </row>
    <row r="290" spans="3:16" ht="15">
      <c r="C290" s="40"/>
      <c r="D290" s="1"/>
      <c r="E290" s="1"/>
      <c r="F290" s="1"/>
      <c r="G290" s="1"/>
      <c r="H290" s="1"/>
      <c r="I290" s="1"/>
      <c r="M290" s="1"/>
      <c r="N290" s="1"/>
      <c r="O290" s="1"/>
      <c r="P290" s="1"/>
    </row>
    <row r="291" spans="3:16" ht="15">
      <c r="C291" s="40"/>
      <c r="D291" s="1"/>
      <c r="E291" s="1"/>
      <c r="F291" s="1"/>
      <c r="G291" s="1"/>
      <c r="H291" s="1"/>
      <c r="I291" s="1"/>
      <c r="M291" s="1"/>
      <c r="N291" s="1"/>
      <c r="O291" s="1"/>
      <c r="P291" s="1"/>
    </row>
    <row r="292" spans="3:16" ht="15">
      <c r="C292" s="40"/>
      <c r="D292" s="1"/>
      <c r="E292" s="1"/>
      <c r="F292" s="1"/>
      <c r="G292" s="1"/>
      <c r="H292" s="1"/>
      <c r="I292" s="1"/>
      <c r="M292" s="1"/>
      <c r="N292" s="1"/>
      <c r="O292" s="1"/>
      <c r="P292" s="1"/>
    </row>
    <row r="293" spans="3:16" ht="15">
      <c r="C293" s="40"/>
      <c r="D293" s="1"/>
      <c r="E293" s="1"/>
      <c r="F293" s="1"/>
      <c r="G293" s="1"/>
      <c r="H293" s="1"/>
      <c r="I293" s="1"/>
      <c r="M293" s="1"/>
      <c r="N293" s="1"/>
      <c r="O293" s="1"/>
      <c r="P293" s="1"/>
    </row>
    <row r="294" spans="3:16" ht="15">
      <c r="C294" s="40"/>
      <c r="D294" s="1"/>
      <c r="E294" s="1"/>
      <c r="F294" s="1"/>
      <c r="G294" s="1"/>
      <c r="H294" s="1"/>
      <c r="I294" s="1"/>
      <c r="M294" s="1"/>
      <c r="N294" s="1"/>
      <c r="O294" s="1"/>
      <c r="P294" s="1"/>
    </row>
    <row r="295" spans="3:16" ht="15">
      <c r="C295" s="40"/>
      <c r="D295" s="1"/>
      <c r="E295" s="1"/>
      <c r="F295" s="1"/>
      <c r="G295" s="1"/>
      <c r="H295" s="1"/>
      <c r="I295" s="1"/>
      <c r="M295" s="1"/>
      <c r="N295" s="1"/>
      <c r="O295" s="1"/>
      <c r="P295" s="1"/>
    </row>
    <row r="296" spans="3:16" ht="15">
      <c r="C296" s="40"/>
      <c r="D296" s="1"/>
      <c r="E296" s="1"/>
      <c r="F296" s="1"/>
      <c r="G296" s="1"/>
      <c r="H296" s="1"/>
      <c r="I296" s="1"/>
      <c r="M296" s="1"/>
      <c r="N296" s="1"/>
      <c r="O296" s="1"/>
      <c r="P296" s="1"/>
    </row>
    <row r="297" spans="3:16" ht="15">
      <c r="C297" s="40"/>
      <c r="D297" s="1"/>
      <c r="E297" s="1"/>
      <c r="F297" s="1"/>
      <c r="G297" s="1"/>
      <c r="H297" s="1"/>
      <c r="I297" s="1"/>
      <c r="M297" s="1"/>
      <c r="N297" s="1"/>
      <c r="O297" s="1"/>
      <c r="P297" s="1"/>
    </row>
    <row r="298" spans="3:16" ht="15">
      <c r="C298" s="40"/>
      <c r="D298" s="1"/>
      <c r="E298" s="1"/>
      <c r="F298" s="1"/>
      <c r="G298" s="1"/>
      <c r="H298" s="1"/>
      <c r="I298" s="1"/>
      <c r="M298" s="1"/>
      <c r="N298" s="1"/>
      <c r="O298" s="1"/>
      <c r="P298" s="1"/>
    </row>
    <row r="299" spans="3:16" ht="15">
      <c r="C299" s="40"/>
      <c r="D299" s="1"/>
      <c r="E299" s="1"/>
      <c r="F299" s="1"/>
      <c r="G299" s="1"/>
      <c r="H299" s="1"/>
      <c r="I299" s="1"/>
      <c r="M299" s="1"/>
      <c r="N299" s="1"/>
      <c r="O299" s="1"/>
      <c r="P299" s="1"/>
    </row>
    <row r="300" spans="3:16" ht="15">
      <c r="C300" s="40"/>
      <c r="D300" s="1"/>
      <c r="E300" s="1"/>
      <c r="F300" s="1"/>
      <c r="G300" s="1"/>
      <c r="H300" s="1"/>
      <c r="I300" s="1"/>
      <c r="M300" s="1"/>
      <c r="N300" s="1"/>
      <c r="O300" s="1"/>
      <c r="P300" s="1"/>
    </row>
    <row r="301" spans="3:16" ht="15">
      <c r="C301" s="40"/>
      <c r="D301" s="1"/>
      <c r="E301" s="1"/>
      <c r="F301" s="1"/>
      <c r="G301" s="1"/>
      <c r="H301" s="1"/>
      <c r="I301" s="1"/>
      <c r="M301" s="1"/>
      <c r="N301" s="1"/>
      <c r="O301" s="1"/>
      <c r="P301" s="1"/>
    </row>
    <row r="302" spans="3:16" ht="15">
      <c r="C302" s="40"/>
      <c r="D302" s="1"/>
      <c r="E302" s="1"/>
      <c r="F302" s="1"/>
      <c r="G302" s="1"/>
      <c r="H302" s="1"/>
      <c r="I302" s="1"/>
      <c r="M302" s="1"/>
      <c r="N302" s="1"/>
      <c r="O302" s="1"/>
      <c r="P302" s="1"/>
    </row>
    <row r="303" spans="3:16" ht="15">
      <c r="C303" s="40"/>
      <c r="D303" s="1"/>
      <c r="E303" s="1"/>
      <c r="F303" s="1"/>
      <c r="G303" s="1"/>
      <c r="H303" s="1"/>
      <c r="I303" s="1"/>
      <c r="M303" s="1"/>
      <c r="N303" s="1"/>
      <c r="O303" s="1"/>
      <c r="P303" s="1"/>
    </row>
    <row r="304" spans="3:16" ht="15">
      <c r="C304" s="40"/>
      <c r="D304" s="1"/>
      <c r="E304" s="1"/>
      <c r="F304" s="1"/>
      <c r="G304" s="1"/>
      <c r="H304" s="1"/>
      <c r="I304" s="1"/>
      <c r="M304" s="1"/>
      <c r="N304" s="1"/>
      <c r="O304" s="1"/>
      <c r="P304" s="1"/>
    </row>
    <row r="305" spans="3:16" ht="15">
      <c r="C305" s="40"/>
      <c r="D305" s="1"/>
      <c r="E305" s="1"/>
      <c r="F305" s="1"/>
      <c r="G305" s="1"/>
      <c r="H305" s="1"/>
      <c r="I305" s="1"/>
      <c r="M305" s="1"/>
      <c r="N305" s="1"/>
      <c r="O305" s="1"/>
      <c r="P305" s="1"/>
    </row>
    <row r="306" spans="3:16" ht="15">
      <c r="C306" s="40"/>
      <c r="D306" s="1"/>
      <c r="E306" s="1"/>
      <c r="F306" s="1"/>
      <c r="G306" s="1"/>
      <c r="H306" s="1"/>
      <c r="I306" s="1"/>
      <c r="M306" s="1"/>
      <c r="N306" s="1"/>
      <c r="O306" s="1"/>
      <c r="P306" s="1"/>
    </row>
    <row r="307" spans="3:16" ht="15">
      <c r="C307" s="40"/>
      <c r="D307" s="1"/>
      <c r="E307" s="1"/>
      <c r="F307" s="1"/>
      <c r="G307" s="1"/>
      <c r="H307" s="1"/>
      <c r="I307" s="1"/>
      <c r="M307" s="1"/>
      <c r="N307" s="1"/>
      <c r="O307" s="1"/>
      <c r="P307" s="1"/>
    </row>
    <row r="308" spans="3:16" ht="15">
      <c r="C308" s="40"/>
      <c r="D308" s="1"/>
      <c r="E308" s="1"/>
      <c r="F308" s="1"/>
      <c r="G308" s="1"/>
      <c r="H308" s="1"/>
      <c r="I308" s="1"/>
      <c r="M308" s="1"/>
      <c r="N308" s="1"/>
      <c r="O308" s="1"/>
      <c r="P308" s="1"/>
    </row>
    <row r="309" spans="3:16" ht="15">
      <c r="C309" s="40"/>
      <c r="D309" s="1"/>
      <c r="E309" s="1"/>
      <c r="F309" s="1"/>
      <c r="G309" s="1"/>
      <c r="H309" s="1"/>
      <c r="I309" s="1"/>
      <c r="M309" s="1"/>
      <c r="N309" s="1"/>
      <c r="O309" s="1"/>
      <c r="P309" s="1"/>
    </row>
  </sheetData>
  <sheetProtection password="F79C" sheet="1" objects="1" scenarios="1" selectLockedCells="1"/>
  <mergeCells count="11">
    <mergeCell ref="Q2:T2"/>
    <mergeCell ref="H6:H166"/>
    <mergeCell ref="I6:I166"/>
    <mergeCell ref="J6:J166"/>
    <mergeCell ref="K6:K166"/>
    <mergeCell ref="R168:T168"/>
    <mergeCell ref="R169:T169"/>
    <mergeCell ref="B168:G168"/>
    <mergeCell ref="L6:L166"/>
    <mergeCell ref="M6:M166"/>
    <mergeCell ref="U6:U166"/>
  </mergeCells>
  <conditionalFormatting sqref="B3">
    <cfRule type="containsBlanks" priority="371" dxfId="8">
      <formula>LEN(TRIM(B3))=0</formula>
    </cfRule>
    <cfRule type="notContainsBlanks" priority="372" dxfId="7">
      <formula>LEN(TRIM(B3))&gt;0</formula>
    </cfRule>
  </conditionalFormatting>
  <conditionalFormatting sqref="G6:G166">
    <cfRule type="containsBlanks" priority="7" dxfId="8">
      <formula>LEN(TRIM(G6))=0</formula>
    </cfRule>
    <cfRule type="notContainsBlanks" priority="8" dxfId="7">
      <formula>LEN(TRIM(G6))&gt;0</formula>
    </cfRule>
  </conditionalFormatting>
  <conditionalFormatting sqref="T6:T166">
    <cfRule type="cellIs" priority="4" dxfId="6" operator="equal">
      <formula>"NEVYHOVUJE"</formula>
    </cfRule>
    <cfRule type="cellIs" priority="5" dxfId="5" operator="equal">
      <formula>"VYHOVUJE"</formula>
    </cfRule>
  </conditionalFormatting>
  <conditionalFormatting sqref="B6:B166">
    <cfRule type="containsBlanks" priority="9" dxfId="2">
      <formula>LEN(TRIM(B6))=0</formula>
    </cfRule>
  </conditionalFormatting>
  <conditionalFormatting sqref="B6:B166">
    <cfRule type="cellIs" priority="6" dxfId="3" operator="greaterThanOrEqual">
      <formula>1</formula>
    </cfRule>
  </conditionalFormatting>
  <conditionalFormatting sqref="D6:D166">
    <cfRule type="containsBlanks" priority="3" dxfId="2">
      <formula>LEN(TRIM(D6))=0</formula>
    </cfRule>
  </conditionalFormatting>
  <conditionalFormatting sqref="R6:R166">
    <cfRule type="notContainsBlanks" priority="1" dxfId="1">
      <formula>LEN(TRIM(R6))&gt;0</formula>
    </cfRule>
    <cfRule type="containsBlanks" priority="2" dxfId="0">
      <formula>LEN(TRIM(R6))=0</formula>
    </cfRule>
  </conditionalFormatting>
  <dataValidations count="2">
    <dataValidation type="list" showInputMessage="1" showErrorMessage="1" sqref="I6:I166">
      <formula1>"ANO,NE"</formula1>
    </dataValidation>
    <dataValidation type="list" showInputMessage="1" showErrorMessage="1" sqref="E6:E166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2015-10-12T06:51:21Z</cp:lastPrinted>
  <dcterms:created xsi:type="dcterms:W3CDTF">2014-03-05T12:43:32Z</dcterms:created>
  <dcterms:modified xsi:type="dcterms:W3CDTF">2015-10-20T11:24:37Z</dcterms:modified>
  <cp:category/>
  <cp:version/>
  <cp:contentType/>
  <cp:contentStatus/>
</cp:coreProperties>
</file>