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408" yWindow="2388" windowWidth="14400" windowHeight="3732" tabRatio="939" activeTab="0"/>
  </bookViews>
  <sheets>
    <sheet name="Kancelářské potřeby" sheetId="22" r:id="rId1"/>
  </sheets>
  <definedNames>
    <definedName name="_xlnm.Print_Area" localSheetId="0">'Kancelářské potřeby'!$B$1:$R$30</definedName>
  </definedNames>
  <calcPr calcId="145621"/>
</workbook>
</file>

<file path=xl/sharedStrings.xml><?xml version="1.0" encoding="utf-8"?>
<sst xmlns="http://schemas.openxmlformats.org/spreadsheetml/2006/main" count="105" uniqueCount="78">
  <si>
    <t>Množství</t>
  </si>
  <si>
    <t>Položka</t>
  </si>
  <si>
    <t>[DOPLNÍ UCHAZEČ]</t>
  </si>
  <si>
    <r>
      <rPr>
        <b/>
        <sz val="11"/>
        <color indexed="8"/>
        <rFont val="Calibri"/>
        <family val="2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</si>
  <si>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</si>
  <si>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</si>
  <si>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</si>
  <si>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</si>
  <si>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indexed="8"/>
        <rFont val="Calibri"/>
        <family val="2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</si>
  <si>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</si>
  <si>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</si>
  <si>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</si>
  <si>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</si>
  <si>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</si>
  <si>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</si>
  <si>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</rPr>
      <t>(počet MJ x předpokládaná cena)</t>
    </r>
  </si>
  <si>
    <t>ks</t>
  </si>
  <si>
    <t>Koreční strojek</t>
  </si>
  <si>
    <t>šíře 4,2mm, jednorázový</t>
  </si>
  <si>
    <t>Stojánek univerzál</t>
  </si>
  <si>
    <t>drátěný doplněk na stůl, vhodný do kanceláří (rozměr 15,5 x 10 x 10) barva stříbrná</t>
  </si>
  <si>
    <t>Lepící páska s odvíječem</t>
  </si>
  <si>
    <t>krystalická čirá páska, šíře 19 mm, návin 33m, transparentní odvíječ s nožem</t>
  </si>
  <si>
    <t xml:space="preserve">Lepící páska </t>
  </si>
  <si>
    <t>transparentní lepící páska, šíře 19 mm, návin 33m</t>
  </si>
  <si>
    <t xml:space="preserve">Kalkulátor </t>
  </si>
  <si>
    <t>Sedláčkova 15, SP 207</t>
  </si>
  <si>
    <t>stolní kalkulátor, standardní funkce, nezávislá paměť, napájení solár, rozměry cca 145x103x31,7 mm</t>
  </si>
  <si>
    <t>bal</t>
  </si>
  <si>
    <t xml:space="preserve">Papír xerox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</si>
  <si>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</si>
  <si>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Tabule korková 60 x 90</t>
  </si>
  <si>
    <t xml:space="preserve">kvalitní hrubozrnný korek, dřevěný rám dřevo s opracovanými hranami, oboustranný korek - možnost  používat tabuli z obou stran, vrstvení korku 7 mm. </t>
  </si>
  <si>
    <t>NTIS - pí Nocarová, tel:37763 2301</t>
  </si>
  <si>
    <t xml:space="preserve">Papír xerox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</si>
  <si>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</si>
  <si>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ANO</t>
  </si>
  <si>
    <t>GAČR 13-09399P</t>
  </si>
  <si>
    <t>Veronika Hásová, 37763 5672</t>
  </si>
  <si>
    <t>Sedláčkova 15, Plzeň, SP 506</t>
  </si>
  <si>
    <t>Desky s klipem A4 uzavíratelné - modrá zadní strana</t>
  </si>
  <si>
    <t xml:space="preserve">plastové desky na dokumenty A4, se sponou ze speciální oceli, archivace a prezentace neděrovaných dokumentů. </t>
  </si>
  <si>
    <t xml:space="preserve">Blok A5 lepený linka </t>
  </si>
  <si>
    <t xml:space="preserve">min. 50 listů, lepená vazba </t>
  </si>
  <si>
    <t>Karton kreslící bílý A4 220g</t>
  </si>
  <si>
    <t>bílý karton (čtvrtka), 1 bal/200 list.</t>
  </si>
  <si>
    <t xml:space="preserve">Mikro tužka 0,5 </t>
  </si>
  <si>
    <t>0,5 mm, plast tělo, guma, výsuvný hrot, pogumovaný úchop.</t>
  </si>
  <si>
    <t>Tuhy do mikrotužky 0,5 HB,B</t>
  </si>
  <si>
    <t>min. 12 tuh v balení.</t>
  </si>
  <si>
    <t>Popisovač lihový 1 mm - černý</t>
  </si>
  <si>
    <t>voděodolný, otěruvzdorný inkoust, vláknový hrot, ergonomický úchop, šíře stopy 1 mm, ventilační uzávěry, na fólie, filmy, sklo, plasty.</t>
  </si>
  <si>
    <t>Popisovač lihový 1-3 mm - černý</t>
  </si>
  <si>
    <t>voděodolný, otěruvzdorný inkoust , vláknový hrot, šíře stopy 1-3 mm, ergonomický úchop, ventilační uzávěry, na fólie, filmy, sklo, plasty.</t>
  </si>
  <si>
    <t>Samolepicí etikety bílá 70x36 mm</t>
  </si>
  <si>
    <t xml:space="preserve">archy formátu A4 , pro tisk v kopírkách, laserových a inkoustových tiskárnách. 100listů/ bal. </t>
  </si>
  <si>
    <t>Rychlouzavírací sáčky 8x12</t>
  </si>
  <si>
    <t>100 ks v balení.</t>
  </si>
  <si>
    <t>Rychlouzavírací sáčky 12x17</t>
  </si>
  <si>
    <t>Rychlouzavírací sáčky 20x30</t>
  </si>
  <si>
    <t>Milimetrový papír A4</t>
  </si>
  <si>
    <t>50 ks v balení</t>
  </si>
  <si>
    <t xml:space="preserve">S. Mattová (tel. 702020897) </t>
  </si>
  <si>
    <t>Sedláčkova 15, Plzeň (č. dv. 405)</t>
  </si>
  <si>
    <t>samostatna faktura</t>
  </si>
  <si>
    <r>
      <t>D. G</t>
    </r>
    <r>
      <rPr>
        <sz val="11"/>
        <color indexed="8"/>
        <rFont val="Calibri"/>
        <family val="2"/>
      </rPr>
      <t>őrnerová               606 541 191</t>
    </r>
  </si>
  <si>
    <t>Fakturace</t>
  </si>
  <si>
    <t xml:space="preserve">Financováno
 z projektových finančních prostředků </t>
  </si>
  <si>
    <r>
      <t>Pokud financováno z projektových prostředků, pak</t>
    </r>
    <r>
      <rPr>
        <b/>
        <sz val="11"/>
        <color indexed="10"/>
        <rFont val="Calibri"/>
        <family val="2"/>
      </rPr>
      <t xml:space="preserve"> UCHAZEČ (DODAVATEL)</t>
    </r>
    <r>
      <rPr>
        <b/>
        <sz val="11"/>
        <rFont val="Calibri"/>
        <family val="2"/>
      </rPr>
      <t xml:space="preserve"> uvede na fakturu: NÁZEV A ČÍSLO DOTAČNÍHO PROJEKTU </t>
    </r>
  </si>
  <si>
    <t xml:space="preserve">Místo dodání </t>
  </si>
  <si>
    <t>Technická 8, Plzeň, NTIS,
UN 432</t>
  </si>
  <si>
    <t>Požadavek Zadavatele:  Sloupec označený textem:</t>
  </si>
  <si>
    <t>Kancelářské potřeby 025 -  2016 (KP - 025 - 2016)</t>
  </si>
  <si>
    <t>Priloha_c._1_Kupni_smlouvy_technicka_specifikace_KP-025-2016</t>
  </si>
  <si>
    <t xml:space="preserve">Název </t>
  </si>
  <si>
    <t>Měrná jednotka [MJ]</t>
  </si>
  <si>
    <t>Popis</t>
  </si>
  <si>
    <r>
      <t xml:space="preserve">Uchazeč doplní do jednotlivých prázdných žlutě podbarvených buněk požadované hodnoty </t>
    </r>
    <r>
      <rPr>
        <sz val="11"/>
        <color indexed="8"/>
        <rFont val="Calibri"/>
        <family val="2"/>
      </rPr>
      <t>[</t>
    </r>
    <r>
      <rPr>
        <sz val="11"/>
        <color theme="1"/>
        <rFont val="Calibri"/>
        <family val="2"/>
        <scheme val="minor"/>
      </rPr>
      <t>jednotkové ceny</t>
    </r>
    <r>
      <rPr>
        <sz val="11"/>
        <color indexed="8"/>
        <rFont val="Calibri"/>
        <family val="2"/>
      </rPr>
      <t>]</t>
    </r>
    <r>
      <rPr>
        <sz val="11"/>
        <color theme="1"/>
        <rFont val="Calibri"/>
        <family val="2"/>
        <scheme val="minor"/>
      </rPr>
      <t xml:space="preserve">. (Po vyplnění textu se každá jednotlivá buňka podbarví zelenou barvou).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</si>
</sst>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sz val="11.5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/>
      <bottom style="thin"/>
    </border>
    <border>
      <left/>
      <right/>
      <top/>
      <bottom style="thin"/>
    </border>
    <border>
      <left style="medium"/>
      <right style="thick"/>
      <top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6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49" fontId="2" fillId="2" borderId="6" xfId="0" applyNumberFormat="1" applyFont="1" applyFill="1" applyBorder="1" applyAlignment="1" applyProtection="1">
      <alignment horizontal="center" vertical="center" wrapText="1"/>
      <protection/>
    </xf>
    <xf numFmtId="49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3" fillId="3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49" fontId="2" fillId="3" borderId="6" xfId="0" applyNumberFormat="1" applyFont="1" applyFill="1" applyBorder="1" applyAlignment="1" applyProtection="1">
      <alignment horizontal="center" vertical="center" wrapText="1"/>
      <protection/>
    </xf>
    <xf numFmtId="49" fontId="2" fillId="3" borderId="7" xfId="0" applyNumberFormat="1" applyFont="1" applyFill="1" applyBorder="1" applyAlignment="1" applyProtection="1">
      <alignment horizontal="center" vertical="center" wrapText="1"/>
      <protection/>
    </xf>
    <xf numFmtId="49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6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164" fontId="6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5" xfId="0" applyNumberFormat="1" applyBorder="1" applyAlignment="1" applyProtection="1">
      <alignment horizontal="right" vertical="center" indent="1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49" fontId="3" fillId="3" borderId="17" xfId="0" applyNumberFormat="1" applyFont="1" applyFill="1" applyBorder="1" applyAlignment="1" applyProtection="1">
      <alignment horizontal="center" vertical="center" wrapText="1"/>
      <protection/>
    </xf>
    <xf numFmtId="164" fontId="5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left" vertical="center" wrapText="1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left" vertical="center" wrapText="1"/>
      <protection/>
    </xf>
    <xf numFmtId="1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3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left" vertical="center" wrapText="1"/>
      <protection/>
    </xf>
    <xf numFmtId="1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7" fillId="0" borderId="6" xfId="20" applyNumberFormat="1" applyFont="1" applyFill="1" applyBorder="1" applyAlignment="1" applyProtection="1">
      <alignment horizontal="left" vertical="center"/>
      <protection/>
    </xf>
    <xf numFmtId="1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20" applyNumberFormat="1" applyFont="1" applyFill="1" applyBorder="1" applyAlignment="1" applyProtection="1">
      <alignment horizontal="center" vertical="center"/>
      <protection/>
    </xf>
    <xf numFmtId="0" fontId="6" fillId="0" borderId="6" xfId="20" applyNumberFormat="1" applyFont="1" applyFill="1" applyBorder="1" applyAlignment="1" applyProtection="1">
      <alignment horizontal="left" vertical="center" wrapText="1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49" fontId="0" fillId="0" borderId="6" xfId="0" applyNumberFormat="1" applyFill="1" applyBorder="1" applyAlignment="1" applyProtection="1">
      <alignment horizontal="center" vertical="center" wrapText="1"/>
      <protection/>
    </xf>
    <xf numFmtId="44" fontId="4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left" vertical="center" wrapText="1"/>
      <protection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 applyProtection="1">
      <alignment horizontal="center" vertical="center" wrapText="1"/>
      <protection/>
    </xf>
    <xf numFmtId="0" fontId="7" fillId="0" borderId="3" xfId="20" applyNumberFormat="1" applyFont="1" applyFill="1" applyBorder="1" applyAlignment="1" applyProtection="1">
      <alignment horizontal="left" vertical="center"/>
      <protection/>
    </xf>
    <xf numFmtId="1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20" applyNumberFormat="1" applyFont="1" applyFill="1" applyBorder="1" applyAlignment="1" applyProtection="1">
      <alignment horizontal="center" vertical="center"/>
      <protection/>
    </xf>
    <xf numFmtId="0" fontId="6" fillId="0" borderId="3" xfId="20" applyNumberFormat="1" applyFont="1" applyFill="1" applyBorder="1" applyAlignment="1" applyProtection="1">
      <alignment horizontal="left" vertical="center" wrapText="1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4" xfId="20" applyNumberFormat="1" applyFont="1" applyFill="1" applyBorder="1" applyAlignment="1" applyProtection="1">
      <alignment horizontal="left" vertical="center"/>
      <protection/>
    </xf>
    <xf numFmtId="1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20" applyNumberFormat="1" applyFont="1" applyFill="1" applyBorder="1" applyAlignment="1" applyProtection="1">
      <alignment horizontal="center" vertical="center"/>
      <protection/>
    </xf>
    <xf numFmtId="0" fontId="6" fillId="0" borderId="4" xfId="20" applyNumberFormat="1" applyFont="1" applyFill="1" applyBorder="1" applyAlignment="1" applyProtection="1">
      <alignment horizontal="left" vertical="center" wrapText="1"/>
      <protection/>
    </xf>
    <xf numFmtId="44" fontId="4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2" fontId="0" fillId="0" borderId="0" xfId="0" applyNumberFormat="1" applyProtection="1"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49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vertical="center" wrapText="1"/>
      <protection/>
    </xf>
    <xf numFmtId="0" fontId="0" fillId="0" borderId="7" xfId="0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0" fillId="2" borderId="26" xfId="0" applyFill="1" applyBorder="1" applyAlignment="1" applyProtection="1">
      <alignment horizontal="center" vertical="center"/>
      <protection/>
    </xf>
    <xf numFmtId="0" fontId="0" fillId="2" borderId="27" xfId="0" applyFill="1" applyBorder="1" applyAlignment="1" applyProtection="1">
      <alignment horizontal="center" vertical="center"/>
      <protection/>
    </xf>
    <xf numFmtId="49" fontId="0" fillId="0" borderId="28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ill="1" applyBorder="1" applyAlignment="1" applyProtection="1">
      <alignment horizontal="center" vertical="center" wrapText="1"/>
      <protection/>
    </xf>
    <xf numFmtId="49" fontId="0" fillId="0" borderId="23" xfId="0" applyNumberFormat="1" applyFill="1" applyBorder="1" applyAlignment="1" applyProtection="1">
      <alignment horizontal="center" vertical="center" wrapText="1"/>
      <protection/>
    </xf>
    <xf numFmtId="49" fontId="0" fillId="0" borderId="24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7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19050</xdr:rowOff>
    </xdr:to>
    <xdr:pic>
      <xdr:nvPicPr>
        <xdr:cNvPr id="1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19050</xdr:rowOff>
    </xdr:to>
    <xdr:pic>
      <xdr:nvPicPr>
        <xdr:cNvPr id="1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19050</xdr:rowOff>
    </xdr:to>
    <xdr:pic>
      <xdr:nvPicPr>
        <xdr:cNvPr id="1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9525</xdr:rowOff>
    </xdr:to>
    <xdr:pic>
      <xdr:nvPicPr>
        <xdr:cNvPr id="1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10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45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3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4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4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04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4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4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4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4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4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5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5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5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5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5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5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5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05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5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6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6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6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06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7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7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7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7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7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7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7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7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7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8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8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8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8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08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8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8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8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8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8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09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9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9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9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9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09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9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9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9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09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9525</xdr:rowOff>
    </xdr:to>
    <xdr:pic>
      <xdr:nvPicPr>
        <xdr:cNvPr id="110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19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110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38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0</xdr:rowOff>
    </xdr:to>
    <xdr:pic>
      <xdr:nvPicPr>
        <xdr:cNvPr id="110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57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110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95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110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14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180975</xdr:rowOff>
    </xdr:to>
    <xdr:pic>
      <xdr:nvPicPr>
        <xdr:cNvPr id="110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336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110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52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110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71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10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09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110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47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111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66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11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66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11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24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1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24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1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43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1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62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11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81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111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57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111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57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11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76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12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95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14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33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1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52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71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1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1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1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1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1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1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1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1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1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1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1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1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1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1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15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19050</xdr:rowOff>
    </xdr:to>
    <xdr:pic>
      <xdr:nvPicPr>
        <xdr:cNvPr id="11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19050</xdr:rowOff>
    </xdr:to>
    <xdr:pic>
      <xdr:nvPicPr>
        <xdr:cNvPr id="11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19050</xdr:rowOff>
    </xdr:to>
    <xdr:pic>
      <xdr:nvPicPr>
        <xdr:cNvPr id="11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19050</xdr:rowOff>
    </xdr:to>
    <xdr:pic>
      <xdr:nvPicPr>
        <xdr:cNvPr id="11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19050</xdr:rowOff>
    </xdr:to>
    <xdr:pic>
      <xdr:nvPicPr>
        <xdr:cNvPr id="11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9525</xdr:rowOff>
    </xdr:to>
    <xdr:pic>
      <xdr:nvPicPr>
        <xdr:cNvPr id="11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200025</xdr:rowOff>
    </xdr:to>
    <xdr:pic>
      <xdr:nvPicPr>
        <xdr:cNvPr id="11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668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1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1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1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1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1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1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1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1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1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1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1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1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1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19050</xdr:rowOff>
    </xdr:to>
    <xdr:pic>
      <xdr:nvPicPr>
        <xdr:cNvPr id="1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19050</xdr:rowOff>
    </xdr:to>
    <xdr:pic>
      <xdr:nvPicPr>
        <xdr:cNvPr id="1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19050</xdr:rowOff>
    </xdr:to>
    <xdr:pic>
      <xdr:nvPicPr>
        <xdr:cNvPr id="1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19050</xdr:rowOff>
    </xdr:to>
    <xdr:pic>
      <xdr:nvPicPr>
        <xdr:cNvPr id="1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9525</xdr:rowOff>
    </xdr:to>
    <xdr:pic>
      <xdr:nvPicPr>
        <xdr:cNvPr id="11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9525</xdr:rowOff>
    </xdr:to>
    <xdr:pic>
      <xdr:nvPicPr>
        <xdr:cNvPr id="11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19050</xdr:rowOff>
    </xdr:to>
    <xdr:pic>
      <xdr:nvPicPr>
        <xdr:cNvPr id="1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9525</xdr:rowOff>
    </xdr:to>
    <xdr:pic>
      <xdr:nvPicPr>
        <xdr:cNvPr id="1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9525</xdr:rowOff>
    </xdr:to>
    <xdr:pic>
      <xdr:nvPicPr>
        <xdr:cNvPr id="12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9525</xdr:rowOff>
    </xdr:to>
    <xdr:pic>
      <xdr:nvPicPr>
        <xdr:cNvPr id="12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9525</xdr:rowOff>
    </xdr:to>
    <xdr:pic>
      <xdr:nvPicPr>
        <xdr:cNvPr id="12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9525</xdr:rowOff>
    </xdr:to>
    <xdr:pic>
      <xdr:nvPicPr>
        <xdr:cNvPr id="120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9525</xdr:rowOff>
    </xdr:to>
    <xdr:pic>
      <xdr:nvPicPr>
        <xdr:cNvPr id="1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9525</xdr:rowOff>
    </xdr:to>
    <xdr:pic>
      <xdr:nvPicPr>
        <xdr:cNvPr id="1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1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1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1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9525</xdr:rowOff>
    </xdr:to>
    <xdr:pic>
      <xdr:nvPicPr>
        <xdr:cNvPr id="121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1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1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9525</xdr:rowOff>
    </xdr:to>
    <xdr:pic>
      <xdr:nvPicPr>
        <xdr:cNvPr id="121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2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9525</xdr:rowOff>
    </xdr:to>
    <xdr:pic>
      <xdr:nvPicPr>
        <xdr:cNvPr id="122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2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9525</xdr:rowOff>
    </xdr:to>
    <xdr:pic>
      <xdr:nvPicPr>
        <xdr:cNvPr id="122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9525</xdr:rowOff>
    </xdr:to>
    <xdr:pic>
      <xdr:nvPicPr>
        <xdr:cNvPr id="122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2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9525</xdr:rowOff>
    </xdr:to>
    <xdr:pic>
      <xdr:nvPicPr>
        <xdr:cNvPr id="12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3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3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9525</xdr:rowOff>
    </xdr:to>
    <xdr:pic>
      <xdr:nvPicPr>
        <xdr:cNvPr id="123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3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3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3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3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4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4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4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4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4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4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4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4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5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5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5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5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9525</xdr:rowOff>
    </xdr:to>
    <xdr:pic>
      <xdr:nvPicPr>
        <xdr:cNvPr id="125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5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5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25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9525</xdr:rowOff>
    </xdr:to>
    <xdr:pic>
      <xdr:nvPicPr>
        <xdr:cNvPr id="125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193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41</xdr:row>
      <xdr:rowOff>0</xdr:rowOff>
    </xdr:to>
    <xdr:pic>
      <xdr:nvPicPr>
        <xdr:cNvPr id="125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383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126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574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95250</xdr:colOff>
      <xdr:row>44</xdr:row>
      <xdr:rowOff>0</xdr:rowOff>
    </xdr:to>
    <xdr:pic>
      <xdr:nvPicPr>
        <xdr:cNvPr id="126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955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95250</xdr:colOff>
      <xdr:row>46</xdr:row>
      <xdr:rowOff>0</xdr:rowOff>
    </xdr:to>
    <xdr:pic>
      <xdr:nvPicPr>
        <xdr:cNvPr id="126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336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95250</xdr:colOff>
      <xdr:row>47</xdr:row>
      <xdr:rowOff>0</xdr:rowOff>
    </xdr:to>
    <xdr:pic>
      <xdr:nvPicPr>
        <xdr:cNvPr id="126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526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48</xdr:row>
      <xdr:rowOff>0</xdr:rowOff>
    </xdr:to>
    <xdr:pic>
      <xdr:nvPicPr>
        <xdr:cNvPr id="126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71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26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907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95250</xdr:colOff>
      <xdr:row>50</xdr:row>
      <xdr:rowOff>0</xdr:rowOff>
    </xdr:to>
    <xdr:pic>
      <xdr:nvPicPr>
        <xdr:cNvPr id="126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09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9525</xdr:rowOff>
    </xdr:to>
    <xdr:pic>
      <xdr:nvPicPr>
        <xdr:cNvPr id="126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288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95250</xdr:colOff>
      <xdr:row>52</xdr:row>
      <xdr:rowOff>0</xdr:rowOff>
    </xdr:to>
    <xdr:pic>
      <xdr:nvPicPr>
        <xdr:cNvPr id="126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479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95250</xdr:colOff>
      <xdr:row>53</xdr:row>
      <xdr:rowOff>0</xdr:rowOff>
    </xdr:to>
    <xdr:pic>
      <xdr:nvPicPr>
        <xdr:cNvPr id="126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669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55</xdr:row>
      <xdr:rowOff>0</xdr:rowOff>
    </xdr:to>
    <xdr:pic>
      <xdr:nvPicPr>
        <xdr:cNvPr id="127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050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95250</xdr:colOff>
      <xdr:row>56</xdr:row>
      <xdr:rowOff>0</xdr:rowOff>
    </xdr:to>
    <xdr:pic>
      <xdr:nvPicPr>
        <xdr:cNvPr id="127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241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95250</xdr:colOff>
      <xdr:row>57</xdr:row>
      <xdr:rowOff>0</xdr:rowOff>
    </xdr:to>
    <xdr:pic>
      <xdr:nvPicPr>
        <xdr:cNvPr id="127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431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58</xdr:row>
      <xdr:rowOff>0</xdr:rowOff>
    </xdr:to>
    <xdr:pic>
      <xdr:nvPicPr>
        <xdr:cNvPr id="127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622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95250</xdr:colOff>
      <xdr:row>59</xdr:row>
      <xdr:rowOff>9525</xdr:rowOff>
    </xdr:to>
    <xdr:pic>
      <xdr:nvPicPr>
        <xdr:cNvPr id="127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812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61</xdr:row>
      <xdr:rowOff>0</xdr:rowOff>
    </xdr:to>
    <xdr:pic>
      <xdr:nvPicPr>
        <xdr:cNvPr id="127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193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9525</xdr:rowOff>
    </xdr:to>
    <xdr:pic>
      <xdr:nvPicPr>
        <xdr:cNvPr id="127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574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64</xdr:row>
      <xdr:rowOff>0</xdr:rowOff>
    </xdr:to>
    <xdr:pic>
      <xdr:nvPicPr>
        <xdr:cNvPr id="127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765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64</xdr:row>
      <xdr:rowOff>0</xdr:rowOff>
    </xdr:to>
    <xdr:pic>
      <xdr:nvPicPr>
        <xdr:cNvPr id="1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765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12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336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336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52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95250</xdr:colOff>
      <xdr:row>69</xdr:row>
      <xdr:rowOff>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717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95250</xdr:colOff>
      <xdr:row>74</xdr:row>
      <xdr:rowOff>0</xdr:rowOff>
    </xdr:to>
    <xdr:pic>
      <xdr:nvPicPr>
        <xdr:cNvPr id="128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67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95250</xdr:colOff>
      <xdr:row>74</xdr:row>
      <xdr:rowOff>0</xdr:rowOff>
    </xdr:to>
    <xdr:pic>
      <xdr:nvPicPr>
        <xdr:cNvPr id="128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67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28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95250</xdr:colOff>
      <xdr:row>76</xdr:row>
      <xdr:rowOff>9525</xdr:rowOff>
    </xdr:to>
    <xdr:pic>
      <xdr:nvPicPr>
        <xdr:cNvPr id="128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051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95250</xdr:colOff>
      <xdr:row>77</xdr:row>
      <xdr:rowOff>0</xdr:rowOff>
    </xdr:to>
    <xdr:pic>
      <xdr:nvPicPr>
        <xdr:cNvPr id="1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241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78</xdr:row>
      <xdr:rowOff>0</xdr:rowOff>
    </xdr:to>
    <xdr:pic>
      <xdr:nvPicPr>
        <xdr:cNvPr id="1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432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79</xdr:row>
      <xdr:rowOff>0</xdr:rowOff>
    </xdr:to>
    <xdr:pic>
      <xdr:nvPicPr>
        <xdr:cNvPr id="1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62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1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813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95250</xdr:colOff>
      <xdr:row>81</xdr:row>
      <xdr:rowOff>0</xdr:rowOff>
    </xdr:to>
    <xdr:pic>
      <xdr:nvPicPr>
        <xdr:cNvPr id="1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8003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2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2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2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2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2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3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3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3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3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3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3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38</xdr:row>
      <xdr:rowOff>0</xdr:rowOff>
    </xdr:to>
    <xdr:pic>
      <xdr:nvPicPr>
        <xdr:cNvPr id="1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82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133350</xdr:rowOff>
    </xdr:to>
    <xdr:pic>
      <xdr:nvPicPr>
        <xdr:cNvPr id="1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133350</xdr:rowOff>
    </xdr:to>
    <xdr:pic>
      <xdr:nvPicPr>
        <xdr:cNvPr id="1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41</xdr:row>
      <xdr:rowOff>104775</xdr:rowOff>
    </xdr:to>
    <xdr:pic>
      <xdr:nvPicPr>
        <xdr:cNvPr id="1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9525</xdr:rowOff>
    </xdr:to>
    <xdr:pic>
      <xdr:nvPicPr>
        <xdr:cNvPr id="1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9525</xdr:rowOff>
    </xdr:to>
    <xdr:pic>
      <xdr:nvPicPr>
        <xdr:cNvPr id="1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9525</xdr:rowOff>
    </xdr:to>
    <xdr:pic>
      <xdr:nvPicPr>
        <xdr:cNvPr id="13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9525</xdr:rowOff>
    </xdr:to>
    <xdr:pic>
      <xdr:nvPicPr>
        <xdr:cNvPr id="13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9525</xdr:rowOff>
    </xdr:to>
    <xdr:pic>
      <xdr:nvPicPr>
        <xdr:cNvPr id="13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9525</xdr:rowOff>
    </xdr:to>
    <xdr:pic>
      <xdr:nvPicPr>
        <xdr:cNvPr id="13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9525</xdr:rowOff>
    </xdr:to>
    <xdr:pic>
      <xdr:nvPicPr>
        <xdr:cNvPr id="13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9525</xdr:rowOff>
    </xdr:to>
    <xdr:pic>
      <xdr:nvPicPr>
        <xdr:cNvPr id="13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9525</xdr:rowOff>
    </xdr:to>
    <xdr:pic>
      <xdr:nvPicPr>
        <xdr:cNvPr id="13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19050</xdr:rowOff>
    </xdr:to>
    <xdr:pic>
      <xdr:nvPicPr>
        <xdr:cNvPr id="13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19050</xdr:rowOff>
    </xdr:to>
    <xdr:pic>
      <xdr:nvPicPr>
        <xdr:cNvPr id="13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19050</xdr:rowOff>
    </xdr:to>
    <xdr:pic>
      <xdr:nvPicPr>
        <xdr:cNvPr id="13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19050</xdr:rowOff>
    </xdr:to>
    <xdr:pic>
      <xdr:nvPicPr>
        <xdr:cNvPr id="13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19050</xdr:rowOff>
    </xdr:to>
    <xdr:pic>
      <xdr:nvPicPr>
        <xdr:cNvPr id="13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19050</xdr:rowOff>
    </xdr:to>
    <xdr:pic>
      <xdr:nvPicPr>
        <xdr:cNvPr id="13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31</xdr:row>
      <xdr:rowOff>180975</xdr:rowOff>
    </xdr:to>
    <xdr:pic>
      <xdr:nvPicPr>
        <xdr:cNvPr id="13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668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9525</xdr:rowOff>
    </xdr:to>
    <xdr:pic>
      <xdr:nvPicPr>
        <xdr:cNvPr id="13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19050</xdr:rowOff>
    </xdr:to>
    <xdr:pic>
      <xdr:nvPicPr>
        <xdr:cNvPr id="13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9525</xdr:rowOff>
    </xdr:to>
    <xdr:pic>
      <xdr:nvPicPr>
        <xdr:cNvPr id="13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3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3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3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3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3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3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3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3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3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3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3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3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3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3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3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3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3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3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38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38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38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38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39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39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39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39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39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39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39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39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39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39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0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0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0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1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1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1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1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1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1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1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1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1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1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2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2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2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2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2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2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2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2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2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2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3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3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3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3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3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3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3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3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3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3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4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4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4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4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4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4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4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4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4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4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5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29</xdr:row>
      <xdr:rowOff>295275</xdr:rowOff>
    </xdr:from>
    <xdr:to>
      <xdr:col>18</xdr:col>
      <xdr:colOff>285750</xdr:colOff>
      <xdr:row>31</xdr:row>
      <xdr:rowOff>190500</xdr:rowOff>
    </xdr:to>
    <xdr:pic>
      <xdr:nvPicPr>
        <xdr:cNvPr id="1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6964025"/>
          <a:ext cx="285750" cy="895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371475</xdr:rowOff>
    </xdr:to>
    <xdr:pic>
      <xdr:nvPicPr>
        <xdr:cNvPr id="1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390525</xdr:rowOff>
    </xdr:to>
    <xdr:pic>
      <xdr:nvPicPr>
        <xdr:cNvPr id="1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200025</xdr:rowOff>
    </xdr:to>
    <xdr:pic>
      <xdr:nvPicPr>
        <xdr:cNvPr id="1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41</xdr:row>
      <xdr:rowOff>28575</xdr:rowOff>
    </xdr:to>
    <xdr:pic>
      <xdr:nvPicPr>
        <xdr:cNvPr id="1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41</xdr:row>
      <xdr:rowOff>28575</xdr:rowOff>
    </xdr:to>
    <xdr:pic>
      <xdr:nvPicPr>
        <xdr:cNvPr id="1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38100</xdr:rowOff>
    </xdr:to>
    <xdr:pic>
      <xdr:nvPicPr>
        <xdr:cNvPr id="1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1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38100</xdr:rowOff>
    </xdr:to>
    <xdr:pic>
      <xdr:nvPicPr>
        <xdr:cNvPr id="1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76200</xdr:rowOff>
    </xdr:to>
    <xdr:pic>
      <xdr:nvPicPr>
        <xdr:cNvPr id="1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47625</xdr:rowOff>
    </xdr:to>
    <xdr:pic>
      <xdr:nvPicPr>
        <xdr:cNvPr id="14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4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4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4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4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4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4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4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4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4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4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4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4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4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4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4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4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4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4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4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4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4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4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4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4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4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4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4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4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4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4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5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5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5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5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5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5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5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5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5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5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5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5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5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5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5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5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5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5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5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9525</xdr:rowOff>
    </xdr:to>
    <xdr:pic>
      <xdr:nvPicPr>
        <xdr:cNvPr id="15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19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15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38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0</xdr:rowOff>
    </xdr:to>
    <xdr:pic>
      <xdr:nvPicPr>
        <xdr:cNvPr id="15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57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15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95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15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33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15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52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15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71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5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90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5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09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9525</xdr:rowOff>
    </xdr:to>
    <xdr:pic>
      <xdr:nvPicPr>
        <xdr:cNvPr id="15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28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15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47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15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66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15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05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15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24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15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43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5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62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9525</xdr:rowOff>
    </xdr:to>
    <xdr:pic>
      <xdr:nvPicPr>
        <xdr:cNvPr id="15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81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15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19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15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57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5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76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5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76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5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33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33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1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52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5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71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5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5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67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5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67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5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15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05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1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24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1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43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62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1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81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1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800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66675</xdr:rowOff>
    </xdr:to>
    <xdr:pic>
      <xdr:nvPicPr>
        <xdr:cNvPr id="1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82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1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1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15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15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114300</xdr:rowOff>
    </xdr:to>
    <xdr:pic>
      <xdr:nvPicPr>
        <xdr:cNvPr id="15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5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5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5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5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123825</xdr:rowOff>
    </xdr:to>
    <xdr:pic>
      <xdr:nvPicPr>
        <xdr:cNvPr id="15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5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66675</xdr:rowOff>
    </xdr:to>
    <xdr:pic>
      <xdr:nvPicPr>
        <xdr:cNvPr id="15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5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5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733425</xdr:rowOff>
    </xdr:to>
    <xdr:pic>
      <xdr:nvPicPr>
        <xdr:cNvPr id="1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371475</xdr:rowOff>
    </xdr:to>
    <xdr:pic>
      <xdr:nvPicPr>
        <xdr:cNvPr id="15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390525</xdr:rowOff>
    </xdr:to>
    <xdr:pic>
      <xdr:nvPicPr>
        <xdr:cNvPr id="15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200025</xdr:rowOff>
    </xdr:to>
    <xdr:pic>
      <xdr:nvPicPr>
        <xdr:cNvPr id="15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41</xdr:row>
      <xdr:rowOff>28575</xdr:rowOff>
    </xdr:to>
    <xdr:pic>
      <xdr:nvPicPr>
        <xdr:cNvPr id="15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41</xdr:row>
      <xdr:rowOff>28575</xdr:rowOff>
    </xdr:to>
    <xdr:pic>
      <xdr:nvPicPr>
        <xdr:cNvPr id="15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38100</xdr:rowOff>
    </xdr:to>
    <xdr:pic>
      <xdr:nvPicPr>
        <xdr:cNvPr id="1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1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733425</xdr:rowOff>
    </xdr:to>
    <xdr:pic>
      <xdr:nvPicPr>
        <xdr:cNvPr id="16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371475</xdr:rowOff>
    </xdr:to>
    <xdr:pic>
      <xdr:nvPicPr>
        <xdr:cNvPr id="16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371475</xdr:rowOff>
    </xdr:to>
    <xdr:pic>
      <xdr:nvPicPr>
        <xdr:cNvPr id="16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371475</xdr:rowOff>
    </xdr:to>
    <xdr:pic>
      <xdr:nvPicPr>
        <xdr:cNvPr id="16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571500</xdr:rowOff>
    </xdr:to>
    <xdr:pic>
      <xdr:nvPicPr>
        <xdr:cNvPr id="16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200025</xdr:rowOff>
    </xdr:to>
    <xdr:pic>
      <xdr:nvPicPr>
        <xdr:cNvPr id="16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323850</xdr:rowOff>
    </xdr:to>
    <xdr:pic>
      <xdr:nvPicPr>
        <xdr:cNvPr id="16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6688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41</xdr:row>
      <xdr:rowOff>28575</xdr:rowOff>
    </xdr:to>
    <xdr:pic>
      <xdr:nvPicPr>
        <xdr:cNvPr id="16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38100</xdr:rowOff>
    </xdr:to>
    <xdr:pic>
      <xdr:nvPicPr>
        <xdr:cNvPr id="16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6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6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62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62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62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62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62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62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62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6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6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6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733425</xdr:rowOff>
    </xdr:to>
    <xdr:pic>
      <xdr:nvPicPr>
        <xdr:cNvPr id="16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371475</xdr:rowOff>
    </xdr:to>
    <xdr:pic>
      <xdr:nvPicPr>
        <xdr:cNvPr id="16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390525</xdr:rowOff>
    </xdr:to>
    <xdr:pic>
      <xdr:nvPicPr>
        <xdr:cNvPr id="16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200025</xdr:rowOff>
    </xdr:to>
    <xdr:pic>
      <xdr:nvPicPr>
        <xdr:cNvPr id="16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41</xdr:row>
      <xdr:rowOff>28575</xdr:rowOff>
    </xdr:to>
    <xdr:pic>
      <xdr:nvPicPr>
        <xdr:cNvPr id="16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41</xdr:row>
      <xdr:rowOff>28575</xdr:rowOff>
    </xdr:to>
    <xdr:pic>
      <xdr:nvPicPr>
        <xdr:cNvPr id="16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38100</xdr:rowOff>
    </xdr:to>
    <xdr:pic>
      <xdr:nvPicPr>
        <xdr:cNvPr id="16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6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6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6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6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38100</xdr:rowOff>
    </xdr:to>
    <xdr:pic>
      <xdr:nvPicPr>
        <xdr:cNvPr id="16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76200</xdr:rowOff>
    </xdr:to>
    <xdr:pic>
      <xdr:nvPicPr>
        <xdr:cNvPr id="16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47625</xdr:rowOff>
    </xdr:to>
    <xdr:pic>
      <xdr:nvPicPr>
        <xdr:cNvPr id="16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6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6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6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6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6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6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6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6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6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6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6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7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7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7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1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82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1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1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1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17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123825</xdr:rowOff>
    </xdr:to>
    <xdr:pic>
      <xdr:nvPicPr>
        <xdr:cNvPr id="17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7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7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7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7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123825</xdr:rowOff>
    </xdr:to>
    <xdr:pic>
      <xdr:nvPicPr>
        <xdr:cNvPr id="17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7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66675</xdr:rowOff>
    </xdr:to>
    <xdr:pic>
      <xdr:nvPicPr>
        <xdr:cNvPr id="17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7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7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1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733425</xdr:rowOff>
    </xdr:to>
    <xdr:pic>
      <xdr:nvPicPr>
        <xdr:cNvPr id="17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371475</xdr:rowOff>
    </xdr:to>
    <xdr:pic>
      <xdr:nvPicPr>
        <xdr:cNvPr id="17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371475</xdr:rowOff>
    </xdr:to>
    <xdr:pic>
      <xdr:nvPicPr>
        <xdr:cNvPr id="17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371475</xdr:rowOff>
    </xdr:to>
    <xdr:pic>
      <xdr:nvPicPr>
        <xdr:cNvPr id="17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571500</xdr:rowOff>
    </xdr:to>
    <xdr:pic>
      <xdr:nvPicPr>
        <xdr:cNvPr id="1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200025</xdr:rowOff>
    </xdr:to>
    <xdr:pic>
      <xdr:nvPicPr>
        <xdr:cNvPr id="1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323850</xdr:rowOff>
    </xdr:to>
    <xdr:pic>
      <xdr:nvPicPr>
        <xdr:cNvPr id="17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6688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41</xdr:row>
      <xdr:rowOff>28575</xdr:rowOff>
    </xdr:to>
    <xdr:pic>
      <xdr:nvPicPr>
        <xdr:cNvPr id="17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38100</xdr:rowOff>
    </xdr:to>
    <xdr:pic>
      <xdr:nvPicPr>
        <xdr:cNvPr id="1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7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7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371475</xdr:rowOff>
    </xdr:to>
    <xdr:pic>
      <xdr:nvPicPr>
        <xdr:cNvPr id="1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571500</xdr:rowOff>
    </xdr:to>
    <xdr:pic>
      <xdr:nvPicPr>
        <xdr:cNvPr id="17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200025</xdr:rowOff>
    </xdr:to>
    <xdr:pic>
      <xdr:nvPicPr>
        <xdr:cNvPr id="176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323850</xdr:rowOff>
    </xdr:to>
    <xdr:pic>
      <xdr:nvPicPr>
        <xdr:cNvPr id="17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6688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41</xdr:row>
      <xdr:rowOff>28575</xdr:rowOff>
    </xdr:to>
    <xdr:pic>
      <xdr:nvPicPr>
        <xdr:cNvPr id="176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38100</xdr:rowOff>
    </xdr:to>
    <xdr:pic>
      <xdr:nvPicPr>
        <xdr:cNvPr id="17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7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7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19050</xdr:rowOff>
    </xdr:to>
    <xdr:pic>
      <xdr:nvPicPr>
        <xdr:cNvPr id="17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459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7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95250</xdr:rowOff>
    </xdr:to>
    <xdr:pic>
      <xdr:nvPicPr>
        <xdr:cNvPr id="177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17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17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66675</xdr:rowOff>
    </xdr:to>
    <xdr:pic>
      <xdr:nvPicPr>
        <xdr:cNvPr id="1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76200</xdr:rowOff>
    </xdr:to>
    <xdr:pic>
      <xdr:nvPicPr>
        <xdr:cNvPr id="177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7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47625</xdr:rowOff>
    </xdr:to>
    <xdr:pic>
      <xdr:nvPicPr>
        <xdr:cNvPr id="17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7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7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78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123825</xdr:rowOff>
    </xdr:to>
    <xdr:pic>
      <xdr:nvPicPr>
        <xdr:cNvPr id="178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7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66675</xdr:rowOff>
    </xdr:to>
    <xdr:pic>
      <xdr:nvPicPr>
        <xdr:cNvPr id="17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79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79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7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7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79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7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79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7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7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79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8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8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8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8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8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80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8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8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8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8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81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81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8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8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8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81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81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8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81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81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8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82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8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733425</xdr:rowOff>
    </xdr:to>
    <xdr:pic>
      <xdr:nvPicPr>
        <xdr:cNvPr id="1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371475</xdr:rowOff>
    </xdr:to>
    <xdr:pic>
      <xdr:nvPicPr>
        <xdr:cNvPr id="1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390525</xdr:rowOff>
    </xdr:to>
    <xdr:pic>
      <xdr:nvPicPr>
        <xdr:cNvPr id="1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200025</xdr:rowOff>
    </xdr:to>
    <xdr:pic>
      <xdr:nvPicPr>
        <xdr:cNvPr id="1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41</xdr:row>
      <xdr:rowOff>28575</xdr:rowOff>
    </xdr:to>
    <xdr:pic>
      <xdr:nvPicPr>
        <xdr:cNvPr id="1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41</xdr:row>
      <xdr:rowOff>28575</xdr:rowOff>
    </xdr:to>
    <xdr:pic>
      <xdr:nvPicPr>
        <xdr:cNvPr id="1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38100</xdr:rowOff>
    </xdr:to>
    <xdr:pic>
      <xdr:nvPicPr>
        <xdr:cNvPr id="1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1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38100</xdr:rowOff>
    </xdr:to>
    <xdr:pic>
      <xdr:nvPicPr>
        <xdr:cNvPr id="1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76200</xdr:rowOff>
    </xdr:to>
    <xdr:pic>
      <xdr:nvPicPr>
        <xdr:cNvPr id="1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47625</xdr:rowOff>
    </xdr:to>
    <xdr:pic>
      <xdr:nvPicPr>
        <xdr:cNvPr id="183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8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8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8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8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8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8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8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8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8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1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82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1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1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1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1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123825</xdr:rowOff>
    </xdr:to>
    <xdr:pic>
      <xdr:nvPicPr>
        <xdr:cNvPr id="1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8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8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8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8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123825</xdr:rowOff>
    </xdr:to>
    <xdr:pic>
      <xdr:nvPicPr>
        <xdr:cNvPr id="18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8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66675</xdr:rowOff>
    </xdr:to>
    <xdr:pic>
      <xdr:nvPicPr>
        <xdr:cNvPr id="18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18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8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8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8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733425</xdr:rowOff>
    </xdr:to>
    <xdr:pic>
      <xdr:nvPicPr>
        <xdr:cNvPr id="1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371475</xdr:rowOff>
    </xdr:to>
    <xdr:pic>
      <xdr:nvPicPr>
        <xdr:cNvPr id="1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371475</xdr:rowOff>
    </xdr:to>
    <xdr:pic>
      <xdr:nvPicPr>
        <xdr:cNvPr id="1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371475</xdr:rowOff>
    </xdr:to>
    <xdr:pic>
      <xdr:nvPicPr>
        <xdr:cNvPr id="1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571500</xdr:rowOff>
    </xdr:to>
    <xdr:pic>
      <xdr:nvPicPr>
        <xdr:cNvPr id="1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200025</xdr:rowOff>
    </xdr:to>
    <xdr:pic>
      <xdr:nvPicPr>
        <xdr:cNvPr id="1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323850</xdr:rowOff>
    </xdr:to>
    <xdr:pic>
      <xdr:nvPicPr>
        <xdr:cNvPr id="1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6688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41</xdr:row>
      <xdr:rowOff>28575</xdr:rowOff>
    </xdr:to>
    <xdr:pic>
      <xdr:nvPicPr>
        <xdr:cNvPr id="18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38100</xdr:rowOff>
    </xdr:to>
    <xdr:pic>
      <xdr:nvPicPr>
        <xdr:cNvPr id="18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8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8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8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8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9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9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9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9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9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9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733425</xdr:rowOff>
    </xdr:to>
    <xdr:pic>
      <xdr:nvPicPr>
        <xdr:cNvPr id="1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390525</xdr:rowOff>
    </xdr:to>
    <xdr:pic>
      <xdr:nvPicPr>
        <xdr:cNvPr id="1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571500</xdr:rowOff>
    </xdr:to>
    <xdr:pic>
      <xdr:nvPicPr>
        <xdr:cNvPr id="1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200025</xdr:rowOff>
    </xdr:to>
    <xdr:pic>
      <xdr:nvPicPr>
        <xdr:cNvPr id="191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323850</xdr:rowOff>
    </xdr:to>
    <xdr:pic>
      <xdr:nvPicPr>
        <xdr:cNvPr id="1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6688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41</xdr:row>
      <xdr:rowOff>28575</xdr:rowOff>
    </xdr:to>
    <xdr:pic>
      <xdr:nvPicPr>
        <xdr:cNvPr id="191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38100</xdr:rowOff>
    </xdr:to>
    <xdr:pic>
      <xdr:nvPicPr>
        <xdr:cNvPr id="19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91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95250</xdr:rowOff>
    </xdr:to>
    <xdr:pic>
      <xdr:nvPicPr>
        <xdr:cNvPr id="191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191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82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19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19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19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19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19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192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66675</xdr:rowOff>
    </xdr:to>
    <xdr:pic>
      <xdr:nvPicPr>
        <xdr:cNvPr id="1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76200</xdr:rowOff>
    </xdr:to>
    <xdr:pic>
      <xdr:nvPicPr>
        <xdr:cNvPr id="192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9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9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93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123825</xdr:rowOff>
    </xdr:to>
    <xdr:pic>
      <xdr:nvPicPr>
        <xdr:cNvPr id="193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9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66675</xdr:rowOff>
    </xdr:to>
    <xdr:pic>
      <xdr:nvPicPr>
        <xdr:cNvPr id="19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9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9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19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9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9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9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9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733425</xdr:rowOff>
    </xdr:to>
    <xdr:pic>
      <xdr:nvPicPr>
        <xdr:cNvPr id="19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371475</xdr:rowOff>
    </xdr:to>
    <xdr:pic>
      <xdr:nvPicPr>
        <xdr:cNvPr id="19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390525</xdr:rowOff>
    </xdr:to>
    <xdr:pic>
      <xdr:nvPicPr>
        <xdr:cNvPr id="19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200025</xdr:rowOff>
    </xdr:to>
    <xdr:pic>
      <xdr:nvPicPr>
        <xdr:cNvPr id="19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41</xdr:row>
      <xdr:rowOff>28575</xdr:rowOff>
    </xdr:to>
    <xdr:pic>
      <xdr:nvPicPr>
        <xdr:cNvPr id="19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41</xdr:row>
      <xdr:rowOff>28575</xdr:rowOff>
    </xdr:to>
    <xdr:pic>
      <xdr:nvPicPr>
        <xdr:cNvPr id="19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38100</xdr:rowOff>
    </xdr:to>
    <xdr:pic>
      <xdr:nvPicPr>
        <xdr:cNvPr id="19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9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9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9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19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19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38100</xdr:rowOff>
    </xdr:to>
    <xdr:pic>
      <xdr:nvPicPr>
        <xdr:cNvPr id="19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76200</xdr:rowOff>
    </xdr:to>
    <xdr:pic>
      <xdr:nvPicPr>
        <xdr:cNvPr id="19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47625</xdr:rowOff>
    </xdr:to>
    <xdr:pic>
      <xdr:nvPicPr>
        <xdr:cNvPr id="19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9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9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9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9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9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9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9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9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9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9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9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9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9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9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9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9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9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9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9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9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9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9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9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9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19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9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9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9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0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0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0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0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0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0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0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0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0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0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0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0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0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0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0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0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0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0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0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9525</xdr:rowOff>
    </xdr:to>
    <xdr:pic>
      <xdr:nvPicPr>
        <xdr:cNvPr id="20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19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20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38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0</xdr:rowOff>
    </xdr:to>
    <xdr:pic>
      <xdr:nvPicPr>
        <xdr:cNvPr id="20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57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20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95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20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33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20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52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20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71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90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0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09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9525</xdr:rowOff>
    </xdr:to>
    <xdr:pic>
      <xdr:nvPicPr>
        <xdr:cNvPr id="20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28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20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47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20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66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0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05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20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24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0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43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0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62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9525</xdr:rowOff>
    </xdr:to>
    <xdr:pic>
      <xdr:nvPicPr>
        <xdr:cNvPr id="20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81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20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19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20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57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0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76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76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0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33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33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52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71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0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67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0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67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20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05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20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24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0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43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62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2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81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2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800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2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2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20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20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20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20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20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20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20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20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20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20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20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20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82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20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20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20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20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123825</xdr:rowOff>
    </xdr:to>
    <xdr:pic>
      <xdr:nvPicPr>
        <xdr:cNvPr id="20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0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0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0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0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123825</xdr:rowOff>
    </xdr:to>
    <xdr:pic>
      <xdr:nvPicPr>
        <xdr:cNvPr id="20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0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66675</xdr:rowOff>
    </xdr:to>
    <xdr:pic>
      <xdr:nvPicPr>
        <xdr:cNvPr id="20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0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0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20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20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20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20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733425</xdr:rowOff>
    </xdr:to>
    <xdr:pic>
      <xdr:nvPicPr>
        <xdr:cNvPr id="20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371475</xdr:rowOff>
    </xdr:to>
    <xdr:pic>
      <xdr:nvPicPr>
        <xdr:cNvPr id="21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371475</xdr:rowOff>
    </xdr:to>
    <xdr:pic>
      <xdr:nvPicPr>
        <xdr:cNvPr id="21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371475</xdr:rowOff>
    </xdr:to>
    <xdr:pic>
      <xdr:nvPicPr>
        <xdr:cNvPr id="21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571500</xdr:rowOff>
    </xdr:to>
    <xdr:pic>
      <xdr:nvPicPr>
        <xdr:cNvPr id="21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200025</xdr:rowOff>
    </xdr:to>
    <xdr:pic>
      <xdr:nvPicPr>
        <xdr:cNvPr id="21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323850</xdr:rowOff>
    </xdr:to>
    <xdr:pic>
      <xdr:nvPicPr>
        <xdr:cNvPr id="2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6688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41</xdr:row>
      <xdr:rowOff>28575</xdr:rowOff>
    </xdr:to>
    <xdr:pic>
      <xdr:nvPicPr>
        <xdr:cNvPr id="2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38100</xdr:rowOff>
    </xdr:to>
    <xdr:pic>
      <xdr:nvPicPr>
        <xdr:cNvPr id="2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21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21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733425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371475</xdr:rowOff>
    </xdr:to>
    <xdr:pic>
      <xdr:nvPicPr>
        <xdr:cNvPr id="21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390525</xdr:rowOff>
    </xdr:to>
    <xdr:pic>
      <xdr:nvPicPr>
        <xdr:cNvPr id="21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200025</xdr:rowOff>
    </xdr:to>
    <xdr:pic>
      <xdr:nvPicPr>
        <xdr:cNvPr id="21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41</xdr:row>
      <xdr:rowOff>28575</xdr:rowOff>
    </xdr:to>
    <xdr:pic>
      <xdr:nvPicPr>
        <xdr:cNvPr id="21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41</xdr:row>
      <xdr:rowOff>28575</xdr:rowOff>
    </xdr:to>
    <xdr:pic>
      <xdr:nvPicPr>
        <xdr:cNvPr id="21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38100</xdr:rowOff>
    </xdr:to>
    <xdr:pic>
      <xdr:nvPicPr>
        <xdr:cNvPr id="21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1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1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1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21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2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2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2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733425</xdr:rowOff>
    </xdr:to>
    <xdr:pic>
      <xdr:nvPicPr>
        <xdr:cNvPr id="2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371475</xdr:rowOff>
    </xdr:to>
    <xdr:pic>
      <xdr:nvPicPr>
        <xdr:cNvPr id="2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371475</xdr:rowOff>
    </xdr:to>
    <xdr:pic>
      <xdr:nvPicPr>
        <xdr:cNvPr id="21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371475</xdr:rowOff>
    </xdr:to>
    <xdr:pic>
      <xdr:nvPicPr>
        <xdr:cNvPr id="21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571500</xdr:rowOff>
    </xdr:to>
    <xdr:pic>
      <xdr:nvPicPr>
        <xdr:cNvPr id="21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200025</xdr:rowOff>
    </xdr:to>
    <xdr:pic>
      <xdr:nvPicPr>
        <xdr:cNvPr id="21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323850</xdr:rowOff>
    </xdr:to>
    <xdr:pic>
      <xdr:nvPicPr>
        <xdr:cNvPr id="21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6688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41</xdr:row>
      <xdr:rowOff>28575</xdr:rowOff>
    </xdr:to>
    <xdr:pic>
      <xdr:nvPicPr>
        <xdr:cNvPr id="21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38100</xdr:rowOff>
    </xdr:to>
    <xdr:pic>
      <xdr:nvPicPr>
        <xdr:cNvPr id="21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1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1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1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1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1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1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1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1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1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1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1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1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1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1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1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19050</xdr:rowOff>
    </xdr:to>
    <xdr:pic>
      <xdr:nvPicPr>
        <xdr:cNvPr id="217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459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21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21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2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19050</xdr:rowOff>
    </xdr:to>
    <xdr:pic>
      <xdr:nvPicPr>
        <xdr:cNvPr id="21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19050</xdr:rowOff>
    </xdr:to>
    <xdr:pic>
      <xdr:nvPicPr>
        <xdr:cNvPr id="21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19050</xdr:rowOff>
    </xdr:to>
    <xdr:pic>
      <xdr:nvPicPr>
        <xdr:cNvPr id="21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209550</xdr:rowOff>
    </xdr:to>
    <xdr:pic>
      <xdr:nvPicPr>
        <xdr:cNvPr id="21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6688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31</xdr:row>
      <xdr:rowOff>209550</xdr:rowOff>
    </xdr:to>
    <xdr:pic>
      <xdr:nvPicPr>
        <xdr:cNvPr id="21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6688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28575</xdr:rowOff>
    </xdr:to>
    <xdr:pic>
      <xdr:nvPicPr>
        <xdr:cNvPr id="2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2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45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1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1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1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1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19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19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19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19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19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19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19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0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0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0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0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20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0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0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20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21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1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1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21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1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2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2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2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2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2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2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2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2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2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3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3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3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3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3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3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3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3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3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3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4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9525</xdr:rowOff>
    </xdr:to>
    <xdr:pic>
      <xdr:nvPicPr>
        <xdr:cNvPr id="224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19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224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38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224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76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224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14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224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33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224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52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224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71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24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90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24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09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9525</xdr:rowOff>
    </xdr:to>
    <xdr:pic>
      <xdr:nvPicPr>
        <xdr:cNvPr id="225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28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225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47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25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86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25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05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225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24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25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43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25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62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25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00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25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38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225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57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2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57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2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14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14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33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2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52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71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26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47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26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47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2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67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2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05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2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24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43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62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2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81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2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45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2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45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22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45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22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45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22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45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22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45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22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45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22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45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2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45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2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45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2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45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2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45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22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45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95250</xdr:rowOff>
    </xdr:to>
    <xdr:pic>
      <xdr:nvPicPr>
        <xdr:cNvPr id="22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22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82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22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22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161925</xdr:rowOff>
    </xdr:to>
    <xdr:pic>
      <xdr:nvPicPr>
        <xdr:cNvPr id="2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2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2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2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19050</xdr:rowOff>
    </xdr:to>
    <xdr:pic>
      <xdr:nvPicPr>
        <xdr:cNvPr id="22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3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19050</xdr:rowOff>
    </xdr:to>
    <xdr:pic>
      <xdr:nvPicPr>
        <xdr:cNvPr id="23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3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23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23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733425</xdr:rowOff>
    </xdr:to>
    <xdr:pic>
      <xdr:nvPicPr>
        <xdr:cNvPr id="23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371475</xdr:rowOff>
    </xdr:to>
    <xdr:pic>
      <xdr:nvPicPr>
        <xdr:cNvPr id="23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390525</xdr:rowOff>
    </xdr:to>
    <xdr:pic>
      <xdr:nvPicPr>
        <xdr:cNvPr id="23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200025</xdr:rowOff>
    </xdr:to>
    <xdr:pic>
      <xdr:nvPicPr>
        <xdr:cNvPr id="23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57257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41</xdr:row>
      <xdr:rowOff>28575</xdr:rowOff>
    </xdr:to>
    <xdr:pic>
      <xdr:nvPicPr>
        <xdr:cNvPr id="23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41</xdr:row>
      <xdr:rowOff>28575</xdr:rowOff>
    </xdr:to>
    <xdr:pic>
      <xdr:nvPicPr>
        <xdr:cNvPr id="23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38100</xdr:rowOff>
    </xdr:to>
    <xdr:pic>
      <xdr:nvPicPr>
        <xdr:cNvPr id="2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2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38100</xdr:rowOff>
    </xdr:to>
    <xdr:pic>
      <xdr:nvPicPr>
        <xdr:cNvPr id="2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47625</xdr:rowOff>
    </xdr:to>
    <xdr:pic>
      <xdr:nvPicPr>
        <xdr:cNvPr id="2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36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36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36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36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9525</xdr:rowOff>
    </xdr:to>
    <xdr:pic>
      <xdr:nvPicPr>
        <xdr:cNvPr id="236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19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237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38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0</xdr:rowOff>
    </xdr:to>
    <xdr:pic>
      <xdr:nvPicPr>
        <xdr:cNvPr id="237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57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237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95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9525</xdr:rowOff>
    </xdr:to>
    <xdr:pic>
      <xdr:nvPicPr>
        <xdr:cNvPr id="237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33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237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52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237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71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7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90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37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09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9525</xdr:rowOff>
    </xdr:to>
    <xdr:pic>
      <xdr:nvPicPr>
        <xdr:cNvPr id="237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28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237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47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238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66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38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05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238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24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38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43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38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62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9525</xdr:rowOff>
    </xdr:to>
    <xdr:pic>
      <xdr:nvPicPr>
        <xdr:cNvPr id="238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81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238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19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238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57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38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76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38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76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3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33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33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52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71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39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67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39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67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39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23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05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2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24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43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62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24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81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24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800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2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2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2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2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2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2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2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2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2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2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2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2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123825</xdr:rowOff>
    </xdr:to>
    <xdr:pic>
      <xdr:nvPicPr>
        <xdr:cNvPr id="2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2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82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2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142875</xdr:rowOff>
    </xdr:to>
    <xdr:pic>
      <xdr:nvPicPr>
        <xdr:cNvPr id="2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123825</xdr:rowOff>
    </xdr:to>
    <xdr:pic>
      <xdr:nvPicPr>
        <xdr:cNvPr id="2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123825</xdr:rowOff>
    </xdr:to>
    <xdr:pic>
      <xdr:nvPicPr>
        <xdr:cNvPr id="2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66675</xdr:rowOff>
    </xdr:to>
    <xdr:pic>
      <xdr:nvPicPr>
        <xdr:cNvPr id="2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9525</xdr:rowOff>
    </xdr:to>
    <xdr:pic>
      <xdr:nvPicPr>
        <xdr:cNvPr id="2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180975</xdr:rowOff>
    </xdr:to>
    <xdr:pic>
      <xdr:nvPicPr>
        <xdr:cNvPr id="24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4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4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4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4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9525</xdr:rowOff>
    </xdr:to>
    <xdr:pic>
      <xdr:nvPicPr>
        <xdr:cNvPr id="2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193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41</xdr:row>
      <xdr:rowOff>0</xdr:rowOff>
    </xdr:to>
    <xdr:pic>
      <xdr:nvPicPr>
        <xdr:cNvPr id="2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383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43</xdr:row>
      <xdr:rowOff>0</xdr:rowOff>
    </xdr:to>
    <xdr:pic>
      <xdr:nvPicPr>
        <xdr:cNvPr id="2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764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95250</xdr:colOff>
      <xdr:row>44</xdr:row>
      <xdr:rowOff>0</xdr:rowOff>
    </xdr:to>
    <xdr:pic>
      <xdr:nvPicPr>
        <xdr:cNvPr id="2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955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95250</xdr:colOff>
      <xdr:row>45</xdr:row>
      <xdr:rowOff>0</xdr:rowOff>
    </xdr:to>
    <xdr:pic>
      <xdr:nvPicPr>
        <xdr:cNvPr id="2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14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95250</xdr:colOff>
      <xdr:row>45</xdr:row>
      <xdr:rowOff>180975</xdr:rowOff>
    </xdr:to>
    <xdr:pic>
      <xdr:nvPicPr>
        <xdr:cNvPr id="2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336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95250</xdr:colOff>
      <xdr:row>47</xdr:row>
      <xdr:rowOff>0</xdr:rowOff>
    </xdr:to>
    <xdr:pic>
      <xdr:nvPicPr>
        <xdr:cNvPr id="2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526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48</xdr:row>
      <xdr:rowOff>0</xdr:rowOff>
    </xdr:to>
    <xdr:pic>
      <xdr:nvPicPr>
        <xdr:cNvPr id="2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71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2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907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95250</xdr:colOff>
      <xdr:row>53</xdr:row>
      <xdr:rowOff>0</xdr:rowOff>
    </xdr:to>
    <xdr:pic>
      <xdr:nvPicPr>
        <xdr:cNvPr id="2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669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54</xdr:row>
      <xdr:rowOff>0</xdr:rowOff>
    </xdr:to>
    <xdr:pic>
      <xdr:nvPicPr>
        <xdr:cNvPr id="2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86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55</xdr:row>
      <xdr:rowOff>0</xdr:rowOff>
    </xdr:to>
    <xdr:pic>
      <xdr:nvPicPr>
        <xdr:cNvPr id="2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050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95250</xdr:colOff>
      <xdr:row>56</xdr:row>
      <xdr:rowOff>0</xdr:rowOff>
    </xdr:to>
    <xdr:pic>
      <xdr:nvPicPr>
        <xdr:cNvPr id="2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241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95250</xdr:colOff>
      <xdr:row>57</xdr:row>
      <xdr:rowOff>0</xdr:rowOff>
    </xdr:to>
    <xdr:pic>
      <xdr:nvPicPr>
        <xdr:cNvPr id="2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431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95250</xdr:colOff>
      <xdr:row>58</xdr:row>
      <xdr:rowOff>180975</xdr:rowOff>
    </xdr:to>
    <xdr:pic>
      <xdr:nvPicPr>
        <xdr:cNvPr id="2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812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95250</xdr:colOff>
      <xdr:row>60</xdr:row>
      <xdr:rowOff>0</xdr:rowOff>
    </xdr:to>
    <xdr:pic>
      <xdr:nvPicPr>
        <xdr:cNvPr id="2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003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61</xdr:row>
      <xdr:rowOff>0</xdr:rowOff>
    </xdr:to>
    <xdr:pic>
      <xdr:nvPicPr>
        <xdr:cNvPr id="2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193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62</xdr:row>
      <xdr:rowOff>0</xdr:rowOff>
    </xdr:to>
    <xdr:pic>
      <xdr:nvPicPr>
        <xdr:cNvPr id="2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384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2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95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2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336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95250</xdr:colOff>
      <xdr:row>69</xdr:row>
      <xdr:rowOff>0</xdr:rowOff>
    </xdr:to>
    <xdr:pic>
      <xdr:nvPicPr>
        <xdr:cNvPr id="2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717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95250</xdr:colOff>
      <xdr:row>71</xdr:row>
      <xdr:rowOff>0</xdr:rowOff>
    </xdr:to>
    <xdr:pic>
      <xdr:nvPicPr>
        <xdr:cNvPr id="2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098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71</xdr:row>
      <xdr:rowOff>180975</xdr:rowOff>
    </xdr:to>
    <xdr:pic>
      <xdr:nvPicPr>
        <xdr:cNvPr id="2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2890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95250</xdr:colOff>
      <xdr:row>73</xdr:row>
      <xdr:rowOff>0</xdr:rowOff>
    </xdr:to>
    <xdr:pic>
      <xdr:nvPicPr>
        <xdr:cNvPr id="2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479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95250</xdr:colOff>
      <xdr:row>74</xdr:row>
      <xdr:rowOff>0</xdr:rowOff>
    </xdr:to>
    <xdr:pic>
      <xdr:nvPicPr>
        <xdr:cNvPr id="2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67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9525</xdr:rowOff>
    </xdr:to>
    <xdr:pic>
      <xdr:nvPicPr>
        <xdr:cNvPr id="2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95250</xdr:colOff>
      <xdr:row>77</xdr:row>
      <xdr:rowOff>0</xdr:rowOff>
    </xdr:to>
    <xdr:pic>
      <xdr:nvPicPr>
        <xdr:cNvPr id="2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241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78</xdr:row>
      <xdr:rowOff>0</xdr:rowOff>
    </xdr:to>
    <xdr:pic>
      <xdr:nvPicPr>
        <xdr:cNvPr id="2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432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79</xdr:row>
      <xdr:rowOff>0</xdr:rowOff>
    </xdr:to>
    <xdr:pic>
      <xdr:nvPicPr>
        <xdr:cNvPr id="2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62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2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813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95250</xdr:colOff>
      <xdr:row>82</xdr:row>
      <xdr:rowOff>0</xdr:rowOff>
    </xdr:to>
    <xdr:pic>
      <xdr:nvPicPr>
        <xdr:cNvPr id="2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8194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83</xdr:row>
      <xdr:rowOff>0</xdr:rowOff>
    </xdr:to>
    <xdr:pic>
      <xdr:nvPicPr>
        <xdr:cNvPr id="2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8384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95250</xdr:colOff>
      <xdr:row>84</xdr:row>
      <xdr:rowOff>0</xdr:rowOff>
    </xdr:to>
    <xdr:pic>
      <xdr:nvPicPr>
        <xdr:cNvPr id="2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8575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84</xdr:row>
      <xdr:rowOff>180975</xdr:rowOff>
    </xdr:to>
    <xdr:pic>
      <xdr:nvPicPr>
        <xdr:cNvPr id="2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8765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2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8956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2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9146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89</xdr:row>
      <xdr:rowOff>0</xdr:rowOff>
    </xdr:to>
    <xdr:pic>
      <xdr:nvPicPr>
        <xdr:cNvPr id="2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9527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91</xdr:row>
      <xdr:rowOff>0</xdr:rowOff>
    </xdr:to>
    <xdr:pic>
      <xdr:nvPicPr>
        <xdr:cNvPr id="2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9908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95250</xdr:colOff>
      <xdr:row>92</xdr:row>
      <xdr:rowOff>0</xdr:rowOff>
    </xdr:to>
    <xdr:pic>
      <xdr:nvPicPr>
        <xdr:cNvPr id="2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0099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0</xdr:rowOff>
    </xdr:to>
    <xdr:pic>
      <xdr:nvPicPr>
        <xdr:cNvPr id="2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0289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95250</xdr:colOff>
      <xdr:row>94</xdr:row>
      <xdr:rowOff>0</xdr:rowOff>
    </xdr:to>
    <xdr:pic>
      <xdr:nvPicPr>
        <xdr:cNvPr id="2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048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2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0670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9525</xdr:rowOff>
    </xdr:to>
    <xdr:pic>
      <xdr:nvPicPr>
        <xdr:cNvPr id="2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08610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1051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2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1242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95250</xdr:colOff>
      <xdr:row>100</xdr:row>
      <xdr:rowOff>0</xdr:rowOff>
    </xdr:to>
    <xdr:pic>
      <xdr:nvPicPr>
        <xdr:cNvPr id="2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1623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95250</xdr:colOff>
      <xdr:row>101</xdr:row>
      <xdr:rowOff>0</xdr:rowOff>
    </xdr:to>
    <xdr:pic>
      <xdr:nvPicPr>
        <xdr:cNvPr id="2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1813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95250</xdr:colOff>
      <xdr:row>102</xdr:row>
      <xdr:rowOff>0</xdr:rowOff>
    </xdr:to>
    <xdr:pic>
      <xdr:nvPicPr>
        <xdr:cNvPr id="2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2004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95250</xdr:colOff>
      <xdr:row>103</xdr:row>
      <xdr:rowOff>0</xdr:rowOff>
    </xdr:to>
    <xdr:pic>
      <xdr:nvPicPr>
        <xdr:cNvPr id="2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2194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95250</xdr:colOff>
      <xdr:row>104</xdr:row>
      <xdr:rowOff>0</xdr:rowOff>
    </xdr:to>
    <xdr:pic>
      <xdr:nvPicPr>
        <xdr:cNvPr id="2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2385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95250</xdr:colOff>
      <xdr:row>106</xdr:row>
      <xdr:rowOff>0</xdr:rowOff>
    </xdr:to>
    <xdr:pic>
      <xdr:nvPicPr>
        <xdr:cNvPr id="2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2766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2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314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95250</xdr:colOff>
      <xdr:row>109</xdr:row>
      <xdr:rowOff>0</xdr:rowOff>
    </xdr:to>
    <xdr:pic>
      <xdr:nvPicPr>
        <xdr:cNvPr id="2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3337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95250</xdr:colOff>
      <xdr:row>109</xdr:row>
      <xdr:rowOff>0</xdr:rowOff>
    </xdr:to>
    <xdr:pic>
      <xdr:nvPicPr>
        <xdr:cNvPr id="2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3337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2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3909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3909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4099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95250</xdr:colOff>
      <xdr:row>114</xdr:row>
      <xdr:rowOff>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4290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115</xdr:row>
      <xdr:rowOff>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4480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0</xdr:rowOff>
    </xdr:to>
    <xdr:pic>
      <xdr:nvPicPr>
        <xdr:cNvPr id="2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524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0</xdr:rowOff>
    </xdr:to>
    <xdr:pic>
      <xdr:nvPicPr>
        <xdr:cNvPr id="2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524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2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5433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121</xdr:row>
      <xdr:rowOff>0</xdr:rowOff>
    </xdr:to>
    <xdr:pic>
      <xdr:nvPicPr>
        <xdr:cNvPr id="2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5623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2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5814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95250</xdr:colOff>
      <xdr:row>123</xdr:row>
      <xdr:rowOff>0</xdr:rowOff>
    </xdr:to>
    <xdr:pic>
      <xdr:nvPicPr>
        <xdr:cNvPr id="2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6004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6195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95250</xdr:colOff>
      <xdr:row>125</xdr:row>
      <xdr:rowOff>0</xdr:rowOff>
    </xdr:to>
    <xdr:pic>
      <xdr:nvPicPr>
        <xdr:cNvPr id="2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6385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2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6576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133350</xdr:rowOff>
    </xdr:to>
    <xdr:pic>
      <xdr:nvPicPr>
        <xdr:cNvPr id="25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133350</xdr:rowOff>
    </xdr:to>
    <xdr:pic>
      <xdr:nvPicPr>
        <xdr:cNvPr id="25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41</xdr:row>
      <xdr:rowOff>19050</xdr:rowOff>
    </xdr:to>
    <xdr:pic>
      <xdr:nvPicPr>
        <xdr:cNvPr id="25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5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9525</xdr:rowOff>
    </xdr:to>
    <xdr:pic>
      <xdr:nvPicPr>
        <xdr:cNvPr id="25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9525</xdr:rowOff>
    </xdr:to>
    <xdr:pic>
      <xdr:nvPicPr>
        <xdr:cNvPr id="25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6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6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6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6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6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6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6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6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6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3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4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4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4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4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4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4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4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4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4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4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5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5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5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5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5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5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5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5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5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5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6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6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6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6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6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6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6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6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6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6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7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7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7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7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7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7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7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7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7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7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8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8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8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8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8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8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8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8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8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8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9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9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161925</xdr:rowOff>
    </xdr:to>
    <xdr:pic>
      <xdr:nvPicPr>
        <xdr:cNvPr id="2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171450</xdr:rowOff>
    </xdr:to>
    <xdr:pic>
      <xdr:nvPicPr>
        <xdr:cNvPr id="2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42</xdr:row>
      <xdr:rowOff>123825</xdr:rowOff>
    </xdr:to>
    <xdr:pic>
      <xdr:nvPicPr>
        <xdr:cNvPr id="26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26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161925</xdr:rowOff>
    </xdr:to>
    <xdr:pic>
      <xdr:nvPicPr>
        <xdr:cNvPr id="26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171450</xdr:rowOff>
    </xdr:to>
    <xdr:pic>
      <xdr:nvPicPr>
        <xdr:cNvPr id="26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44</xdr:row>
      <xdr:rowOff>95250</xdr:rowOff>
    </xdr:to>
    <xdr:pic>
      <xdr:nvPicPr>
        <xdr:cNvPr id="26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44</xdr:row>
      <xdr:rowOff>95250</xdr:rowOff>
    </xdr:to>
    <xdr:pic>
      <xdr:nvPicPr>
        <xdr:cNvPr id="27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9525</xdr:rowOff>
    </xdr:to>
    <xdr:pic>
      <xdr:nvPicPr>
        <xdr:cNvPr id="27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7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7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7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7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27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7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27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19050</xdr:rowOff>
    </xdr:to>
    <xdr:pic>
      <xdr:nvPicPr>
        <xdr:cNvPr id="27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7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7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7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7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7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7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7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7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7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7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7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7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7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7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7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9525</xdr:rowOff>
    </xdr:to>
    <xdr:pic>
      <xdr:nvPicPr>
        <xdr:cNvPr id="27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19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27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38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76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95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14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33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52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71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90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27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66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7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86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7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05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27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24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7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43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9525</xdr:rowOff>
    </xdr:to>
    <xdr:pic>
      <xdr:nvPicPr>
        <xdr:cNvPr id="27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81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7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00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27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19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7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38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9525</xdr:rowOff>
    </xdr:to>
    <xdr:pic>
      <xdr:nvPicPr>
        <xdr:cNvPr id="27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95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7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33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7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71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7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7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09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180975</xdr:rowOff>
    </xdr:to>
    <xdr:pic>
      <xdr:nvPicPr>
        <xdr:cNvPr id="27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28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7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47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7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67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7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27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24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7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43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7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62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27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81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27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819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27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838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27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857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7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876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7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895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7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914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27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952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9525</xdr:rowOff>
    </xdr:to>
    <xdr:pic>
      <xdr:nvPicPr>
        <xdr:cNvPr id="27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990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7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009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7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028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7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7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067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7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086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7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105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7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124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7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162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27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181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7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200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7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219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7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238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27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276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7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314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7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333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7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333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7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390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390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409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429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448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7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524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7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524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7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543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7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581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27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600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7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619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9525</xdr:rowOff>
    </xdr:to>
    <xdr:pic>
      <xdr:nvPicPr>
        <xdr:cNvPr id="27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638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7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657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28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28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28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28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28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28575</xdr:rowOff>
    </xdr:to>
    <xdr:pic>
      <xdr:nvPicPr>
        <xdr:cNvPr id="28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57150</xdr:rowOff>
    </xdr:to>
    <xdr:pic>
      <xdr:nvPicPr>
        <xdr:cNvPr id="28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19050</xdr:rowOff>
    </xdr:to>
    <xdr:pic>
      <xdr:nvPicPr>
        <xdr:cNvPr id="28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161925</xdr:rowOff>
    </xdr:to>
    <xdr:pic>
      <xdr:nvPicPr>
        <xdr:cNvPr id="28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171450</xdr:rowOff>
    </xdr:to>
    <xdr:pic>
      <xdr:nvPicPr>
        <xdr:cNvPr id="28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42</xdr:row>
      <xdr:rowOff>123825</xdr:rowOff>
    </xdr:to>
    <xdr:pic>
      <xdr:nvPicPr>
        <xdr:cNvPr id="28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28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161925</xdr:rowOff>
    </xdr:to>
    <xdr:pic>
      <xdr:nvPicPr>
        <xdr:cNvPr id="28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171450</xdr:rowOff>
    </xdr:to>
    <xdr:pic>
      <xdr:nvPicPr>
        <xdr:cNvPr id="28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44</xdr:row>
      <xdr:rowOff>95250</xdr:rowOff>
    </xdr:to>
    <xdr:pic>
      <xdr:nvPicPr>
        <xdr:cNvPr id="28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44</xdr:row>
      <xdr:rowOff>95250</xdr:rowOff>
    </xdr:to>
    <xdr:pic>
      <xdr:nvPicPr>
        <xdr:cNvPr id="28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9525</xdr:rowOff>
    </xdr:to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42</xdr:row>
      <xdr:rowOff>19050</xdr:rowOff>
    </xdr:to>
    <xdr:pic>
      <xdr:nvPicPr>
        <xdr:cNvPr id="28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161925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171450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42</xdr:row>
      <xdr:rowOff>123825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28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28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142875</xdr:rowOff>
    </xdr:to>
    <xdr:pic>
      <xdr:nvPicPr>
        <xdr:cNvPr id="28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171450</xdr:rowOff>
    </xdr:to>
    <xdr:pic>
      <xdr:nvPicPr>
        <xdr:cNvPr id="28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28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44</xdr:row>
      <xdr:rowOff>95250</xdr:rowOff>
    </xdr:to>
    <xdr:pic>
      <xdr:nvPicPr>
        <xdr:cNvPr id="28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9525</xdr:rowOff>
    </xdr:to>
    <xdr:pic>
      <xdr:nvPicPr>
        <xdr:cNvPr id="28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6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6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6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6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6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6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6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161925</xdr:rowOff>
    </xdr:to>
    <xdr:pic>
      <xdr:nvPicPr>
        <xdr:cNvPr id="2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171450</xdr:rowOff>
    </xdr:to>
    <xdr:pic>
      <xdr:nvPicPr>
        <xdr:cNvPr id="2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42</xdr:row>
      <xdr:rowOff>123825</xdr:rowOff>
    </xdr:to>
    <xdr:pic>
      <xdr:nvPicPr>
        <xdr:cNvPr id="2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2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161925</xdr:rowOff>
    </xdr:to>
    <xdr:pic>
      <xdr:nvPicPr>
        <xdr:cNvPr id="2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171450</xdr:rowOff>
    </xdr:to>
    <xdr:pic>
      <xdr:nvPicPr>
        <xdr:cNvPr id="2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44</xdr:row>
      <xdr:rowOff>95250</xdr:rowOff>
    </xdr:to>
    <xdr:pic>
      <xdr:nvPicPr>
        <xdr:cNvPr id="2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44</xdr:row>
      <xdr:rowOff>95250</xdr:rowOff>
    </xdr:to>
    <xdr:pic>
      <xdr:nvPicPr>
        <xdr:cNvPr id="2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9525</xdr:rowOff>
    </xdr:to>
    <xdr:pic>
      <xdr:nvPicPr>
        <xdr:cNvPr id="2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8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28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19050</xdr:rowOff>
    </xdr:to>
    <xdr:pic>
      <xdr:nvPicPr>
        <xdr:cNvPr id="28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8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9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9525</xdr:rowOff>
    </xdr:to>
    <xdr:pic>
      <xdr:nvPicPr>
        <xdr:cNvPr id="29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19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29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38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29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76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29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95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29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14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29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33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29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52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29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71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9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90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29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66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9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86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9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05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29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24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9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43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9525</xdr:rowOff>
    </xdr:to>
    <xdr:pic>
      <xdr:nvPicPr>
        <xdr:cNvPr id="29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81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9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00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29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19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38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9525</xdr:rowOff>
    </xdr:to>
    <xdr:pic>
      <xdr:nvPicPr>
        <xdr:cNvPr id="29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95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9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33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9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71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9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9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09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180975</xdr:rowOff>
    </xdr:to>
    <xdr:pic>
      <xdr:nvPicPr>
        <xdr:cNvPr id="29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28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9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47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9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67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9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29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24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9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43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9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62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9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9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9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29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29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29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29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38100</xdr:rowOff>
    </xdr:to>
    <xdr:pic>
      <xdr:nvPicPr>
        <xdr:cNvPr id="29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57150</xdr:rowOff>
    </xdr:to>
    <xdr:pic>
      <xdr:nvPicPr>
        <xdr:cNvPr id="29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19050</xdr:rowOff>
    </xdr:to>
    <xdr:pic>
      <xdr:nvPicPr>
        <xdr:cNvPr id="29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42</xdr:row>
      <xdr:rowOff>19050</xdr:rowOff>
    </xdr:to>
    <xdr:pic>
      <xdr:nvPicPr>
        <xdr:cNvPr id="29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161925</xdr:rowOff>
    </xdr:to>
    <xdr:pic>
      <xdr:nvPicPr>
        <xdr:cNvPr id="29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171450</xdr:rowOff>
    </xdr:to>
    <xdr:pic>
      <xdr:nvPicPr>
        <xdr:cNvPr id="29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29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42</xdr:row>
      <xdr:rowOff>123825</xdr:rowOff>
    </xdr:to>
    <xdr:pic>
      <xdr:nvPicPr>
        <xdr:cNvPr id="297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298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2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29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142875</xdr:rowOff>
    </xdr:to>
    <xdr:pic>
      <xdr:nvPicPr>
        <xdr:cNvPr id="298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171450</xdr:rowOff>
    </xdr:to>
    <xdr:pic>
      <xdr:nvPicPr>
        <xdr:cNvPr id="298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29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44</xdr:row>
      <xdr:rowOff>95250</xdr:rowOff>
    </xdr:to>
    <xdr:pic>
      <xdr:nvPicPr>
        <xdr:cNvPr id="298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9525</xdr:rowOff>
    </xdr:to>
    <xdr:pic>
      <xdr:nvPicPr>
        <xdr:cNvPr id="29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29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9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161925</xdr:rowOff>
    </xdr:to>
    <xdr:pic>
      <xdr:nvPicPr>
        <xdr:cNvPr id="30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171450</xdr:rowOff>
    </xdr:to>
    <xdr:pic>
      <xdr:nvPicPr>
        <xdr:cNvPr id="30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3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3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142875</xdr:rowOff>
    </xdr:to>
    <xdr:pic>
      <xdr:nvPicPr>
        <xdr:cNvPr id="30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171450</xdr:rowOff>
    </xdr:to>
    <xdr:pic>
      <xdr:nvPicPr>
        <xdr:cNvPr id="300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30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44</xdr:row>
      <xdr:rowOff>95250</xdr:rowOff>
    </xdr:to>
    <xdr:pic>
      <xdr:nvPicPr>
        <xdr:cNvPr id="300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9525</xdr:rowOff>
    </xdr:to>
    <xdr:pic>
      <xdr:nvPicPr>
        <xdr:cNvPr id="3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3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0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0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95250</xdr:rowOff>
    </xdr:to>
    <xdr:pic>
      <xdr:nvPicPr>
        <xdr:cNvPr id="301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30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30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0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30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301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01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19050</xdr:rowOff>
    </xdr:to>
    <xdr:pic>
      <xdr:nvPicPr>
        <xdr:cNvPr id="30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0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02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0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57150</xdr:rowOff>
    </xdr:to>
    <xdr:pic>
      <xdr:nvPicPr>
        <xdr:cNvPr id="302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0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19050</xdr:rowOff>
    </xdr:to>
    <xdr:pic>
      <xdr:nvPicPr>
        <xdr:cNvPr id="30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0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0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0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03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03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0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03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03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0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03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03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303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03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04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04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30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38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30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76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30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95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304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14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71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90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09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9525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28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305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66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305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05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305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43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305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62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9525</xdr:rowOff>
    </xdr:to>
    <xdr:pic>
      <xdr:nvPicPr>
        <xdr:cNvPr id="305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81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305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19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305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76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9525</xdr:rowOff>
    </xdr:to>
    <xdr:pic>
      <xdr:nvPicPr>
        <xdr:cNvPr id="30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95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305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33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305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71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30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306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09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30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47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161925</xdr:rowOff>
    </xdr:to>
    <xdr:pic>
      <xdr:nvPicPr>
        <xdr:cNvPr id="3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171450</xdr:rowOff>
    </xdr:to>
    <xdr:pic>
      <xdr:nvPicPr>
        <xdr:cNvPr id="3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42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30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161925</xdr:rowOff>
    </xdr:to>
    <xdr:pic>
      <xdr:nvPicPr>
        <xdr:cNvPr id="30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171450</xdr:rowOff>
    </xdr:to>
    <xdr:pic>
      <xdr:nvPicPr>
        <xdr:cNvPr id="30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44</xdr:row>
      <xdr:rowOff>95250</xdr:rowOff>
    </xdr:to>
    <xdr:pic>
      <xdr:nvPicPr>
        <xdr:cNvPr id="30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44</xdr:row>
      <xdr:rowOff>95250</xdr:rowOff>
    </xdr:to>
    <xdr:pic>
      <xdr:nvPicPr>
        <xdr:cNvPr id="30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9525</xdr:rowOff>
    </xdr:to>
    <xdr:pic>
      <xdr:nvPicPr>
        <xdr:cNvPr id="30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30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0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0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0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3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3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3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19050</xdr:rowOff>
    </xdr:to>
    <xdr:pic>
      <xdr:nvPicPr>
        <xdr:cNvPr id="30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0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0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0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0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0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0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0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0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0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0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0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0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0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0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0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30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30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30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30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38100</xdr:rowOff>
    </xdr:to>
    <xdr:pic>
      <xdr:nvPicPr>
        <xdr:cNvPr id="30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57150</xdr:rowOff>
    </xdr:to>
    <xdr:pic>
      <xdr:nvPicPr>
        <xdr:cNvPr id="31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19050</xdr:rowOff>
    </xdr:to>
    <xdr:pic>
      <xdr:nvPicPr>
        <xdr:cNvPr id="31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42</xdr:row>
      <xdr:rowOff>19050</xdr:rowOff>
    </xdr:to>
    <xdr:pic>
      <xdr:nvPicPr>
        <xdr:cNvPr id="31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161925</xdr:rowOff>
    </xdr:to>
    <xdr:pic>
      <xdr:nvPicPr>
        <xdr:cNvPr id="31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171450</xdr:rowOff>
    </xdr:to>
    <xdr:pic>
      <xdr:nvPicPr>
        <xdr:cNvPr id="31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31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42</xdr:row>
      <xdr:rowOff>123825</xdr:rowOff>
    </xdr:to>
    <xdr:pic>
      <xdr:nvPicPr>
        <xdr:cNvPr id="31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31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31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31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142875</xdr:rowOff>
    </xdr:to>
    <xdr:pic>
      <xdr:nvPicPr>
        <xdr:cNvPr id="31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171450</xdr:rowOff>
    </xdr:to>
    <xdr:pic>
      <xdr:nvPicPr>
        <xdr:cNvPr id="31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31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44</xdr:row>
      <xdr:rowOff>95250</xdr:rowOff>
    </xdr:to>
    <xdr:pic>
      <xdr:nvPicPr>
        <xdr:cNvPr id="31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9525</xdr:rowOff>
    </xdr:to>
    <xdr:pic>
      <xdr:nvPicPr>
        <xdr:cNvPr id="31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31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171450</xdr:rowOff>
    </xdr:to>
    <xdr:pic>
      <xdr:nvPicPr>
        <xdr:cNvPr id="31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31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42</xdr:row>
      <xdr:rowOff>123825</xdr:rowOff>
    </xdr:to>
    <xdr:pic>
      <xdr:nvPicPr>
        <xdr:cNvPr id="31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161925</xdr:rowOff>
    </xdr:to>
    <xdr:pic>
      <xdr:nvPicPr>
        <xdr:cNvPr id="31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142875</xdr:rowOff>
    </xdr:to>
    <xdr:pic>
      <xdr:nvPicPr>
        <xdr:cNvPr id="31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171450</xdr:rowOff>
    </xdr:to>
    <xdr:pic>
      <xdr:nvPicPr>
        <xdr:cNvPr id="315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31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44</xdr:row>
      <xdr:rowOff>95250</xdr:rowOff>
    </xdr:to>
    <xdr:pic>
      <xdr:nvPicPr>
        <xdr:cNvPr id="315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9525</xdr:rowOff>
    </xdr:to>
    <xdr:pic>
      <xdr:nvPicPr>
        <xdr:cNvPr id="31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15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95250</xdr:rowOff>
    </xdr:to>
    <xdr:pic>
      <xdr:nvPicPr>
        <xdr:cNvPr id="315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5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31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31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31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31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31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316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31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316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6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7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57150</xdr:rowOff>
    </xdr:to>
    <xdr:pic>
      <xdr:nvPicPr>
        <xdr:cNvPr id="317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19050</xdr:rowOff>
    </xdr:to>
    <xdr:pic>
      <xdr:nvPicPr>
        <xdr:cNvPr id="31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161925</xdr:rowOff>
    </xdr:to>
    <xdr:pic>
      <xdr:nvPicPr>
        <xdr:cNvPr id="3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171450</xdr:rowOff>
    </xdr:to>
    <xdr:pic>
      <xdr:nvPicPr>
        <xdr:cNvPr id="3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1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42</xdr:row>
      <xdr:rowOff>19050</xdr:rowOff>
    </xdr:to>
    <xdr:pic>
      <xdr:nvPicPr>
        <xdr:cNvPr id="31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161925</xdr:rowOff>
    </xdr:to>
    <xdr:pic>
      <xdr:nvPicPr>
        <xdr:cNvPr id="31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171450</xdr:rowOff>
    </xdr:to>
    <xdr:pic>
      <xdr:nvPicPr>
        <xdr:cNvPr id="31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161925</xdr:rowOff>
    </xdr:to>
    <xdr:pic>
      <xdr:nvPicPr>
        <xdr:cNvPr id="3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171450</xdr:rowOff>
    </xdr:to>
    <xdr:pic>
      <xdr:nvPicPr>
        <xdr:cNvPr id="3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42</xdr:row>
      <xdr:rowOff>123825</xdr:rowOff>
    </xdr:to>
    <xdr:pic>
      <xdr:nvPicPr>
        <xdr:cNvPr id="3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31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161925</xdr:rowOff>
    </xdr:to>
    <xdr:pic>
      <xdr:nvPicPr>
        <xdr:cNvPr id="31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171450</xdr:rowOff>
    </xdr:to>
    <xdr:pic>
      <xdr:nvPicPr>
        <xdr:cNvPr id="3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44</xdr:row>
      <xdr:rowOff>95250</xdr:rowOff>
    </xdr:to>
    <xdr:pic>
      <xdr:nvPicPr>
        <xdr:cNvPr id="31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44</xdr:row>
      <xdr:rowOff>95250</xdr:rowOff>
    </xdr:to>
    <xdr:pic>
      <xdr:nvPicPr>
        <xdr:cNvPr id="32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9525</xdr:rowOff>
    </xdr:to>
    <xdr:pic>
      <xdr:nvPicPr>
        <xdr:cNvPr id="32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32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2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2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32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32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32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19050</xdr:rowOff>
    </xdr:to>
    <xdr:pic>
      <xdr:nvPicPr>
        <xdr:cNvPr id="32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2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2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2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2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2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2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2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2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2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32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2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2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2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9525</xdr:rowOff>
    </xdr:to>
    <xdr:pic>
      <xdr:nvPicPr>
        <xdr:cNvPr id="32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19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32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38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32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76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32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95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32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14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32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33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32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52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32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71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32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90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32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66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32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86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32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05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32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24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32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43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9525</xdr:rowOff>
    </xdr:to>
    <xdr:pic>
      <xdr:nvPicPr>
        <xdr:cNvPr id="32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81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32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00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32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19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38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9525</xdr:rowOff>
    </xdr:to>
    <xdr:pic>
      <xdr:nvPicPr>
        <xdr:cNvPr id="32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95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32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33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32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71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32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32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09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180975</xdr:rowOff>
    </xdr:to>
    <xdr:pic>
      <xdr:nvPicPr>
        <xdr:cNvPr id="32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28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32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47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32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67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32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32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24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32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43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32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62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2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81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32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819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32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838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32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857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32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876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32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895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32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914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32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952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9525</xdr:rowOff>
    </xdr:to>
    <xdr:pic>
      <xdr:nvPicPr>
        <xdr:cNvPr id="32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990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32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009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32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028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32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2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067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32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086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2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105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32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124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32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162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32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181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32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200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32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219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32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238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32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276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32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314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32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333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32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333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32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390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32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390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32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409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32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429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32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448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32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524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32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524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32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543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32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2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581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32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600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2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619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9525</xdr:rowOff>
    </xdr:to>
    <xdr:pic>
      <xdr:nvPicPr>
        <xdr:cNvPr id="32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638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32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657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57150</xdr:rowOff>
    </xdr:to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38100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57150</xdr:rowOff>
    </xdr:to>
    <xdr:pic>
      <xdr:nvPicPr>
        <xdr:cNvPr id="33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19050</xdr:rowOff>
    </xdr:to>
    <xdr:pic>
      <xdr:nvPicPr>
        <xdr:cNvPr id="33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42</xdr:row>
      <xdr:rowOff>19050</xdr:rowOff>
    </xdr:to>
    <xdr:pic>
      <xdr:nvPicPr>
        <xdr:cNvPr id="33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161925</xdr:rowOff>
    </xdr:to>
    <xdr:pic>
      <xdr:nvPicPr>
        <xdr:cNvPr id="33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171450</xdr:rowOff>
    </xdr:to>
    <xdr:pic>
      <xdr:nvPicPr>
        <xdr:cNvPr id="33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33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42</xdr:row>
      <xdr:rowOff>123825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142875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171450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44</xdr:row>
      <xdr:rowOff>95250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9525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161925</xdr:rowOff>
    </xdr:to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171450</xdr:rowOff>
    </xdr:to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42</xdr:row>
      <xdr:rowOff>123825</xdr:rowOff>
    </xdr:to>
    <xdr:pic>
      <xdr:nvPicPr>
        <xdr:cNvPr id="33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33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161925</xdr:rowOff>
    </xdr:to>
    <xdr:pic>
      <xdr:nvPicPr>
        <xdr:cNvPr id="33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171450</xdr:rowOff>
    </xdr:to>
    <xdr:pic>
      <xdr:nvPicPr>
        <xdr:cNvPr id="33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44</xdr:row>
      <xdr:rowOff>95250</xdr:rowOff>
    </xdr:to>
    <xdr:pic>
      <xdr:nvPicPr>
        <xdr:cNvPr id="33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44</xdr:row>
      <xdr:rowOff>95250</xdr:rowOff>
    </xdr:to>
    <xdr:pic>
      <xdr:nvPicPr>
        <xdr:cNvPr id="33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9525</xdr:rowOff>
    </xdr:to>
    <xdr:pic>
      <xdr:nvPicPr>
        <xdr:cNvPr id="33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33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42</xdr:row>
      <xdr:rowOff>19050</xdr:rowOff>
    </xdr:to>
    <xdr:pic>
      <xdr:nvPicPr>
        <xdr:cNvPr id="33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161925</xdr:rowOff>
    </xdr:to>
    <xdr:pic>
      <xdr:nvPicPr>
        <xdr:cNvPr id="33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171450</xdr:rowOff>
    </xdr:to>
    <xdr:pic>
      <xdr:nvPicPr>
        <xdr:cNvPr id="33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33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42</xdr:row>
      <xdr:rowOff>123825</xdr:rowOff>
    </xdr:to>
    <xdr:pic>
      <xdr:nvPicPr>
        <xdr:cNvPr id="33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33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33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33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142875</xdr:rowOff>
    </xdr:to>
    <xdr:pic>
      <xdr:nvPicPr>
        <xdr:cNvPr id="33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171450</xdr:rowOff>
    </xdr:to>
    <xdr:pic>
      <xdr:nvPicPr>
        <xdr:cNvPr id="33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33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44</xdr:row>
      <xdr:rowOff>95250</xdr:rowOff>
    </xdr:to>
    <xdr:pic>
      <xdr:nvPicPr>
        <xdr:cNvPr id="33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9525</xdr:rowOff>
    </xdr:to>
    <xdr:pic>
      <xdr:nvPicPr>
        <xdr:cNvPr id="33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33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3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34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34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34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34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3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343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343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343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3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3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3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4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4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4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344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4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4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44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9525</xdr:rowOff>
    </xdr:to>
    <xdr:pic>
      <xdr:nvPicPr>
        <xdr:cNvPr id="344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19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0</xdr:rowOff>
    </xdr:to>
    <xdr:pic>
      <xdr:nvPicPr>
        <xdr:cNvPr id="344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57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344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76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9525</xdr:rowOff>
    </xdr:to>
    <xdr:pic>
      <xdr:nvPicPr>
        <xdr:cNvPr id="345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95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345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14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9525</xdr:rowOff>
    </xdr:to>
    <xdr:pic>
      <xdr:nvPicPr>
        <xdr:cNvPr id="345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33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345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52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345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71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345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47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345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66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345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86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345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05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345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24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346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62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9525</xdr:rowOff>
    </xdr:to>
    <xdr:pic>
      <xdr:nvPicPr>
        <xdr:cNvPr id="346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81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00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19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346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76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346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14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346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52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9525</xdr:rowOff>
    </xdr:to>
    <xdr:pic>
      <xdr:nvPicPr>
        <xdr:cNvPr id="346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71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9525</xdr:rowOff>
    </xdr:to>
    <xdr:pic>
      <xdr:nvPicPr>
        <xdr:cNvPr id="346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346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09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347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28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347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47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347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67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347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05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347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24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9525</xdr:rowOff>
    </xdr:to>
    <xdr:pic>
      <xdr:nvPicPr>
        <xdr:cNvPr id="347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43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347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62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347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800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347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819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347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838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9525</xdr:rowOff>
    </xdr:to>
    <xdr:pic>
      <xdr:nvPicPr>
        <xdr:cNvPr id="348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857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348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876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348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895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348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933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348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971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9525</xdr:rowOff>
    </xdr:to>
    <xdr:pic>
      <xdr:nvPicPr>
        <xdr:cNvPr id="348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990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348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009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348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028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348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348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067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349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086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49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105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349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143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349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162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9525</xdr:rowOff>
    </xdr:to>
    <xdr:pic>
      <xdr:nvPicPr>
        <xdr:cNvPr id="349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181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349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200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9525</xdr:rowOff>
    </xdr:to>
    <xdr:pic>
      <xdr:nvPicPr>
        <xdr:cNvPr id="349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219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349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257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349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295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349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314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35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314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110</xdr:row>
      <xdr:rowOff>180975</xdr:rowOff>
    </xdr:to>
    <xdr:pic>
      <xdr:nvPicPr>
        <xdr:cNvPr id="35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371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110</xdr:row>
      <xdr:rowOff>180975</xdr:rowOff>
    </xdr:to>
    <xdr:pic>
      <xdr:nvPicPr>
        <xdr:cNvPr id="3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371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9525</xdr:rowOff>
    </xdr:to>
    <xdr:pic>
      <xdr:nvPicPr>
        <xdr:cNvPr id="3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390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3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409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9525</xdr:rowOff>
    </xdr:to>
    <xdr:pic>
      <xdr:nvPicPr>
        <xdr:cNvPr id="3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429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350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505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350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505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35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524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35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543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3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581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3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600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619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9525</xdr:rowOff>
    </xdr:to>
    <xdr:pic>
      <xdr:nvPicPr>
        <xdr:cNvPr id="3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638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95250</xdr:rowOff>
    </xdr:to>
    <xdr:pic>
      <xdr:nvPicPr>
        <xdr:cNvPr id="35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35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35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3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171450</xdr:rowOff>
    </xdr:to>
    <xdr:pic>
      <xdr:nvPicPr>
        <xdr:cNvPr id="3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35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35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171450</xdr:rowOff>
    </xdr:to>
    <xdr:pic>
      <xdr:nvPicPr>
        <xdr:cNvPr id="35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171450</xdr:rowOff>
    </xdr:to>
    <xdr:pic>
      <xdr:nvPicPr>
        <xdr:cNvPr id="35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42</xdr:row>
      <xdr:rowOff>123825</xdr:rowOff>
    </xdr:to>
    <xdr:pic>
      <xdr:nvPicPr>
        <xdr:cNvPr id="35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152400</xdr:rowOff>
    </xdr:to>
    <xdr:pic>
      <xdr:nvPicPr>
        <xdr:cNvPr id="35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161925</xdr:rowOff>
    </xdr:to>
    <xdr:pic>
      <xdr:nvPicPr>
        <xdr:cNvPr id="35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171450</xdr:rowOff>
    </xdr:to>
    <xdr:pic>
      <xdr:nvPicPr>
        <xdr:cNvPr id="35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44</xdr:row>
      <xdr:rowOff>95250</xdr:rowOff>
    </xdr:to>
    <xdr:pic>
      <xdr:nvPicPr>
        <xdr:cNvPr id="35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44</xdr:row>
      <xdr:rowOff>95250</xdr:rowOff>
    </xdr:to>
    <xdr:pic>
      <xdr:nvPicPr>
        <xdr:cNvPr id="35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9525</xdr:rowOff>
    </xdr:to>
    <xdr:pic>
      <xdr:nvPicPr>
        <xdr:cNvPr id="35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35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5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3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19050</xdr:rowOff>
    </xdr:to>
    <xdr:pic>
      <xdr:nvPicPr>
        <xdr:cNvPr id="355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9525</xdr:rowOff>
    </xdr:to>
    <xdr:pic>
      <xdr:nvPicPr>
        <xdr:cNvPr id="35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5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0</xdr:rowOff>
    </xdr:to>
    <xdr:pic>
      <xdr:nvPicPr>
        <xdr:cNvPr id="35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19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35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38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35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76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35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95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35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14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35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33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35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52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35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71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35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190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35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66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35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286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35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05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35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24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35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43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9525</xdr:rowOff>
    </xdr:to>
    <xdr:pic>
      <xdr:nvPicPr>
        <xdr:cNvPr id="35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381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35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00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35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19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359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38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359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495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9525</xdr:rowOff>
    </xdr:to>
    <xdr:pic>
      <xdr:nvPicPr>
        <xdr:cNvPr id="359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33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359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71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359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5908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359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09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180975</xdr:rowOff>
    </xdr:to>
    <xdr:pic>
      <xdr:nvPicPr>
        <xdr:cNvPr id="359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28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359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47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360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67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360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686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360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24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360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43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360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62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0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781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360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819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360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838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9525</xdr:rowOff>
    </xdr:to>
    <xdr:pic>
      <xdr:nvPicPr>
        <xdr:cNvPr id="360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857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360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876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361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895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361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9146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361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952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361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9908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361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009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361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028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361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048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361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067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361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086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361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1051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362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1242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362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162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362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181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362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200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362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219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362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238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362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276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362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314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362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333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3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3337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36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390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3909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3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4099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3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4290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3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4480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363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524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363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524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36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543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36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5623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6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5814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36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600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6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6195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36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6385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36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6576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6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6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6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6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6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6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6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36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6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36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6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6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142875</xdr:rowOff>
    </xdr:to>
    <xdr:pic>
      <xdr:nvPicPr>
        <xdr:cNvPr id="36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38100</xdr:rowOff>
    </xdr:to>
    <xdr:pic>
      <xdr:nvPicPr>
        <xdr:cNvPr id="36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6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6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6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6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41</xdr:row>
      <xdr:rowOff>57150</xdr:rowOff>
    </xdr:to>
    <xdr:pic>
      <xdr:nvPicPr>
        <xdr:cNvPr id="36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6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40</xdr:row>
      <xdr:rowOff>19050</xdr:rowOff>
    </xdr:to>
    <xdr:pic>
      <xdr:nvPicPr>
        <xdr:cNvPr id="36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6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36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20002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38</xdr:row>
      <xdr:rowOff>180975</xdr:rowOff>
    </xdr:to>
    <xdr:pic>
      <xdr:nvPicPr>
        <xdr:cNvPr id="36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000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39</xdr:row>
      <xdr:rowOff>9525</xdr:rowOff>
    </xdr:to>
    <xdr:pic>
      <xdr:nvPicPr>
        <xdr:cNvPr id="36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190500</xdr:colOff>
      <xdr:row>39</xdr:row>
      <xdr:rowOff>9525</xdr:rowOff>
    </xdr:to>
    <xdr:pic>
      <xdr:nvPicPr>
        <xdr:cNvPr id="367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38</xdr:row>
      <xdr:rowOff>0</xdr:rowOff>
    </xdr:from>
    <xdr:to>
      <xdr:col>1</xdr:col>
      <xdr:colOff>238125</xdr:colOff>
      <xdr:row>39</xdr:row>
      <xdr:rowOff>9525</xdr:rowOff>
    </xdr:to>
    <xdr:pic>
      <xdr:nvPicPr>
        <xdr:cNvPr id="36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36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3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3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200025</xdr:rowOff>
    </xdr:to>
    <xdr:pic>
      <xdr:nvPicPr>
        <xdr:cNvPr id="37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668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37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3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668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37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19050</xdr:rowOff>
    </xdr:to>
    <xdr:pic>
      <xdr:nvPicPr>
        <xdr:cNvPr id="37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37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37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37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37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37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37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37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37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37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37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37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37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38100</xdr:rowOff>
    </xdr:to>
    <xdr:pic>
      <xdr:nvPicPr>
        <xdr:cNvPr id="37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37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38100</xdr:rowOff>
    </xdr:to>
    <xdr:pic>
      <xdr:nvPicPr>
        <xdr:cNvPr id="37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37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323850</xdr:rowOff>
    </xdr:to>
    <xdr:pic>
      <xdr:nvPicPr>
        <xdr:cNvPr id="37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6688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38100</xdr:rowOff>
    </xdr:to>
    <xdr:pic>
      <xdr:nvPicPr>
        <xdr:cNvPr id="3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3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38100</xdr:rowOff>
    </xdr:to>
    <xdr:pic>
      <xdr:nvPicPr>
        <xdr:cNvPr id="37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37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323850</xdr:rowOff>
    </xdr:to>
    <xdr:pic>
      <xdr:nvPicPr>
        <xdr:cNvPr id="37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6688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38100</xdr:rowOff>
    </xdr:to>
    <xdr:pic>
      <xdr:nvPicPr>
        <xdr:cNvPr id="37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37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323850</xdr:rowOff>
    </xdr:to>
    <xdr:pic>
      <xdr:nvPicPr>
        <xdr:cNvPr id="3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6688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38100</xdr:rowOff>
    </xdr:to>
    <xdr:pic>
      <xdr:nvPicPr>
        <xdr:cNvPr id="3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3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38100</xdr:rowOff>
    </xdr:to>
    <xdr:pic>
      <xdr:nvPicPr>
        <xdr:cNvPr id="37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37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323850</xdr:rowOff>
    </xdr:to>
    <xdr:pic>
      <xdr:nvPicPr>
        <xdr:cNvPr id="37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6688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38100</xdr:rowOff>
    </xdr:to>
    <xdr:pic>
      <xdr:nvPicPr>
        <xdr:cNvPr id="3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3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7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323850</xdr:rowOff>
    </xdr:to>
    <xdr:pic>
      <xdr:nvPicPr>
        <xdr:cNvPr id="38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6688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38100</xdr:rowOff>
    </xdr:to>
    <xdr:pic>
      <xdr:nvPicPr>
        <xdr:cNvPr id="38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38100</xdr:rowOff>
    </xdr:to>
    <xdr:pic>
      <xdr:nvPicPr>
        <xdr:cNvPr id="38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38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323850</xdr:rowOff>
    </xdr:to>
    <xdr:pic>
      <xdr:nvPicPr>
        <xdr:cNvPr id="38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6688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38100</xdr:rowOff>
    </xdr:to>
    <xdr:pic>
      <xdr:nvPicPr>
        <xdr:cNvPr id="38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38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38100</xdr:rowOff>
    </xdr:to>
    <xdr:pic>
      <xdr:nvPicPr>
        <xdr:cNvPr id="3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3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323850</xdr:rowOff>
    </xdr:to>
    <xdr:pic>
      <xdr:nvPicPr>
        <xdr:cNvPr id="38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6688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38100</xdr:rowOff>
    </xdr:to>
    <xdr:pic>
      <xdr:nvPicPr>
        <xdr:cNvPr id="38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38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4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4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209550</xdr:rowOff>
    </xdr:to>
    <xdr:pic>
      <xdr:nvPicPr>
        <xdr:cNvPr id="3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6688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209550</xdr:rowOff>
    </xdr:to>
    <xdr:pic>
      <xdr:nvPicPr>
        <xdr:cNvPr id="3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6688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3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19050</xdr:rowOff>
    </xdr:to>
    <xdr:pic>
      <xdr:nvPicPr>
        <xdr:cNvPr id="3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3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36</xdr:row>
      <xdr:rowOff>38100</xdr:rowOff>
    </xdr:to>
    <xdr:pic>
      <xdr:nvPicPr>
        <xdr:cNvPr id="3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3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3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9278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38</xdr:row>
      <xdr:rowOff>180975</xdr:rowOff>
    </xdr:to>
    <xdr:pic>
      <xdr:nvPicPr>
        <xdr:cNvPr id="385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000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39</xdr:row>
      <xdr:rowOff>9525</xdr:rowOff>
    </xdr:to>
    <xdr:pic>
      <xdr:nvPicPr>
        <xdr:cNvPr id="38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381000</xdr:colOff>
      <xdr:row>38</xdr:row>
      <xdr:rowOff>0</xdr:rowOff>
    </xdr:from>
    <xdr:to>
      <xdr:col>2</xdr:col>
      <xdr:colOff>190500</xdr:colOff>
      <xdr:row>39</xdr:row>
      <xdr:rowOff>9525</xdr:rowOff>
    </xdr:to>
    <xdr:pic>
      <xdr:nvPicPr>
        <xdr:cNvPr id="385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38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38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38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38</xdr:row>
      <xdr:rowOff>180975</xdr:rowOff>
    </xdr:to>
    <xdr:pic>
      <xdr:nvPicPr>
        <xdr:cNvPr id="38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000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39</xdr:row>
      <xdr:rowOff>9525</xdr:rowOff>
    </xdr:to>
    <xdr:pic>
      <xdr:nvPicPr>
        <xdr:cNvPr id="3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190500</xdr:colOff>
      <xdr:row>39</xdr:row>
      <xdr:rowOff>9525</xdr:rowOff>
    </xdr:to>
    <xdr:pic>
      <xdr:nvPicPr>
        <xdr:cNvPr id="386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38</xdr:row>
      <xdr:rowOff>0</xdr:rowOff>
    </xdr:from>
    <xdr:to>
      <xdr:col>1</xdr:col>
      <xdr:colOff>238125</xdr:colOff>
      <xdr:row>39</xdr:row>
      <xdr:rowOff>9525</xdr:rowOff>
    </xdr:to>
    <xdr:pic>
      <xdr:nvPicPr>
        <xdr:cNvPr id="38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38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180975</xdr:rowOff>
    </xdr:to>
    <xdr:pic>
      <xdr:nvPicPr>
        <xdr:cNvPr id="38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190500</xdr:rowOff>
    </xdr:to>
    <xdr:pic>
      <xdr:nvPicPr>
        <xdr:cNvPr id="38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190500</xdr:rowOff>
    </xdr:to>
    <xdr:pic>
      <xdr:nvPicPr>
        <xdr:cNvPr id="38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180975</xdr:rowOff>
    </xdr:to>
    <xdr:pic>
      <xdr:nvPicPr>
        <xdr:cNvPr id="38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8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8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8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8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38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8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8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387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82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8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38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8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8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180975</xdr:rowOff>
    </xdr:to>
    <xdr:pic>
      <xdr:nvPicPr>
        <xdr:cNvPr id="389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190500</xdr:rowOff>
    </xdr:to>
    <xdr:pic>
      <xdr:nvPicPr>
        <xdr:cNvPr id="389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190500</xdr:rowOff>
    </xdr:to>
    <xdr:pic>
      <xdr:nvPicPr>
        <xdr:cNvPr id="389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190500</xdr:rowOff>
    </xdr:to>
    <xdr:pic>
      <xdr:nvPicPr>
        <xdr:cNvPr id="389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190500</xdr:rowOff>
    </xdr:to>
    <xdr:pic>
      <xdr:nvPicPr>
        <xdr:cNvPr id="38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180975</xdr:rowOff>
    </xdr:to>
    <xdr:pic>
      <xdr:nvPicPr>
        <xdr:cNvPr id="38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200025</xdr:rowOff>
    </xdr:to>
    <xdr:pic>
      <xdr:nvPicPr>
        <xdr:cNvPr id="39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8821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9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9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9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39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9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9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30</xdr:row>
      <xdr:rowOff>180975</xdr:rowOff>
    </xdr:to>
    <xdr:pic>
      <xdr:nvPicPr>
        <xdr:cNvPr id="3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30</xdr:row>
      <xdr:rowOff>180975</xdr:rowOff>
    </xdr:to>
    <xdr:pic>
      <xdr:nvPicPr>
        <xdr:cNvPr id="3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30</xdr:row>
      <xdr:rowOff>180975</xdr:rowOff>
    </xdr:to>
    <xdr:pic>
      <xdr:nvPicPr>
        <xdr:cNvPr id="3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30</xdr:row>
      <xdr:rowOff>180975</xdr:rowOff>
    </xdr:to>
    <xdr:pic>
      <xdr:nvPicPr>
        <xdr:cNvPr id="3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3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3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19050</xdr:rowOff>
    </xdr:to>
    <xdr:pic>
      <xdr:nvPicPr>
        <xdr:cNvPr id="3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3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3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3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30</xdr:row>
      <xdr:rowOff>180975</xdr:rowOff>
    </xdr:to>
    <xdr:pic>
      <xdr:nvPicPr>
        <xdr:cNvPr id="39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30</xdr:row>
      <xdr:rowOff>180975</xdr:rowOff>
    </xdr:to>
    <xdr:pic>
      <xdr:nvPicPr>
        <xdr:cNvPr id="3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30</xdr:row>
      <xdr:rowOff>180975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30</xdr:row>
      <xdr:rowOff>180975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30</xdr:row>
      <xdr:rowOff>180975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30</xdr:row>
      <xdr:rowOff>180975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8821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19050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200025</xdr:colOff>
      <xdr:row>32</xdr:row>
      <xdr:rowOff>171450</xdr:rowOff>
    </xdr:to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200025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39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19050</xdr:rowOff>
    </xdr:to>
    <xdr:pic>
      <xdr:nvPicPr>
        <xdr:cNvPr id="39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419100</xdr:rowOff>
    </xdr:to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28575</xdr:rowOff>
    </xdr:to>
    <xdr:pic>
      <xdr:nvPicPr>
        <xdr:cNvPr id="3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3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19050</xdr:rowOff>
    </xdr:to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419100</xdr:rowOff>
    </xdr:to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28575</xdr:rowOff>
    </xdr:to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419100</xdr:rowOff>
    </xdr:to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104775</xdr:rowOff>
    </xdr:to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8821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28575</xdr:rowOff>
    </xdr:to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19050</xdr:rowOff>
    </xdr:to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419100</xdr:rowOff>
    </xdr:to>
    <xdr:pic>
      <xdr:nvPicPr>
        <xdr:cNvPr id="3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28575</xdr:rowOff>
    </xdr:to>
    <xdr:pic>
      <xdr:nvPicPr>
        <xdr:cNvPr id="39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39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9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39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39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39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39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39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419100</xdr:rowOff>
    </xdr:to>
    <xdr:pic>
      <xdr:nvPicPr>
        <xdr:cNvPr id="39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104775</xdr:rowOff>
    </xdr:to>
    <xdr:pic>
      <xdr:nvPicPr>
        <xdr:cNvPr id="39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8821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28575</xdr:rowOff>
    </xdr:to>
    <xdr:pic>
      <xdr:nvPicPr>
        <xdr:cNvPr id="3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3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3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40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4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419100</xdr:rowOff>
    </xdr:to>
    <xdr:pic>
      <xdr:nvPicPr>
        <xdr:cNvPr id="401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104775</xdr:rowOff>
    </xdr:to>
    <xdr:pic>
      <xdr:nvPicPr>
        <xdr:cNvPr id="40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8821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28575</xdr:rowOff>
    </xdr:to>
    <xdr:pic>
      <xdr:nvPicPr>
        <xdr:cNvPr id="40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40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4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82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19050</xdr:rowOff>
    </xdr:to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419100</xdr:rowOff>
    </xdr:to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28575</xdr:rowOff>
    </xdr:to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419100</xdr:rowOff>
    </xdr:to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104775</xdr:rowOff>
    </xdr:to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8821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28575</xdr:rowOff>
    </xdr:to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4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19050</xdr:rowOff>
    </xdr:to>
    <xdr:pic>
      <xdr:nvPicPr>
        <xdr:cNvPr id="40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40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419100</xdr:rowOff>
    </xdr:to>
    <xdr:pic>
      <xdr:nvPicPr>
        <xdr:cNvPr id="404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104775</xdr:rowOff>
    </xdr:to>
    <xdr:pic>
      <xdr:nvPicPr>
        <xdr:cNvPr id="40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8821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28575</xdr:rowOff>
    </xdr:to>
    <xdr:pic>
      <xdr:nvPicPr>
        <xdr:cNvPr id="40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19050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419100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28575</xdr:rowOff>
    </xdr:to>
    <xdr:pic>
      <xdr:nvPicPr>
        <xdr:cNvPr id="4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4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4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4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4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4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4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419100</xdr:rowOff>
    </xdr:to>
    <xdr:pic>
      <xdr:nvPicPr>
        <xdr:cNvPr id="4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104775</xdr:rowOff>
    </xdr:to>
    <xdr:pic>
      <xdr:nvPicPr>
        <xdr:cNvPr id="4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8821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28575</xdr:rowOff>
    </xdr:to>
    <xdr:pic>
      <xdr:nvPicPr>
        <xdr:cNvPr id="4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4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4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4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19050</xdr:rowOff>
    </xdr:to>
    <xdr:pic>
      <xdr:nvPicPr>
        <xdr:cNvPr id="4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419100</xdr:rowOff>
    </xdr:to>
    <xdr:pic>
      <xdr:nvPicPr>
        <xdr:cNvPr id="40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28575</xdr:rowOff>
    </xdr:to>
    <xdr:pic>
      <xdr:nvPicPr>
        <xdr:cNvPr id="40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40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40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40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40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40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40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419100</xdr:rowOff>
    </xdr:to>
    <xdr:pic>
      <xdr:nvPicPr>
        <xdr:cNvPr id="40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104775</xdr:rowOff>
    </xdr:to>
    <xdr:pic>
      <xdr:nvPicPr>
        <xdr:cNvPr id="40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8821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28575</xdr:rowOff>
    </xdr:to>
    <xdr:pic>
      <xdr:nvPicPr>
        <xdr:cNvPr id="40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40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0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1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1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1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1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1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1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1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1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1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1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1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1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41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82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190500</xdr:rowOff>
    </xdr:to>
    <xdr:pic>
      <xdr:nvPicPr>
        <xdr:cNvPr id="41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190500</xdr:rowOff>
    </xdr:to>
    <xdr:pic>
      <xdr:nvPicPr>
        <xdr:cNvPr id="41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190500</xdr:rowOff>
    </xdr:to>
    <xdr:pic>
      <xdr:nvPicPr>
        <xdr:cNvPr id="41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209550</xdr:rowOff>
    </xdr:to>
    <xdr:pic>
      <xdr:nvPicPr>
        <xdr:cNvPr id="4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88214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209550</xdr:rowOff>
    </xdr:to>
    <xdr:pic>
      <xdr:nvPicPr>
        <xdr:cNvPr id="4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88214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4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19050</xdr:rowOff>
    </xdr:to>
    <xdr:pic>
      <xdr:nvPicPr>
        <xdr:cNvPr id="4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4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4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82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4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82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4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82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4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82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4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82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4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82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4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82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4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82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4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82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4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82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4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82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4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82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4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82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4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82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4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171450</xdr:rowOff>
    </xdr:to>
    <xdr:pic>
      <xdr:nvPicPr>
        <xdr:cNvPr id="41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19050</xdr:rowOff>
    </xdr:to>
    <xdr:pic>
      <xdr:nvPicPr>
        <xdr:cNvPr id="41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419100</xdr:rowOff>
    </xdr:to>
    <xdr:pic>
      <xdr:nvPicPr>
        <xdr:cNvPr id="4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71640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38</xdr:row>
      <xdr:rowOff>28575</xdr:rowOff>
    </xdr:to>
    <xdr:pic>
      <xdr:nvPicPr>
        <xdr:cNvPr id="41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41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1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1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1964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914400</xdr:colOff>
      <xdr:row>31</xdr:row>
      <xdr:rowOff>171450</xdr:rowOff>
    </xdr:from>
    <xdr:to>
      <xdr:col>14</xdr:col>
      <xdr:colOff>1104900</xdr:colOff>
      <xdr:row>32</xdr:row>
      <xdr:rowOff>104775</xdr:rowOff>
    </xdr:to>
    <xdr:pic>
      <xdr:nvPicPr>
        <xdr:cNvPr id="41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01900" y="17840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190500</xdr:rowOff>
    </xdr:to>
    <xdr:pic>
      <xdr:nvPicPr>
        <xdr:cNvPr id="4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190500</xdr:rowOff>
    </xdr:to>
    <xdr:pic>
      <xdr:nvPicPr>
        <xdr:cNvPr id="41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30</xdr:row>
      <xdr:rowOff>200025</xdr:rowOff>
    </xdr:to>
    <xdr:pic>
      <xdr:nvPicPr>
        <xdr:cNvPr id="41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164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190500</xdr:rowOff>
    </xdr:to>
    <xdr:pic>
      <xdr:nvPicPr>
        <xdr:cNvPr id="41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32</xdr:row>
      <xdr:rowOff>180975</xdr:rowOff>
    </xdr:to>
    <xdr:pic>
      <xdr:nvPicPr>
        <xdr:cNvPr id="41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32</xdr:row>
      <xdr:rowOff>180975</xdr:rowOff>
    </xdr:to>
    <xdr:pic>
      <xdr:nvPicPr>
        <xdr:cNvPr id="41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32</xdr:row>
      <xdr:rowOff>200025</xdr:rowOff>
    </xdr:to>
    <xdr:pic>
      <xdr:nvPicPr>
        <xdr:cNvPr id="4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32</xdr:row>
      <xdr:rowOff>180975</xdr:rowOff>
    </xdr:to>
    <xdr:pic>
      <xdr:nvPicPr>
        <xdr:cNvPr id="4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32</xdr:row>
      <xdr:rowOff>180975</xdr:rowOff>
    </xdr:to>
    <xdr:pic>
      <xdr:nvPicPr>
        <xdr:cNvPr id="4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32</xdr:row>
      <xdr:rowOff>180975</xdr:rowOff>
    </xdr:to>
    <xdr:pic>
      <xdr:nvPicPr>
        <xdr:cNvPr id="4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30</xdr:row>
      <xdr:rowOff>180975</xdr:rowOff>
    </xdr:to>
    <xdr:pic>
      <xdr:nvPicPr>
        <xdr:cNvPr id="4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164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32</xdr:row>
      <xdr:rowOff>180975</xdr:rowOff>
    </xdr:to>
    <xdr:pic>
      <xdr:nvPicPr>
        <xdr:cNvPr id="4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32</xdr:row>
      <xdr:rowOff>200025</xdr:rowOff>
    </xdr:to>
    <xdr:pic>
      <xdr:nvPicPr>
        <xdr:cNvPr id="4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32</xdr:row>
      <xdr:rowOff>180975</xdr:rowOff>
    </xdr:to>
    <xdr:pic>
      <xdr:nvPicPr>
        <xdr:cNvPr id="4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32</xdr:row>
      <xdr:rowOff>180975</xdr:rowOff>
    </xdr:to>
    <xdr:pic>
      <xdr:nvPicPr>
        <xdr:cNvPr id="4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32</xdr:row>
      <xdr:rowOff>180975</xdr:rowOff>
    </xdr:to>
    <xdr:pic>
      <xdr:nvPicPr>
        <xdr:cNvPr id="41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32</xdr:row>
      <xdr:rowOff>180975</xdr:rowOff>
    </xdr:to>
    <xdr:pic>
      <xdr:nvPicPr>
        <xdr:cNvPr id="41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32</xdr:row>
      <xdr:rowOff>180975</xdr:rowOff>
    </xdr:to>
    <xdr:pic>
      <xdr:nvPicPr>
        <xdr:cNvPr id="41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32</xdr:row>
      <xdr:rowOff>180975</xdr:rowOff>
    </xdr:to>
    <xdr:pic>
      <xdr:nvPicPr>
        <xdr:cNvPr id="41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32</xdr:row>
      <xdr:rowOff>180975</xdr:rowOff>
    </xdr:to>
    <xdr:pic>
      <xdr:nvPicPr>
        <xdr:cNvPr id="42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32</xdr:row>
      <xdr:rowOff>180975</xdr:rowOff>
    </xdr:to>
    <xdr:pic>
      <xdr:nvPicPr>
        <xdr:cNvPr id="42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32</xdr:row>
      <xdr:rowOff>180975</xdr:rowOff>
    </xdr:to>
    <xdr:pic>
      <xdr:nvPicPr>
        <xdr:cNvPr id="42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32</xdr:row>
      <xdr:rowOff>180975</xdr:rowOff>
    </xdr:to>
    <xdr:pic>
      <xdr:nvPicPr>
        <xdr:cNvPr id="42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32</xdr:row>
      <xdr:rowOff>180975</xdr:rowOff>
    </xdr:to>
    <xdr:pic>
      <xdr:nvPicPr>
        <xdr:cNvPr id="42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32</xdr:row>
      <xdr:rowOff>180975</xdr:rowOff>
    </xdr:to>
    <xdr:pic>
      <xdr:nvPicPr>
        <xdr:cNvPr id="42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400050</xdr:rowOff>
    </xdr:to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190500</xdr:rowOff>
    </xdr:to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400050</xdr:rowOff>
    </xdr:to>
    <xdr:pic>
      <xdr:nvPicPr>
        <xdr:cNvPr id="42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190500</xdr:rowOff>
    </xdr:to>
    <xdr:pic>
      <xdr:nvPicPr>
        <xdr:cNvPr id="42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66675</xdr:rowOff>
    </xdr:to>
    <xdr:pic>
      <xdr:nvPicPr>
        <xdr:cNvPr id="42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1640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400050</xdr:rowOff>
    </xdr:to>
    <xdr:pic>
      <xdr:nvPicPr>
        <xdr:cNvPr id="42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190500</xdr:rowOff>
    </xdr:to>
    <xdr:pic>
      <xdr:nvPicPr>
        <xdr:cNvPr id="42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400050</xdr:rowOff>
    </xdr:to>
    <xdr:pic>
      <xdr:nvPicPr>
        <xdr:cNvPr id="42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190500</xdr:rowOff>
    </xdr:to>
    <xdr:pic>
      <xdr:nvPicPr>
        <xdr:cNvPr id="42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66675</xdr:rowOff>
    </xdr:to>
    <xdr:pic>
      <xdr:nvPicPr>
        <xdr:cNvPr id="42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1640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400050</xdr:rowOff>
    </xdr:to>
    <xdr:pic>
      <xdr:nvPicPr>
        <xdr:cNvPr id="42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190500</xdr:rowOff>
    </xdr:to>
    <xdr:pic>
      <xdr:nvPicPr>
        <xdr:cNvPr id="42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66675</xdr:rowOff>
    </xdr:to>
    <xdr:pic>
      <xdr:nvPicPr>
        <xdr:cNvPr id="42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1640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400050</xdr:rowOff>
    </xdr:to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190500</xdr:rowOff>
    </xdr:to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400050</xdr:rowOff>
    </xdr:to>
    <xdr:pic>
      <xdr:nvPicPr>
        <xdr:cNvPr id="4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190500</xdr:rowOff>
    </xdr:to>
    <xdr:pic>
      <xdr:nvPicPr>
        <xdr:cNvPr id="4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66675</xdr:rowOff>
    </xdr:to>
    <xdr:pic>
      <xdr:nvPicPr>
        <xdr:cNvPr id="42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1640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400050</xdr:rowOff>
    </xdr:to>
    <xdr:pic>
      <xdr:nvPicPr>
        <xdr:cNvPr id="42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190500</xdr:rowOff>
    </xdr:to>
    <xdr:pic>
      <xdr:nvPicPr>
        <xdr:cNvPr id="42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66675</xdr:rowOff>
    </xdr:to>
    <xdr:pic>
      <xdr:nvPicPr>
        <xdr:cNvPr id="4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1640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400050</xdr:rowOff>
    </xdr:to>
    <xdr:pic>
      <xdr:nvPicPr>
        <xdr:cNvPr id="4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400050</xdr:rowOff>
    </xdr:to>
    <xdr:pic>
      <xdr:nvPicPr>
        <xdr:cNvPr id="42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190500</xdr:rowOff>
    </xdr:to>
    <xdr:pic>
      <xdr:nvPicPr>
        <xdr:cNvPr id="42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66675</xdr:rowOff>
    </xdr:to>
    <xdr:pic>
      <xdr:nvPicPr>
        <xdr:cNvPr id="42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1640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400050</xdr:rowOff>
    </xdr:to>
    <xdr:pic>
      <xdr:nvPicPr>
        <xdr:cNvPr id="4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190500</xdr:rowOff>
    </xdr:to>
    <xdr:pic>
      <xdr:nvPicPr>
        <xdr:cNvPr id="4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400050</xdr:rowOff>
    </xdr:to>
    <xdr:pic>
      <xdr:nvPicPr>
        <xdr:cNvPr id="4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190500</xdr:rowOff>
    </xdr:to>
    <xdr:pic>
      <xdr:nvPicPr>
        <xdr:cNvPr id="4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66675</xdr:rowOff>
    </xdr:to>
    <xdr:pic>
      <xdr:nvPicPr>
        <xdr:cNvPr id="4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1640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400050</xdr:rowOff>
    </xdr:to>
    <xdr:pic>
      <xdr:nvPicPr>
        <xdr:cNvPr id="4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190500</xdr:rowOff>
    </xdr:to>
    <xdr:pic>
      <xdr:nvPicPr>
        <xdr:cNvPr id="4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2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3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3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3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3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3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3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3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3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3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3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30</xdr:row>
      <xdr:rowOff>209550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1640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30</xdr:row>
      <xdr:rowOff>209550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1640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190500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200025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190500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400050</xdr:rowOff>
    </xdr:to>
    <xdr:pic>
      <xdr:nvPicPr>
        <xdr:cNvPr id="4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190500</xdr:rowOff>
    </xdr:to>
    <xdr:pic>
      <xdr:nvPicPr>
        <xdr:cNvPr id="4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4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88050" y="17916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95250</xdr:colOff>
      <xdr:row>3</xdr:row>
      <xdr:rowOff>180975</xdr:rowOff>
    </xdr:to>
    <xdr:pic>
      <xdr:nvPicPr>
        <xdr:cNvPr id="4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790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4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4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4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4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190500</xdr:colOff>
      <xdr:row>2</xdr:row>
      <xdr:rowOff>9525</xdr:rowOff>
    </xdr:to>
    <xdr:pic>
      <xdr:nvPicPr>
        <xdr:cNvPr id="43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3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3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3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3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3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142875</xdr:rowOff>
    </xdr:to>
    <xdr:pic>
      <xdr:nvPicPr>
        <xdr:cNvPr id="43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69125" y="542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0"/>
  <sheetViews>
    <sheetView showGridLines="0" tabSelected="1" zoomScale="75" zoomScaleNormal="75" workbookViewId="0" topLeftCell="A7">
      <selection activeCell="P7" sqref="P7"/>
    </sheetView>
  </sheetViews>
  <sheetFormatPr defaultColWidth="8.8515625" defaultRowHeight="15"/>
  <cols>
    <col min="1" max="1" width="1.421875" style="1" customWidth="1"/>
    <col min="2" max="2" width="5.7109375" style="1" customWidth="1"/>
    <col min="3" max="3" width="37.8515625" style="2" customWidth="1"/>
    <col min="4" max="4" width="9.7109375" style="3" customWidth="1"/>
    <col min="5" max="5" width="9.00390625" style="4" customWidth="1"/>
    <col min="6" max="6" width="51.00390625" style="2" customWidth="1"/>
    <col min="7" max="7" width="13.8515625" style="2" customWidth="1"/>
    <col min="8" max="8" width="20.8515625" style="2" customWidth="1"/>
    <col min="9" max="9" width="30.8515625" style="1" customWidth="1"/>
    <col min="10" max="10" width="18.57421875" style="1" customWidth="1"/>
    <col min="11" max="11" width="15.421875" style="2" customWidth="1"/>
    <col min="12" max="12" width="22.140625" style="2" hidden="1" customWidth="1"/>
    <col min="13" max="13" width="21.57421875" style="2" hidden="1" customWidth="1"/>
    <col min="14" max="14" width="19.8515625" style="2" hidden="1" customWidth="1"/>
    <col min="15" max="15" width="26.57421875" style="1" customWidth="1"/>
    <col min="16" max="16" width="18.421875" style="1" customWidth="1"/>
    <col min="17" max="17" width="21.00390625" style="1" customWidth="1"/>
    <col min="18" max="18" width="14.7109375" style="1" customWidth="1"/>
    <col min="19" max="19" width="8.8515625" style="1" customWidth="1"/>
    <col min="20" max="20" width="13.00390625" style="1" customWidth="1"/>
    <col min="21" max="21" width="20.28125" style="1" customWidth="1"/>
    <col min="22" max="16384" width="8.8515625" style="1" customWidth="1"/>
  </cols>
  <sheetData>
    <row r="1" spans="2:18" ht="24.6" customHeight="1">
      <c r="B1" s="112" t="s">
        <v>72</v>
      </c>
      <c r="C1" s="112"/>
      <c r="D1" s="112"/>
      <c r="E1" s="112"/>
      <c r="O1" s="113" t="s">
        <v>73</v>
      </c>
      <c r="P1" s="113"/>
      <c r="Q1" s="113"/>
      <c r="R1" s="113"/>
    </row>
    <row r="2" spans="3:18" ht="18.75" customHeight="1">
      <c r="C2" s="28"/>
      <c r="D2" s="8"/>
      <c r="E2" s="11"/>
      <c r="G2" s="1"/>
      <c r="H2" s="13"/>
      <c r="N2" s="45"/>
      <c r="O2" s="45"/>
      <c r="P2" s="46"/>
      <c r="Q2" s="7"/>
      <c r="R2" s="7"/>
    </row>
    <row r="3" spans="2:17" ht="19.95" customHeight="1">
      <c r="B3" s="114" t="s">
        <v>71</v>
      </c>
      <c r="C3" s="115"/>
      <c r="D3" s="116" t="s">
        <v>2</v>
      </c>
      <c r="E3" s="117"/>
      <c r="F3" s="118" t="s">
        <v>77</v>
      </c>
      <c r="G3" s="119"/>
      <c r="H3" s="119"/>
      <c r="I3" s="119"/>
      <c r="J3" s="119"/>
      <c r="K3" s="119"/>
      <c r="L3" s="119"/>
      <c r="M3" s="119"/>
      <c r="N3" s="119"/>
      <c r="O3" s="119"/>
      <c r="P3" s="46"/>
      <c r="Q3" s="46"/>
    </row>
    <row r="4" spans="3:17" ht="19.95" customHeight="1" thickBot="1">
      <c r="C4" s="28"/>
      <c r="D4" s="8"/>
      <c r="E4" s="11"/>
      <c r="F4" s="47"/>
      <c r="G4" s="46"/>
      <c r="H4" s="46"/>
      <c r="I4" s="46"/>
      <c r="J4" s="46"/>
      <c r="K4" s="46"/>
      <c r="O4" s="2"/>
      <c r="P4" s="46"/>
      <c r="Q4" s="46"/>
    </row>
    <row r="5" spans="1:16" ht="35.4" customHeight="1" thickBot="1">
      <c r="A5" s="48"/>
      <c r="B5" s="9"/>
      <c r="C5" s="10"/>
      <c r="L5" s="12"/>
      <c r="M5" s="12"/>
      <c r="N5" s="6"/>
      <c r="P5" s="5" t="s">
        <v>2</v>
      </c>
    </row>
    <row r="6" spans="1:18" ht="94.5" customHeight="1" thickBot="1" thickTop="1">
      <c r="A6" s="48"/>
      <c r="B6" s="29" t="s">
        <v>1</v>
      </c>
      <c r="C6" s="30" t="s">
        <v>74</v>
      </c>
      <c r="D6" s="30" t="s">
        <v>0</v>
      </c>
      <c r="E6" s="30" t="s">
        <v>75</v>
      </c>
      <c r="F6" s="27" t="s">
        <v>76</v>
      </c>
      <c r="G6" s="27" t="s">
        <v>66</v>
      </c>
      <c r="H6" s="27" t="s">
        <v>67</v>
      </c>
      <c r="I6" s="27" t="s">
        <v>68</v>
      </c>
      <c r="J6" s="31" t="s">
        <v>8</v>
      </c>
      <c r="K6" s="27" t="s">
        <v>69</v>
      </c>
      <c r="L6" s="27" t="s">
        <v>15</v>
      </c>
      <c r="M6" s="27" t="s">
        <v>9</v>
      </c>
      <c r="N6" s="27" t="s">
        <v>10</v>
      </c>
      <c r="O6" s="27" t="s">
        <v>11</v>
      </c>
      <c r="P6" s="26" t="s">
        <v>12</v>
      </c>
      <c r="Q6" s="31" t="s">
        <v>13</v>
      </c>
      <c r="R6" s="32" t="s">
        <v>14</v>
      </c>
    </row>
    <row r="7" spans="1:18" ht="112.5" customHeight="1" thickTop="1">
      <c r="A7" s="49"/>
      <c r="B7" s="50">
        <v>1</v>
      </c>
      <c r="C7" s="51" t="s">
        <v>29</v>
      </c>
      <c r="D7" s="52">
        <v>100</v>
      </c>
      <c r="E7" s="53" t="s">
        <v>28</v>
      </c>
      <c r="F7" s="54" t="s">
        <v>30</v>
      </c>
      <c r="G7" s="106" t="s">
        <v>64</v>
      </c>
      <c r="H7" s="123"/>
      <c r="I7" s="106"/>
      <c r="J7" s="120" t="s">
        <v>65</v>
      </c>
      <c r="K7" s="120" t="s">
        <v>26</v>
      </c>
      <c r="L7" s="22">
        <f aca="true" t="shared" si="0" ref="L7:L27">D7*N7</f>
        <v>7700</v>
      </c>
      <c r="M7" s="22">
        <f aca="true" t="shared" si="1" ref="M7:M27">D7*O7</f>
        <v>8500</v>
      </c>
      <c r="N7" s="22">
        <v>77</v>
      </c>
      <c r="O7" s="22">
        <v>85</v>
      </c>
      <c r="P7" s="34">
        <v>57</v>
      </c>
      <c r="Q7" s="35">
        <f aca="true" t="shared" si="2" ref="Q7:Q13">D7*P7</f>
        <v>5700</v>
      </c>
      <c r="R7" s="36" t="str">
        <f aca="true" t="shared" si="3" ref="R7:R13">IF(ISNUMBER(P7),IF(P7&gt;O7,"NEVYHOVUJE","VYHOVUJE")," ")</f>
        <v>VYHOVUJE</v>
      </c>
    </row>
    <row r="8" spans="1:18" ht="35.25" customHeight="1">
      <c r="A8" s="48"/>
      <c r="B8" s="55">
        <v>2</v>
      </c>
      <c r="C8" s="56" t="s">
        <v>25</v>
      </c>
      <c r="D8" s="57">
        <v>1</v>
      </c>
      <c r="E8" s="58" t="s">
        <v>16</v>
      </c>
      <c r="F8" s="59" t="s">
        <v>27</v>
      </c>
      <c r="G8" s="107"/>
      <c r="H8" s="124"/>
      <c r="I8" s="107"/>
      <c r="J8" s="121"/>
      <c r="K8" s="121"/>
      <c r="L8" s="23">
        <f t="shared" si="0"/>
        <v>288</v>
      </c>
      <c r="M8" s="23">
        <f t="shared" si="1"/>
        <v>300</v>
      </c>
      <c r="N8" s="23">
        <v>288</v>
      </c>
      <c r="O8" s="23">
        <v>300</v>
      </c>
      <c r="P8" s="37">
        <v>82</v>
      </c>
      <c r="Q8" s="38">
        <f t="shared" si="2"/>
        <v>82</v>
      </c>
      <c r="R8" s="39" t="str">
        <f t="shared" si="3"/>
        <v>VYHOVUJE</v>
      </c>
    </row>
    <row r="9" spans="1:18" ht="25.5" customHeight="1">
      <c r="A9" s="48"/>
      <c r="B9" s="55">
        <v>3</v>
      </c>
      <c r="C9" s="56" t="s">
        <v>17</v>
      </c>
      <c r="D9" s="57">
        <v>10</v>
      </c>
      <c r="E9" s="58" t="s">
        <v>16</v>
      </c>
      <c r="F9" s="59" t="s">
        <v>18</v>
      </c>
      <c r="G9" s="107"/>
      <c r="H9" s="124"/>
      <c r="I9" s="107"/>
      <c r="J9" s="121"/>
      <c r="K9" s="121"/>
      <c r="L9" s="23">
        <f t="shared" si="0"/>
        <v>380</v>
      </c>
      <c r="M9" s="23">
        <f t="shared" si="1"/>
        <v>420</v>
      </c>
      <c r="N9" s="23">
        <v>38</v>
      </c>
      <c r="O9" s="23">
        <v>42</v>
      </c>
      <c r="P9" s="37">
        <v>24</v>
      </c>
      <c r="Q9" s="38">
        <f t="shared" si="2"/>
        <v>240</v>
      </c>
      <c r="R9" s="39" t="str">
        <f t="shared" si="3"/>
        <v>VYHOVUJE</v>
      </c>
    </row>
    <row r="10" spans="1:18" ht="28.8">
      <c r="A10" s="48"/>
      <c r="B10" s="55">
        <v>4</v>
      </c>
      <c r="C10" s="56" t="s">
        <v>19</v>
      </c>
      <c r="D10" s="57">
        <v>3</v>
      </c>
      <c r="E10" s="58" t="s">
        <v>16</v>
      </c>
      <c r="F10" s="59" t="s">
        <v>20</v>
      </c>
      <c r="G10" s="107"/>
      <c r="H10" s="124"/>
      <c r="I10" s="107"/>
      <c r="J10" s="121"/>
      <c r="K10" s="121"/>
      <c r="L10" s="23">
        <f t="shared" si="0"/>
        <v>252</v>
      </c>
      <c r="M10" s="23">
        <f t="shared" si="1"/>
        <v>285</v>
      </c>
      <c r="N10" s="23">
        <v>84</v>
      </c>
      <c r="O10" s="23">
        <v>95</v>
      </c>
      <c r="P10" s="37">
        <v>46.4</v>
      </c>
      <c r="Q10" s="38">
        <f t="shared" si="2"/>
        <v>139.2</v>
      </c>
      <c r="R10" s="39" t="str">
        <f t="shared" si="3"/>
        <v>VYHOVUJE</v>
      </c>
    </row>
    <row r="11" spans="1:18" ht="39.75" customHeight="1">
      <c r="A11" s="48"/>
      <c r="B11" s="55">
        <v>5</v>
      </c>
      <c r="C11" s="56" t="s">
        <v>21</v>
      </c>
      <c r="D11" s="57">
        <v>10</v>
      </c>
      <c r="E11" s="58" t="s">
        <v>16</v>
      </c>
      <c r="F11" s="59" t="s">
        <v>22</v>
      </c>
      <c r="G11" s="107"/>
      <c r="H11" s="124"/>
      <c r="I11" s="107"/>
      <c r="J11" s="121"/>
      <c r="K11" s="121"/>
      <c r="L11" s="23">
        <f t="shared" si="0"/>
        <v>230</v>
      </c>
      <c r="M11" s="23">
        <f t="shared" si="1"/>
        <v>270</v>
      </c>
      <c r="N11" s="23">
        <v>23</v>
      </c>
      <c r="O11" s="23">
        <v>27</v>
      </c>
      <c r="P11" s="37">
        <v>8.5</v>
      </c>
      <c r="Q11" s="38">
        <f t="shared" si="2"/>
        <v>85</v>
      </c>
      <c r="R11" s="39" t="str">
        <f t="shared" si="3"/>
        <v>VYHOVUJE</v>
      </c>
    </row>
    <row r="12" spans="1:18" ht="27" customHeight="1" thickBot="1">
      <c r="A12" s="48"/>
      <c r="B12" s="60">
        <v>6</v>
      </c>
      <c r="C12" s="61" t="s">
        <v>23</v>
      </c>
      <c r="D12" s="62">
        <v>10</v>
      </c>
      <c r="E12" s="63" t="s">
        <v>16</v>
      </c>
      <c r="F12" s="64" t="s">
        <v>24</v>
      </c>
      <c r="G12" s="108"/>
      <c r="H12" s="125"/>
      <c r="I12" s="108"/>
      <c r="J12" s="122"/>
      <c r="K12" s="122"/>
      <c r="L12" s="24">
        <f t="shared" si="0"/>
        <v>90</v>
      </c>
      <c r="M12" s="24">
        <f t="shared" si="1"/>
        <v>130</v>
      </c>
      <c r="N12" s="24">
        <v>9</v>
      </c>
      <c r="O12" s="24">
        <v>13</v>
      </c>
      <c r="P12" s="40">
        <v>3</v>
      </c>
      <c r="Q12" s="41">
        <f t="shared" si="2"/>
        <v>30</v>
      </c>
      <c r="R12" s="42" t="str">
        <f t="shared" si="3"/>
        <v>VYHOVUJE</v>
      </c>
    </row>
    <row r="13" spans="1:18" ht="57" customHeight="1" thickBot="1" thickTop="1">
      <c r="A13" s="65"/>
      <c r="B13" s="66">
        <v>7</v>
      </c>
      <c r="C13" s="67" t="s">
        <v>31</v>
      </c>
      <c r="D13" s="68">
        <v>3</v>
      </c>
      <c r="E13" s="69" t="s">
        <v>16</v>
      </c>
      <c r="F13" s="70" t="s">
        <v>32</v>
      </c>
      <c r="G13" s="71" t="s">
        <v>64</v>
      </c>
      <c r="H13" s="72"/>
      <c r="I13" s="71"/>
      <c r="J13" s="71" t="s">
        <v>33</v>
      </c>
      <c r="K13" s="71" t="s">
        <v>70</v>
      </c>
      <c r="L13" s="25">
        <f t="shared" si="0"/>
        <v>570</v>
      </c>
      <c r="M13" s="25">
        <f t="shared" si="1"/>
        <v>600</v>
      </c>
      <c r="N13" s="73">
        <v>190</v>
      </c>
      <c r="O13" s="25">
        <v>200</v>
      </c>
      <c r="P13" s="40">
        <v>124</v>
      </c>
      <c r="Q13" s="41">
        <f t="shared" si="2"/>
        <v>372</v>
      </c>
      <c r="R13" s="42" t="str">
        <f t="shared" si="3"/>
        <v>VYHOVUJE</v>
      </c>
    </row>
    <row r="14" spans="1:18" ht="111.75" customHeight="1" thickBot="1" thickTop="1">
      <c r="A14" s="65"/>
      <c r="B14" s="66">
        <v>8</v>
      </c>
      <c r="C14" s="74" t="s">
        <v>34</v>
      </c>
      <c r="D14" s="75">
        <v>35</v>
      </c>
      <c r="E14" s="76" t="s">
        <v>28</v>
      </c>
      <c r="F14" s="74" t="s">
        <v>35</v>
      </c>
      <c r="G14" s="71" t="s">
        <v>64</v>
      </c>
      <c r="H14" s="77" t="s">
        <v>36</v>
      </c>
      <c r="I14" s="77" t="s">
        <v>37</v>
      </c>
      <c r="J14" s="71" t="s">
        <v>38</v>
      </c>
      <c r="K14" s="71" t="s">
        <v>39</v>
      </c>
      <c r="L14" s="25">
        <f t="shared" si="0"/>
        <v>2975</v>
      </c>
      <c r="M14" s="25">
        <f t="shared" si="1"/>
        <v>3150</v>
      </c>
      <c r="N14" s="25">
        <v>85</v>
      </c>
      <c r="O14" s="25">
        <v>90</v>
      </c>
      <c r="P14" s="40">
        <v>63.5</v>
      </c>
      <c r="Q14" s="41">
        <f aca="true" t="shared" si="4" ref="Q14:Q27">D14*P14</f>
        <v>2222.5</v>
      </c>
      <c r="R14" s="42" t="str">
        <f aca="true" t="shared" si="5" ref="R14:R27">IF(ISNUMBER(P14),IF(P14&gt;O14,"NEVYHOVUJE","VYHOVUJE")," ")</f>
        <v>VYHOVUJE</v>
      </c>
    </row>
    <row r="15" spans="1:18" ht="73.5" customHeight="1" thickTop="1">
      <c r="A15" s="65"/>
      <c r="B15" s="50">
        <v>9</v>
      </c>
      <c r="C15" s="78" t="s">
        <v>40</v>
      </c>
      <c r="D15" s="79">
        <v>5</v>
      </c>
      <c r="E15" s="80" t="s">
        <v>16</v>
      </c>
      <c r="F15" s="81" t="s">
        <v>41</v>
      </c>
      <c r="G15" s="106" t="s">
        <v>64</v>
      </c>
      <c r="H15" s="106"/>
      <c r="I15" s="106"/>
      <c r="J15" s="106" t="s">
        <v>62</v>
      </c>
      <c r="K15" s="106" t="s">
        <v>63</v>
      </c>
      <c r="L15" s="22">
        <f t="shared" si="0"/>
        <v>150</v>
      </c>
      <c r="M15" s="22">
        <f t="shared" si="1"/>
        <v>165</v>
      </c>
      <c r="N15" s="82">
        <v>30</v>
      </c>
      <c r="O15" s="22">
        <f>N15*1.1</f>
        <v>33</v>
      </c>
      <c r="P15" s="34">
        <v>12.6</v>
      </c>
      <c r="Q15" s="35">
        <f t="shared" si="4"/>
        <v>63</v>
      </c>
      <c r="R15" s="36" t="str">
        <f t="shared" si="5"/>
        <v>VYHOVUJE</v>
      </c>
    </row>
    <row r="16" spans="1:18" ht="22.5" customHeight="1">
      <c r="A16" s="48"/>
      <c r="B16" s="55">
        <v>10</v>
      </c>
      <c r="C16" s="83" t="s">
        <v>42</v>
      </c>
      <c r="D16" s="84">
        <v>3</v>
      </c>
      <c r="E16" s="85" t="s">
        <v>16</v>
      </c>
      <c r="F16" s="86" t="s">
        <v>43</v>
      </c>
      <c r="G16" s="107"/>
      <c r="H16" s="107"/>
      <c r="I16" s="107"/>
      <c r="J16" s="107"/>
      <c r="K16" s="107"/>
      <c r="L16" s="23">
        <f t="shared" si="0"/>
        <v>21</v>
      </c>
      <c r="M16" s="23">
        <f t="shared" si="1"/>
        <v>23.1</v>
      </c>
      <c r="N16" s="87">
        <v>7</v>
      </c>
      <c r="O16" s="23">
        <f>N16*1.1</f>
        <v>7.700000000000001</v>
      </c>
      <c r="P16" s="37">
        <v>7</v>
      </c>
      <c r="Q16" s="38">
        <f t="shared" si="4"/>
        <v>21</v>
      </c>
      <c r="R16" s="39" t="str">
        <f t="shared" si="5"/>
        <v>VYHOVUJE</v>
      </c>
    </row>
    <row r="17" spans="1:18" ht="141.75" customHeight="1">
      <c r="A17" s="48"/>
      <c r="B17" s="55">
        <v>11</v>
      </c>
      <c r="C17" s="83" t="s">
        <v>34</v>
      </c>
      <c r="D17" s="84">
        <v>2</v>
      </c>
      <c r="E17" s="85" t="s">
        <v>28</v>
      </c>
      <c r="F17" s="86" t="s">
        <v>35</v>
      </c>
      <c r="G17" s="107"/>
      <c r="H17" s="107"/>
      <c r="I17" s="107"/>
      <c r="J17" s="107"/>
      <c r="K17" s="107"/>
      <c r="L17" s="23">
        <f t="shared" si="0"/>
        <v>170</v>
      </c>
      <c r="M17" s="23">
        <f t="shared" si="1"/>
        <v>187.1</v>
      </c>
      <c r="N17" s="87">
        <v>85</v>
      </c>
      <c r="O17" s="23">
        <v>93.55</v>
      </c>
      <c r="P17" s="37">
        <v>63.5</v>
      </c>
      <c r="Q17" s="38">
        <f t="shared" si="4"/>
        <v>127</v>
      </c>
      <c r="R17" s="39" t="str">
        <f t="shared" si="5"/>
        <v>VYHOVUJE</v>
      </c>
    </row>
    <row r="18" spans="1:18" ht="15.6">
      <c r="A18" s="48"/>
      <c r="B18" s="55">
        <v>12</v>
      </c>
      <c r="C18" s="83" t="s">
        <v>44</v>
      </c>
      <c r="D18" s="84">
        <v>2</v>
      </c>
      <c r="E18" s="85" t="s">
        <v>28</v>
      </c>
      <c r="F18" s="86" t="s">
        <v>45</v>
      </c>
      <c r="G18" s="107"/>
      <c r="H18" s="107"/>
      <c r="I18" s="107"/>
      <c r="J18" s="107"/>
      <c r="K18" s="107"/>
      <c r="L18" s="23">
        <f t="shared" si="0"/>
        <v>240</v>
      </c>
      <c r="M18" s="23">
        <f t="shared" si="1"/>
        <v>264</v>
      </c>
      <c r="N18" s="87">
        <v>120</v>
      </c>
      <c r="O18" s="23">
        <f aca="true" t="shared" si="6" ref="O18:O27">N18*1.1</f>
        <v>132</v>
      </c>
      <c r="P18" s="37">
        <v>88.6</v>
      </c>
      <c r="Q18" s="38">
        <f t="shared" si="4"/>
        <v>177.2</v>
      </c>
      <c r="R18" s="39" t="str">
        <f t="shared" si="5"/>
        <v>VYHOVUJE</v>
      </c>
    </row>
    <row r="19" spans="1:18" ht="42" customHeight="1">
      <c r="A19" s="48"/>
      <c r="B19" s="55">
        <v>13</v>
      </c>
      <c r="C19" s="83" t="s">
        <v>46</v>
      </c>
      <c r="D19" s="84">
        <v>2</v>
      </c>
      <c r="E19" s="85" t="s">
        <v>16</v>
      </c>
      <c r="F19" s="86" t="s">
        <v>47</v>
      </c>
      <c r="G19" s="107"/>
      <c r="H19" s="107"/>
      <c r="I19" s="107"/>
      <c r="J19" s="107"/>
      <c r="K19" s="107"/>
      <c r="L19" s="23">
        <f t="shared" si="0"/>
        <v>56</v>
      </c>
      <c r="M19" s="23">
        <f t="shared" si="1"/>
        <v>61.60000000000001</v>
      </c>
      <c r="N19" s="87">
        <v>28</v>
      </c>
      <c r="O19" s="23">
        <f t="shared" si="6"/>
        <v>30.800000000000004</v>
      </c>
      <c r="P19" s="37">
        <v>5</v>
      </c>
      <c r="Q19" s="38">
        <f t="shared" si="4"/>
        <v>10</v>
      </c>
      <c r="R19" s="39" t="str">
        <f t="shared" si="5"/>
        <v>VYHOVUJE</v>
      </c>
    </row>
    <row r="20" spans="1:18" ht="40.5" customHeight="1">
      <c r="A20" s="48"/>
      <c r="B20" s="55">
        <v>14</v>
      </c>
      <c r="C20" s="83" t="s">
        <v>48</v>
      </c>
      <c r="D20" s="84">
        <v>5</v>
      </c>
      <c r="E20" s="85" t="s">
        <v>28</v>
      </c>
      <c r="F20" s="86" t="s">
        <v>49</v>
      </c>
      <c r="G20" s="107"/>
      <c r="H20" s="107"/>
      <c r="I20" s="107"/>
      <c r="J20" s="107"/>
      <c r="K20" s="107"/>
      <c r="L20" s="23">
        <f t="shared" si="0"/>
        <v>30</v>
      </c>
      <c r="M20" s="23">
        <f t="shared" si="1"/>
        <v>33</v>
      </c>
      <c r="N20" s="87">
        <v>6</v>
      </c>
      <c r="O20" s="23">
        <f t="shared" si="6"/>
        <v>6.6000000000000005</v>
      </c>
      <c r="P20" s="37">
        <v>3.75</v>
      </c>
      <c r="Q20" s="38">
        <f t="shared" si="4"/>
        <v>18.75</v>
      </c>
      <c r="R20" s="39" t="str">
        <f t="shared" si="5"/>
        <v>VYHOVUJE</v>
      </c>
    </row>
    <row r="21" spans="1:18" ht="60.75" customHeight="1">
      <c r="A21" s="48"/>
      <c r="B21" s="55">
        <v>15</v>
      </c>
      <c r="C21" s="83" t="s">
        <v>50</v>
      </c>
      <c r="D21" s="84">
        <v>2</v>
      </c>
      <c r="E21" s="85" t="s">
        <v>16</v>
      </c>
      <c r="F21" s="86" t="s">
        <v>51</v>
      </c>
      <c r="G21" s="107"/>
      <c r="H21" s="107"/>
      <c r="I21" s="107"/>
      <c r="J21" s="107"/>
      <c r="K21" s="107"/>
      <c r="L21" s="23">
        <f t="shared" si="0"/>
        <v>18</v>
      </c>
      <c r="M21" s="23">
        <f t="shared" si="1"/>
        <v>19.8</v>
      </c>
      <c r="N21" s="87">
        <v>9</v>
      </c>
      <c r="O21" s="23">
        <f t="shared" si="6"/>
        <v>9.9</v>
      </c>
      <c r="P21" s="37">
        <v>6.2</v>
      </c>
      <c r="Q21" s="38">
        <f t="shared" si="4"/>
        <v>12.4</v>
      </c>
      <c r="R21" s="39" t="str">
        <f t="shared" si="5"/>
        <v>VYHOVUJE</v>
      </c>
    </row>
    <row r="22" spans="1:18" ht="63" customHeight="1">
      <c r="A22" s="48"/>
      <c r="B22" s="55">
        <v>16</v>
      </c>
      <c r="C22" s="83" t="s">
        <v>52</v>
      </c>
      <c r="D22" s="84">
        <v>3</v>
      </c>
      <c r="E22" s="85" t="s">
        <v>16</v>
      </c>
      <c r="F22" s="86" t="s">
        <v>53</v>
      </c>
      <c r="G22" s="107"/>
      <c r="H22" s="107"/>
      <c r="I22" s="107"/>
      <c r="J22" s="107"/>
      <c r="K22" s="107"/>
      <c r="L22" s="23">
        <f t="shared" si="0"/>
        <v>24</v>
      </c>
      <c r="M22" s="23">
        <f t="shared" si="1"/>
        <v>26.400000000000002</v>
      </c>
      <c r="N22" s="87">
        <v>8</v>
      </c>
      <c r="O22" s="23">
        <f t="shared" si="6"/>
        <v>8.8</v>
      </c>
      <c r="P22" s="37">
        <v>7.7</v>
      </c>
      <c r="Q22" s="38">
        <f t="shared" si="4"/>
        <v>23.1</v>
      </c>
      <c r="R22" s="39" t="str">
        <f t="shared" si="5"/>
        <v>VYHOVUJE</v>
      </c>
    </row>
    <row r="23" spans="1:18" ht="41.25" customHeight="1">
      <c r="A23" s="48"/>
      <c r="B23" s="55">
        <v>17</v>
      </c>
      <c r="C23" s="83" t="s">
        <v>54</v>
      </c>
      <c r="D23" s="84">
        <v>2</v>
      </c>
      <c r="E23" s="85" t="s">
        <v>28</v>
      </c>
      <c r="F23" s="86" t="s">
        <v>55</v>
      </c>
      <c r="G23" s="107"/>
      <c r="H23" s="107"/>
      <c r="I23" s="107"/>
      <c r="J23" s="107"/>
      <c r="K23" s="107"/>
      <c r="L23" s="23">
        <f t="shared" si="0"/>
        <v>440</v>
      </c>
      <c r="M23" s="23">
        <f t="shared" si="1"/>
        <v>484.00000000000006</v>
      </c>
      <c r="N23" s="87">
        <v>220</v>
      </c>
      <c r="O23" s="23">
        <f t="shared" si="6"/>
        <v>242.00000000000003</v>
      </c>
      <c r="P23" s="37">
        <v>97.2</v>
      </c>
      <c r="Q23" s="38">
        <f t="shared" si="4"/>
        <v>194.4</v>
      </c>
      <c r="R23" s="39" t="str">
        <f t="shared" si="5"/>
        <v>VYHOVUJE</v>
      </c>
    </row>
    <row r="24" spans="1:18" ht="22.5" customHeight="1">
      <c r="A24" s="48"/>
      <c r="B24" s="55">
        <v>18</v>
      </c>
      <c r="C24" s="83" t="s">
        <v>56</v>
      </c>
      <c r="D24" s="84">
        <v>10</v>
      </c>
      <c r="E24" s="85" t="s">
        <v>28</v>
      </c>
      <c r="F24" s="86" t="s">
        <v>57</v>
      </c>
      <c r="G24" s="107"/>
      <c r="H24" s="107"/>
      <c r="I24" s="107"/>
      <c r="J24" s="107"/>
      <c r="K24" s="107"/>
      <c r="L24" s="23">
        <f t="shared" si="0"/>
        <v>140</v>
      </c>
      <c r="M24" s="23">
        <f t="shared" si="1"/>
        <v>154.00000000000003</v>
      </c>
      <c r="N24" s="87">
        <v>14</v>
      </c>
      <c r="O24" s="23">
        <f t="shared" si="6"/>
        <v>15.400000000000002</v>
      </c>
      <c r="P24" s="37">
        <v>11.5</v>
      </c>
      <c r="Q24" s="38">
        <f t="shared" si="4"/>
        <v>115</v>
      </c>
      <c r="R24" s="39" t="str">
        <f t="shared" si="5"/>
        <v>VYHOVUJE</v>
      </c>
    </row>
    <row r="25" spans="1:18" ht="21.75" customHeight="1">
      <c r="A25" s="48"/>
      <c r="B25" s="55">
        <v>19</v>
      </c>
      <c r="C25" s="83" t="s">
        <v>58</v>
      </c>
      <c r="D25" s="84">
        <v>10</v>
      </c>
      <c r="E25" s="85" t="s">
        <v>28</v>
      </c>
      <c r="F25" s="86" t="s">
        <v>57</v>
      </c>
      <c r="G25" s="107"/>
      <c r="H25" s="107"/>
      <c r="I25" s="107"/>
      <c r="J25" s="107"/>
      <c r="K25" s="107"/>
      <c r="L25" s="23">
        <f t="shared" si="0"/>
        <v>280</v>
      </c>
      <c r="M25" s="23">
        <f t="shared" si="1"/>
        <v>308.00000000000006</v>
      </c>
      <c r="N25" s="87">
        <v>28</v>
      </c>
      <c r="O25" s="23">
        <f t="shared" si="6"/>
        <v>30.800000000000004</v>
      </c>
      <c r="P25" s="37">
        <v>23.8</v>
      </c>
      <c r="Q25" s="38">
        <f t="shared" si="4"/>
        <v>238</v>
      </c>
      <c r="R25" s="39" t="str">
        <f t="shared" si="5"/>
        <v>VYHOVUJE</v>
      </c>
    </row>
    <row r="26" spans="1:18" ht="20.25" customHeight="1">
      <c r="A26" s="48"/>
      <c r="B26" s="55">
        <v>20</v>
      </c>
      <c r="C26" s="83" t="s">
        <v>59</v>
      </c>
      <c r="D26" s="84">
        <v>5</v>
      </c>
      <c r="E26" s="85" t="s">
        <v>28</v>
      </c>
      <c r="F26" s="86" t="s">
        <v>57</v>
      </c>
      <c r="G26" s="107"/>
      <c r="H26" s="107"/>
      <c r="I26" s="107"/>
      <c r="J26" s="107"/>
      <c r="K26" s="107"/>
      <c r="L26" s="23">
        <f t="shared" si="0"/>
        <v>400</v>
      </c>
      <c r="M26" s="23">
        <f t="shared" si="1"/>
        <v>440</v>
      </c>
      <c r="N26" s="87">
        <v>80</v>
      </c>
      <c r="O26" s="23">
        <f t="shared" si="6"/>
        <v>88</v>
      </c>
      <c r="P26" s="37">
        <v>64.1</v>
      </c>
      <c r="Q26" s="38">
        <f t="shared" si="4"/>
        <v>320.5</v>
      </c>
      <c r="R26" s="39" t="str">
        <f t="shared" si="5"/>
        <v>VYHOVUJE</v>
      </c>
    </row>
    <row r="27" spans="1:18" ht="24.75" customHeight="1" thickBot="1">
      <c r="A27" s="48"/>
      <c r="B27" s="60">
        <v>21</v>
      </c>
      <c r="C27" s="61" t="s">
        <v>60</v>
      </c>
      <c r="D27" s="62">
        <v>10</v>
      </c>
      <c r="E27" s="63" t="s">
        <v>28</v>
      </c>
      <c r="F27" s="64" t="s">
        <v>61</v>
      </c>
      <c r="G27" s="108"/>
      <c r="H27" s="108"/>
      <c r="I27" s="108"/>
      <c r="J27" s="108"/>
      <c r="K27" s="108"/>
      <c r="L27" s="24">
        <f t="shared" si="0"/>
        <v>600</v>
      </c>
      <c r="M27" s="24">
        <f t="shared" si="1"/>
        <v>660</v>
      </c>
      <c r="N27" s="24">
        <v>60</v>
      </c>
      <c r="O27" s="24">
        <f t="shared" si="6"/>
        <v>66</v>
      </c>
      <c r="P27" s="40">
        <v>35.2</v>
      </c>
      <c r="Q27" s="41">
        <f t="shared" si="4"/>
        <v>352</v>
      </c>
      <c r="R27" s="42" t="str">
        <f t="shared" si="5"/>
        <v>VYHOVUJE</v>
      </c>
    </row>
    <row r="28" spans="1:21" ht="13.5" customHeight="1" thickBot="1" thickTop="1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90"/>
      <c r="S28" s="89"/>
      <c r="U28" s="91"/>
    </row>
    <row r="29" spans="1:21" ht="60.75" customHeight="1" thickBot="1" thickTop="1">
      <c r="A29" s="92"/>
      <c r="B29" s="104" t="s">
        <v>3</v>
      </c>
      <c r="C29" s="104"/>
      <c r="D29" s="104"/>
      <c r="E29" s="104"/>
      <c r="F29" s="104"/>
      <c r="G29" s="14"/>
      <c r="H29" s="14"/>
      <c r="I29" s="14"/>
      <c r="J29" s="93"/>
      <c r="K29" s="93"/>
      <c r="L29" s="93"/>
      <c r="M29" s="15"/>
      <c r="N29" s="43" t="s">
        <v>4</v>
      </c>
      <c r="O29" s="33" t="s">
        <v>5</v>
      </c>
      <c r="P29" s="109" t="s">
        <v>6</v>
      </c>
      <c r="Q29" s="110"/>
      <c r="R29" s="111"/>
      <c r="T29" s="94"/>
      <c r="U29" s="94"/>
    </row>
    <row r="30" spans="1:18" ht="39.6" customHeight="1" thickBot="1" thickTop="1">
      <c r="A30" s="92"/>
      <c r="B30" s="105" t="s">
        <v>7</v>
      </c>
      <c r="C30" s="105"/>
      <c r="D30" s="105"/>
      <c r="E30" s="105"/>
      <c r="F30" s="105"/>
      <c r="G30" s="95"/>
      <c r="J30" s="16"/>
      <c r="K30" s="16"/>
      <c r="L30" s="16"/>
      <c r="M30" s="17"/>
      <c r="N30" s="44">
        <f>SUM(L7:L27)</f>
        <v>15054</v>
      </c>
      <c r="O30" s="18">
        <f>SUM(M7:M27)</f>
        <v>16481</v>
      </c>
      <c r="P30" s="101">
        <f>SUM(Q7:Q27)</f>
        <v>10543.050000000001</v>
      </c>
      <c r="Q30" s="102"/>
      <c r="R30" s="103"/>
    </row>
    <row r="31" spans="1:19" ht="39.75" customHeight="1" thickTop="1">
      <c r="A31" s="92"/>
      <c r="H31" s="19"/>
      <c r="I31" s="19"/>
      <c r="J31" s="20"/>
      <c r="K31" s="20"/>
      <c r="L31" s="20"/>
      <c r="M31" s="96"/>
      <c r="N31" s="96"/>
      <c r="O31" s="96"/>
      <c r="P31" s="92"/>
      <c r="Q31" s="92"/>
      <c r="R31" s="92"/>
      <c r="S31" s="92"/>
    </row>
    <row r="32" spans="1:19" ht="19.95" customHeight="1">
      <c r="A32" s="92"/>
      <c r="J32" s="20"/>
      <c r="K32" s="20"/>
      <c r="L32" s="20"/>
      <c r="M32" s="96"/>
      <c r="N32" s="96"/>
      <c r="O32" s="21"/>
      <c r="P32" s="21"/>
      <c r="Q32" s="21"/>
      <c r="R32" s="92"/>
      <c r="S32" s="92"/>
    </row>
    <row r="33" spans="1:19" ht="71.25" customHeight="1">
      <c r="A33" s="97"/>
      <c r="J33" s="20"/>
      <c r="K33" s="20"/>
      <c r="L33" s="20"/>
      <c r="M33" s="96"/>
      <c r="N33" s="96"/>
      <c r="O33" s="21"/>
      <c r="P33" s="21"/>
      <c r="Q33" s="21"/>
      <c r="R33" s="92"/>
      <c r="S33" s="92"/>
    </row>
    <row r="34" spans="1:19" ht="36" customHeight="1">
      <c r="A34" s="97"/>
      <c r="J34" s="98"/>
      <c r="K34" s="98"/>
      <c r="L34" s="98"/>
      <c r="M34" s="98"/>
      <c r="N34" s="98"/>
      <c r="O34" s="96"/>
      <c r="P34" s="92"/>
      <c r="Q34" s="92"/>
      <c r="R34" s="92"/>
      <c r="S34" s="92"/>
    </row>
    <row r="35" spans="1:19" ht="14.25" customHeight="1">
      <c r="A35" s="97"/>
      <c r="B35" s="92"/>
      <c r="C35" s="96"/>
      <c r="D35" s="99"/>
      <c r="E35" s="100"/>
      <c r="F35" s="96"/>
      <c r="G35" s="96"/>
      <c r="H35" s="96"/>
      <c r="I35" s="92"/>
      <c r="J35" s="92"/>
      <c r="K35" s="92"/>
      <c r="L35" s="96"/>
      <c r="M35" s="96"/>
      <c r="N35" s="96"/>
      <c r="O35" s="96"/>
      <c r="P35" s="92"/>
      <c r="Q35" s="92"/>
      <c r="R35" s="92"/>
      <c r="S35" s="92"/>
    </row>
    <row r="36" spans="1:19" ht="14.25" customHeight="1">
      <c r="A36" s="97"/>
      <c r="B36" s="92"/>
      <c r="C36" s="96"/>
      <c r="D36" s="99"/>
      <c r="E36" s="100"/>
      <c r="F36" s="96"/>
      <c r="G36" s="96"/>
      <c r="H36" s="96"/>
      <c r="I36" s="92"/>
      <c r="J36" s="92"/>
      <c r="K36" s="92"/>
      <c r="L36" s="96"/>
      <c r="M36" s="96"/>
      <c r="N36" s="96"/>
      <c r="O36" s="96"/>
      <c r="P36" s="92"/>
      <c r="Q36" s="92"/>
      <c r="R36" s="92"/>
      <c r="S36" s="92"/>
    </row>
    <row r="37" spans="1:19" ht="14.25" customHeight="1">
      <c r="A37" s="97"/>
      <c r="B37" s="92"/>
      <c r="C37" s="96"/>
      <c r="D37" s="99"/>
      <c r="E37" s="100"/>
      <c r="F37" s="96"/>
      <c r="G37" s="96"/>
      <c r="H37" s="96"/>
      <c r="I37" s="92"/>
      <c r="J37" s="92"/>
      <c r="K37" s="92"/>
      <c r="L37" s="96"/>
      <c r="M37" s="96"/>
      <c r="N37" s="96"/>
      <c r="O37" s="96"/>
      <c r="P37" s="92"/>
      <c r="Q37" s="92"/>
      <c r="R37" s="92"/>
      <c r="S37" s="92"/>
    </row>
    <row r="38" spans="1:19" ht="14.25" customHeight="1">
      <c r="A38" s="97"/>
      <c r="B38" s="92"/>
      <c r="C38" s="96"/>
      <c r="D38" s="99"/>
      <c r="E38" s="100"/>
      <c r="F38" s="96"/>
      <c r="G38" s="96"/>
      <c r="H38" s="96"/>
      <c r="I38" s="92"/>
      <c r="J38" s="92"/>
      <c r="K38" s="92"/>
      <c r="L38" s="96"/>
      <c r="M38" s="96"/>
      <c r="N38" s="96"/>
      <c r="O38" s="96"/>
      <c r="P38" s="92"/>
      <c r="Q38" s="92"/>
      <c r="R38" s="92"/>
      <c r="S38" s="92"/>
    </row>
    <row r="39" spans="3:14" ht="15">
      <c r="C39" s="1"/>
      <c r="D39" s="1"/>
      <c r="E39" s="1"/>
      <c r="F39" s="1"/>
      <c r="G39" s="1"/>
      <c r="H39" s="1"/>
      <c r="K39" s="1"/>
      <c r="L39" s="1"/>
      <c r="M39" s="1"/>
      <c r="N39" s="1"/>
    </row>
    <row r="40" spans="3:14" ht="15">
      <c r="C40" s="1"/>
      <c r="D40" s="1"/>
      <c r="E40" s="1"/>
      <c r="F40" s="1"/>
      <c r="G40" s="1"/>
      <c r="H40" s="1"/>
      <c r="K40" s="1"/>
      <c r="L40" s="1"/>
      <c r="M40" s="1"/>
      <c r="N40" s="1"/>
    </row>
    <row r="41" spans="3:14" ht="15">
      <c r="C41" s="1"/>
      <c r="D41" s="1"/>
      <c r="E41" s="1"/>
      <c r="F41" s="1"/>
      <c r="G41" s="1"/>
      <c r="H41" s="1"/>
      <c r="K41" s="1"/>
      <c r="L41" s="1"/>
      <c r="M41" s="1"/>
      <c r="N41" s="1"/>
    </row>
    <row r="42" spans="3:14" ht="15">
      <c r="C42" s="1"/>
      <c r="D42" s="1"/>
      <c r="E42" s="1"/>
      <c r="F42" s="1"/>
      <c r="G42" s="1"/>
      <c r="H42" s="1"/>
      <c r="K42" s="1"/>
      <c r="L42" s="1"/>
      <c r="M42" s="1"/>
      <c r="N42" s="1"/>
    </row>
    <row r="43" spans="3:14" ht="15">
      <c r="C43" s="1"/>
      <c r="D43" s="1"/>
      <c r="E43" s="1"/>
      <c r="F43" s="1"/>
      <c r="G43" s="1"/>
      <c r="H43" s="1"/>
      <c r="K43" s="1"/>
      <c r="L43" s="1"/>
      <c r="M43" s="1"/>
      <c r="N43" s="1"/>
    </row>
    <row r="44" spans="3:14" ht="15">
      <c r="C44" s="1"/>
      <c r="D44" s="1"/>
      <c r="E44" s="1"/>
      <c r="F44" s="1"/>
      <c r="G44" s="1"/>
      <c r="H44" s="1"/>
      <c r="K44" s="1"/>
      <c r="L44" s="1"/>
      <c r="M44" s="1"/>
      <c r="N44" s="1"/>
    </row>
    <row r="45" spans="3:14" ht="15">
      <c r="C45" s="1"/>
      <c r="D45" s="1"/>
      <c r="E45" s="1"/>
      <c r="F45" s="1"/>
      <c r="G45" s="1"/>
      <c r="H45" s="1"/>
      <c r="K45" s="1"/>
      <c r="L45" s="1"/>
      <c r="M45" s="1"/>
      <c r="N45" s="1"/>
    </row>
    <row r="46" spans="3:14" ht="15">
      <c r="C46" s="1"/>
      <c r="D46" s="1"/>
      <c r="E46" s="1"/>
      <c r="F46" s="1"/>
      <c r="G46" s="1"/>
      <c r="H46" s="1"/>
      <c r="K46" s="1"/>
      <c r="L46" s="1"/>
      <c r="M46" s="1"/>
      <c r="N46" s="1"/>
    </row>
    <row r="47" spans="3:14" ht="15">
      <c r="C47" s="1"/>
      <c r="D47" s="1"/>
      <c r="E47" s="1"/>
      <c r="F47" s="1"/>
      <c r="G47" s="1"/>
      <c r="H47" s="1"/>
      <c r="K47" s="1"/>
      <c r="L47" s="1"/>
      <c r="M47" s="1"/>
      <c r="N47" s="1"/>
    </row>
    <row r="48" spans="3:14" ht="15">
      <c r="C48" s="1"/>
      <c r="D48" s="1"/>
      <c r="E48" s="1"/>
      <c r="F48" s="1"/>
      <c r="G48" s="1"/>
      <c r="H48" s="1"/>
      <c r="K48" s="1"/>
      <c r="L48" s="1"/>
      <c r="M48" s="1"/>
      <c r="N48" s="1"/>
    </row>
    <row r="49" spans="3:14" ht="15">
      <c r="C49" s="1"/>
      <c r="D49" s="1"/>
      <c r="E49" s="1"/>
      <c r="F49" s="1"/>
      <c r="G49" s="1"/>
      <c r="H49" s="1"/>
      <c r="K49" s="1"/>
      <c r="L49" s="1"/>
      <c r="M49" s="1"/>
      <c r="N49" s="1"/>
    </row>
    <row r="50" spans="3:14" ht="15">
      <c r="C50" s="1"/>
      <c r="D50" s="1"/>
      <c r="E50" s="1"/>
      <c r="F50" s="1"/>
      <c r="G50" s="1"/>
      <c r="H50" s="1"/>
      <c r="K50" s="1"/>
      <c r="L50" s="1"/>
      <c r="M50" s="1"/>
      <c r="N50" s="1"/>
    </row>
    <row r="51" spans="3:14" ht="15">
      <c r="C51" s="1"/>
      <c r="D51" s="1"/>
      <c r="E51" s="1"/>
      <c r="F51" s="1"/>
      <c r="G51" s="1"/>
      <c r="H51" s="1"/>
      <c r="K51" s="1"/>
      <c r="L51" s="1"/>
      <c r="M51" s="1"/>
      <c r="N51" s="1"/>
    </row>
    <row r="52" spans="3:14" ht="15">
      <c r="C52" s="1"/>
      <c r="D52" s="1"/>
      <c r="E52" s="1"/>
      <c r="F52" s="1"/>
      <c r="G52" s="1"/>
      <c r="H52" s="1"/>
      <c r="K52" s="1"/>
      <c r="L52" s="1"/>
      <c r="M52" s="1"/>
      <c r="N52" s="1"/>
    </row>
    <row r="53" spans="3:14" ht="15">
      <c r="C53" s="1"/>
      <c r="D53" s="1"/>
      <c r="E53" s="1"/>
      <c r="F53" s="1"/>
      <c r="G53" s="1"/>
      <c r="H53" s="1"/>
      <c r="K53" s="1"/>
      <c r="L53" s="1"/>
      <c r="M53" s="1"/>
      <c r="N53" s="1"/>
    </row>
    <row r="54" spans="3:14" ht="15">
      <c r="C54" s="1"/>
      <c r="D54" s="1"/>
      <c r="E54" s="1"/>
      <c r="F54" s="1"/>
      <c r="G54" s="1"/>
      <c r="H54" s="1"/>
      <c r="K54" s="1"/>
      <c r="L54" s="1"/>
      <c r="M54" s="1"/>
      <c r="N54" s="1"/>
    </row>
    <row r="55" spans="3:14" ht="15">
      <c r="C55" s="1"/>
      <c r="D55" s="1"/>
      <c r="E55" s="1"/>
      <c r="F55" s="1"/>
      <c r="G55" s="1"/>
      <c r="H55" s="1"/>
      <c r="K55" s="1"/>
      <c r="L55" s="1"/>
      <c r="M55" s="1"/>
      <c r="N55" s="1"/>
    </row>
    <row r="56" spans="3:14" ht="15">
      <c r="C56" s="1"/>
      <c r="D56" s="1"/>
      <c r="E56" s="1"/>
      <c r="F56" s="1"/>
      <c r="G56" s="1"/>
      <c r="H56" s="1"/>
      <c r="K56" s="1"/>
      <c r="L56" s="1"/>
      <c r="M56" s="1"/>
      <c r="N56" s="1"/>
    </row>
    <row r="57" spans="3:14" ht="15">
      <c r="C57" s="1"/>
      <c r="D57" s="1"/>
      <c r="E57" s="1"/>
      <c r="F57" s="1"/>
      <c r="G57" s="1"/>
      <c r="H57" s="1"/>
      <c r="K57" s="1"/>
      <c r="L57" s="1"/>
      <c r="M57" s="1"/>
      <c r="N57" s="1"/>
    </row>
    <row r="58" spans="3:14" ht="15">
      <c r="C58" s="1"/>
      <c r="D58" s="1"/>
      <c r="E58" s="1"/>
      <c r="F58" s="1"/>
      <c r="G58" s="1"/>
      <c r="H58" s="1"/>
      <c r="K58" s="1"/>
      <c r="L58" s="1"/>
      <c r="M58" s="1"/>
      <c r="N58" s="1"/>
    </row>
    <row r="59" spans="3:14" ht="15">
      <c r="C59" s="1"/>
      <c r="D59" s="1"/>
      <c r="E59" s="1"/>
      <c r="F59" s="1"/>
      <c r="G59" s="1"/>
      <c r="H59" s="1"/>
      <c r="K59" s="1"/>
      <c r="L59" s="1"/>
      <c r="M59" s="1"/>
      <c r="N59" s="1"/>
    </row>
    <row r="60" spans="3:14" ht="15">
      <c r="C60" s="1"/>
      <c r="D60" s="1"/>
      <c r="E60" s="1"/>
      <c r="F60" s="1"/>
      <c r="G60" s="1"/>
      <c r="H60" s="1"/>
      <c r="K60" s="1"/>
      <c r="L60" s="1"/>
      <c r="M60" s="1"/>
      <c r="N60" s="1"/>
    </row>
    <row r="61" spans="3:14" ht="15">
      <c r="C61" s="1"/>
      <c r="D61" s="1"/>
      <c r="E61" s="1"/>
      <c r="F61" s="1"/>
      <c r="G61" s="1"/>
      <c r="H61" s="1"/>
      <c r="K61" s="1"/>
      <c r="L61" s="1"/>
      <c r="M61" s="1"/>
      <c r="N61" s="1"/>
    </row>
    <row r="62" spans="3:14" ht="15">
      <c r="C62" s="1"/>
      <c r="D62" s="1"/>
      <c r="E62" s="1"/>
      <c r="F62" s="1"/>
      <c r="G62" s="1"/>
      <c r="H62" s="1"/>
      <c r="K62" s="1"/>
      <c r="L62" s="1"/>
      <c r="M62" s="1"/>
      <c r="N62" s="1"/>
    </row>
    <row r="63" spans="3:14" ht="15">
      <c r="C63" s="1"/>
      <c r="D63" s="1"/>
      <c r="E63" s="1"/>
      <c r="F63" s="1"/>
      <c r="G63" s="1"/>
      <c r="H63" s="1"/>
      <c r="K63" s="1"/>
      <c r="L63" s="1"/>
      <c r="M63" s="1"/>
      <c r="N63" s="1"/>
    </row>
    <row r="64" spans="3:14" ht="15">
      <c r="C64" s="1"/>
      <c r="D64" s="1"/>
      <c r="E64" s="1"/>
      <c r="F64" s="1"/>
      <c r="G64" s="1"/>
      <c r="H64" s="1"/>
      <c r="K64" s="1"/>
      <c r="L64" s="1"/>
      <c r="M64" s="1"/>
      <c r="N64" s="1"/>
    </row>
    <row r="65" spans="3:14" ht="15">
      <c r="C65" s="1"/>
      <c r="D65" s="1"/>
      <c r="E65" s="1"/>
      <c r="F65" s="1"/>
      <c r="G65" s="1"/>
      <c r="H65" s="1"/>
      <c r="K65" s="1"/>
      <c r="L65" s="1"/>
      <c r="M65" s="1"/>
      <c r="N65" s="1"/>
    </row>
    <row r="66" spans="3:14" ht="15">
      <c r="C66" s="1"/>
      <c r="D66" s="1"/>
      <c r="E66" s="1"/>
      <c r="F66" s="1"/>
      <c r="G66" s="1"/>
      <c r="H66" s="1"/>
      <c r="K66" s="1"/>
      <c r="L66" s="1"/>
      <c r="M66" s="1"/>
      <c r="N66" s="1"/>
    </row>
    <row r="67" spans="3:14" ht="15">
      <c r="C67" s="1"/>
      <c r="D67" s="1"/>
      <c r="E67" s="1"/>
      <c r="F67" s="1"/>
      <c r="G67" s="1"/>
      <c r="H67" s="1"/>
      <c r="K67" s="1"/>
      <c r="L67" s="1"/>
      <c r="M67" s="1"/>
      <c r="N67" s="1"/>
    </row>
    <row r="68" spans="3:14" ht="15">
      <c r="C68" s="1"/>
      <c r="D68" s="1"/>
      <c r="E68" s="1"/>
      <c r="F68" s="1"/>
      <c r="G68" s="1"/>
      <c r="H68" s="1"/>
      <c r="K68" s="1"/>
      <c r="L68" s="1"/>
      <c r="M68" s="1"/>
      <c r="N68" s="1"/>
    </row>
    <row r="69" spans="3:14" ht="15">
      <c r="C69" s="1"/>
      <c r="D69" s="1"/>
      <c r="E69" s="1"/>
      <c r="F69" s="1"/>
      <c r="G69" s="1"/>
      <c r="H69" s="1"/>
      <c r="K69" s="1"/>
      <c r="L69" s="1"/>
      <c r="M69" s="1"/>
      <c r="N69" s="1"/>
    </row>
    <row r="70" spans="3:14" ht="15">
      <c r="C70" s="1"/>
      <c r="D70" s="1"/>
      <c r="E70" s="1"/>
      <c r="F70" s="1"/>
      <c r="G70" s="1"/>
      <c r="H70" s="1"/>
      <c r="K70" s="1"/>
      <c r="L70" s="1"/>
      <c r="M70" s="1"/>
      <c r="N70" s="1"/>
    </row>
    <row r="71" spans="3:14" ht="15">
      <c r="C71" s="1"/>
      <c r="D71" s="1"/>
      <c r="E71" s="1"/>
      <c r="F71" s="1"/>
      <c r="G71" s="1"/>
      <c r="H71" s="1"/>
      <c r="K71" s="1"/>
      <c r="L71" s="1"/>
      <c r="M71" s="1"/>
      <c r="N71" s="1"/>
    </row>
    <row r="72" spans="3:14" ht="15">
      <c r="C72" s="1"/>
      <c r="D72" s="1"/>
      <c r="E72" s="1"/>
      <c r="F72" s="1"/>
      <c r="G72" s="1"/>
      <c r="H72" s="1"/>
      <c r="K72" s="1"/>
      <c r="L72" s="1"/>
      <c r="M72" s="1"/>
      <c r="N72" s="1"/>
    </row>
    <row r="73" spans="3:14" ht="15">
      <c r="C73" s="1"/>
      <c r="D73" s="1"/>
      <c r="E73" s="1"/>
      <c r="F73" s="1"/>
      <c r="G73" s="1"/>
      <c r="H73" s="1"/>
      <c r="K73" s="1"/>
      <c r="L73" s="1"/>
      <c r="M73" s="1"/>
      <c r="N73" s="1"/>
    </row>
    <row r="74" spans="3:14" ht="15">
      <c r="C74" s="1"/>
      <c r="D74" s="1"/>
      <c r="E74" s="1"/>
      <c r="F74" s="1"/>
      <c r="G74" s="1"/>
      <c r="H74" s="1"/>
      <c r="K74" s="1"/>
      <c r="L74" s="1"/>
      <c r="M74" s="1"/>
      <c r="N74" s="1"/>
    </row>
    <row r="75" spans="3:14" ht="15">
      <c r="C75" s="1"/>
      <c r="D75" s="1"/>
      <c r="E75" s="1"/>
      <c r="F75" s="1"/>
      <c r="G75" s="1"/>
      <c r="H75" s="1"/>
      <c r="K75" s="1"/>
      <c r="L75" s="1"/>
      <c r="M75" s="1"/>
      <c r="N75" s="1"/>
    </row>
    <row r="76" spans="3:14" ht="15">
      <c r="C76" s="1"/>
      <c r="D76" s="1"/>
      <c r="E76" s="1"/>
      <c r="F76" s="1"/>
      <c r="G76" s="1"/>
      <c r="H76" s="1"/>
      <c r="K76" s="1"/>
      <c r="L76" s="1"/>
      <c r="M76" s="1"/>
      <c r="N76" s="1"/>
    </row>
    <row r="77" spans="3:14" ht="15">
      <c r="C77" s="1"/>
      <c r="D77" s="1"/>
      <c r="E77" s="1"/>
      <c r="F77" s="1"/>
      <c r="G77" s="1"/>
      <c r="H77" s="1"/>
      <c r="K77" s="1"/>
      <c r="L77" s="1"/>
      <c r="M77" s="1"/>
      <c r="N77" s="1"/>
    </row>
    <row r="78" spans="3:14" ht="15">
      <c r="C78" s="1"/>
      <c r="D78" s="1"/>
      <c r="E78" s="1"/>
      <c r="F78" s="1"/>
      <c r="G78" s="1"/>
      <c r="H78" s="1"/>
      <c r="K78" s="1"/>
      <c r="L78" s="1"/>
      <c r="M78" s="1"/>
      <c r="N78" s="1"/>
    </row>
    <row r="79" spans="3:14" ht="15">
      <c r="C79" s="1"/>
      <c r="D79" s="1"/>
      <c r="E79" s="1"/>
      <c r="F79" s="1"/>
      <c r="G79" s="1"/>
      <c r="H79" s="1"/>
      <c r="K79" s="1"/>
      <c r="L79" s="1"/>
      <c r="M79" s="1"/>
      <c r="N79" s="1"/>
    </row>
    <row r="80" spans="3:14" ht="15">
      <c r="C80" s="1"/>
      <c r="D80" s="1"/>
      <c r="E80" s="1"/>
      <c r="F80" s="1"/>
      <c r="G80" s="1"/>
      <c r="H80" s="1"/>
      <c r="K80" s="1"/>
      <c r="L80" s="1"/>
      <c r="M80" s="1"/>
      <c r="N80" s="1"/>
    </row>
    <row r="81" spans="3:14" ht="15">
      <c r="C81" s="1"/>
      <c r="D81" s="1"/>
      <c r="E81" s="1"/>
      <c r="F81" s="1"/>
      <c r="G81" s="1"/>
      <c r="H81" s="1"/>
      <c r="K81" s="1"/>
      <c r="L81" s="1"/>
      <c r="M81" s="1"/>
      <c r="N81" s="1"/>
    </row>
    <row r="82" spans="3:14" ht="15">
      <c r="C82" s="1"/>
      <c r="D82" s="1"/>
      <c r="E82" s="1"/>
      <c r="F82" s="1"/>
      <c r="G82" s="1"/>
      <c r="H82" s="1"/>
      <c r="K82" s="1"/>
      <c r="L82" s="1"/>
      <c r="M82" s="1"/>
      <c r="N82" s="1"/>
    </row>
    <row r="83" spans="3:14" ht="15">
      <c r="C83" s="1"/>
      <c r="D83" s="1"/>
      <c r="E83" s="1"/>
      <c r="F83" s="1"/>
      <c r="G83" s="1"/>
      <c r="H83" s="1"/>
      <c r="K83" s="1"/>
      <c r="L83" s="1"/>
      <c r="M83" s="1"/>
      <c r="N83" s="1"/>
    </row>
    <row r="84" spans="3:14" ht="15">
      <c r="C84" s="1"/>
      <c r="D84" s="1"/>
      <c r="E84" s="1"/>
      <c r="F84" s="1"/>
      <c r="G84" s="1"/>
      <c r="H84" s="1"/>
      <c r="K84" s="1"/>
      <c r="L84" s="1"/>
      <c r="M84" s="1"/>
      <c r="N84" s="1"/>
    </row>
    <row r="85" spans="3:14" ht="15">
      <c r="C85" s="1"/>
      <c r="D85" s="1"/>
      <c r="E85" s="1"/>
      <c r="F85" s="1"/>
      <c r="G85" s="1"/>
      <c r="H85" s="1"/>
      <c r="K85" s="1"/>
      <c r="L85" s="1"/>
      <c r="M85" s="1"/>
      <c r="N85" s="1"/>
    </row>
    <row r="86" spans="3:14" ht="15">
      <c r="C86" s="1"/>
      <c r="D86" s="1"/>
      <c r="E86" s="1"/>
      <c r="F86" s="1"/>
      <c r="G86" s="1"/>
      <c r="H86" s="1"/>
      <c r="K86" s="1"/>
      <c r="L86" s="1"/>
      <c r="M86" s="1"/>
      <c r="N86" s="1"/>
    </row>
    <row r="87" spans="3:14" ht="15">
      <c r="C87" s="1"/>
      <c r="D87" s="1"/>
      <c r="E87" s="1"/>
      <c r="F87" s="1"/>
      <c r="G87" s="1"/>
      <c r="H87" s="1"/>
      <c r="K87" s="1"/>
      <c r="L87" s="1"/>
      <c r="M87" s="1"/>
      <c r="N87" s="1"/>
    </row>
    <row r="88" spans="3:14" ht="15">
      <c r="C88" s="1"/>
      <c r="D88" s="1"/>
      <c r="E88" s="1"/>
      <c r="F88" s="1"/>
      <c r="G88" s="1"/>
      <c r="H88" s="1"/>
      <c r="K88" s="1"/>
      <c r="L88" s="1"/>
      <c r="M88" s="1"/>
      <c r="N88" s="1"/>
    </row>
    <row r="89" spans="3:14" ht="15">
      <c r="C89" s="1"/>
      <c r="D89" s="1"/>
      <c r="E89" s="1"/>
      <c r="F89" s="1"/>
      <c r="G89" s="1"/>
      <c r="H89" s="1"/>
      <c r="K89" s="1"/>
      <c r="L89" s="1"/>
      <c r="M89" s="1"/>
      <c r="N89" s="1"/>
    </row>
    <row r="90" spans="3:14" ht="15">
      <c r="C90" s="1"/>
      <c r="D90" s="1"/>
      <c r="E90" s="1"/>
      <c r="F90" s="1"/>
      <c r="G90" s="1"/>
      <c r="H90" s="1"/>
      <c r="K90" s="1"/>
      <c r="L90" s="1"/>
      <c r="M90" s="1"/>
      <c r="N90" s="1"/>
    </row>
    <row r="91" spans="3:14" ht="15">
      <c r="C91" s="1"/>
      <c r="D91" s="1"/>
      <c r="E91" s="1"/>
      <c r="F91" s="1"/>
      <c r="G91" s="1"/>
      <c r="H91" s="1"/>
      <c r="K91" s="1"/>
      <c r="L91" s="1"/>
      <c r="M91" s="1"/>
      <c r="N91" s="1"/>
    </row>
    <row r="92" spans="3:14" ht="15">
      <c r="C92" s="1"/>
      <c r="D92" s="1"/>
      <c r="E92" s="1"/>
      <c r="F92" s="1"/>
      <c r="G92" s="1"/>
      <c r="H92" s="1"/>
      <c r="K92" s="1"/>
      <c r="L92" s="1"/>
      <c r="M92" s="1"/>
      <c r="N92" s="1"/>
    </row>
    <row r="93" spans="3:14" ht="15">
      <c r="C93" s="1"/>
      <c r="D93" s="1"/>
      <c r="E93" s="1"/>
      <c r="F93" s="1"/>
      <c r="G93" s="1"/>
      <c r="H93" s="1"/>
      <c r="K93" s="1"/>
      <c r="L93" s="1"/>
      <c r="M93" s="1"/>
      <c r="N93" s="1"/>
    </row>
    <row r="94" spans="3:14" ht="15">
      <c r="C94" s="1"/>
      <c r="D94" s="1"/>
      <c r="E94" s="1"/>
      <c r="F94" s="1"/>
      <c r="G94" s="1"/>
      <c r="H94" s="1"/>
      <c r="K94" s="1"/>
      <c r="L94" s="1"/>
      <c r="M94" s="1"/>
      <c r="N94" s="1"/>
    </row>
    <row r="95" spans="3:14" ht="15">
      <c r="C95" s="1"/>
      <c r="D95" s="1"/>
      <c r="E95" s="1"/>
      <c r="F95" s="1"/>
      <c r="G95" s="1"/>
      <c r="H95" s="1"/>
      <c r="K95" s="1"/>
      <c r="L95" s="1"/>
      <c r="M95" s="1"/>
      <c r="N95" s="1"/>
    </row>
    <row r="96" spans="3:14" ht="15">
      <c r="C96" s="1"/>
      <c r="D96" s="1"/>
      <c r="E96" s="1"/>
      <c r="F96" s="1"/>
      <c r="G96" s="1"/>
      <c r="H96" s="1"/>
      <c r="K96" s="1"/>
      <c r="L96" s="1"/>
      <c r="M96" s="1"/>
      <c r="N96" s="1"/>
    </row>
    <row r="97" spans="3:14" ht="15">
      <c r="C97" s="1"/>
      <c r="D97" s="1"/>
      <c r="E97" s="1"/>
      <c r="F97" s="1"/>
      <c r="G97" s="1"/>
      <c r="H97" s="1"/>
      <c r="K97" s="1"/>
      <c r="L97" s="1"/>
      <c r="M97" s="1"/>
      <c r="N97" s="1"/>
    </row>
    <row r="98" spans="3:14" ht="15">
      <c r="C98" s="1"/>
      <c r="D98" s="1"/>
      <c r="E98" s="1"/>
      <c r="F98" s="1"/>
      <c r="G98" s="1"/>
      <c r="H98" s="1"/>
      <c r="K98" s="1"/>
      <c r="L98" s="1"/>
      <c r="M98" s="1"/>
      <c r="N98" s="1"/>
    </row>
    <row r="99" spans="3:14" ht="15">
      <c r="C99" s="1"/>
      <c r="D99" s="1"/>
      <c r="E99" s="1"/>
      <c r="F99" s="1"/>
      <c r="G99" s="1"/>
      <c r="H99" s="1"/>
      <c r="K99" s="1"/>
      <c r="L99" s="1"/>
      <c r="M99" s="1"/>
      <c r="N99" s="1"/>
    </row>
    <row r="100" spans="3:14" ht="15">
      <c r="C100" s="1"/>
      <c r="D100" s="1"/>
      <c r="E100" s="1"/>
      <c r="F100" s="1"/>
      <c r="G100" s="1"/>
      <c r="H100" s="1"/>
      <c r="K100" s="1"/>
      <c r="L100" s="1"/>
      <c r="M100" s="1"/>
      <c r="N100" s="1"/>
    </row>
    <row r="101" spans="3:14" ht="15">
      <c r="C101" s="1"/>
      <c r="D101" s="1"/>
      <c r="E101" s="1"/>
      <c r="F101" s="1"/>
      <c r="G101" s="1"/>
      <c r="H101" s="1"/>
      <c r="K101" s="1"/>
      <c r="L101" s="1"/>
      <c r="M101" s="1"/>
      <c r="N101" s="1"/>
    </row>
    <row r="102" spans="3:14" ht="15">
      <c r="C102" s="1"/>
      <c r="D102" s="1"/>
      <c r="E102" s="1"/>
      <c r="F102" s="1"/>
      <c r="G102" s="1"/>
      <c r="H102" s="1"/>
      <c r="K102" s="1"/>
      <c r="L102" s="1"/>
      <c r="M102" s="1"/>
      <c r="N102" s="1"/>
    </row>
    <row r="103" spans="3:14" ht="15">
      <c r="C103" s="1"/>
      <c r="D103" s="1"/>
      <c r="E103" s="1"/>
      <c r="F103" s="1"/>
      <c r="G103" s="1"/>
      <c r="H103" s="1"/>
      <c r="K103" s="1"/>
      <c r="L103" s="1"/>
      <c r="M103" s="1"/>
      <c r="N103" s="1"/>
    </row>
    <row r="104" spans="3:14" ht="15">
      <c r="C104" s="1"/>
      <c r="D104" s="1"/>
      <c r="E104" s="1"/>
      <c r="F104" s="1"/>
      <c r="G104" s="1"/>
      <c r="H104" s="1"/>
      <c r="K104" s="1"/>
      <c r="L104" s="1"/>
      <c r="M104" s="1"/>
      <c r="N104" s="1"/>
    </row>
    <row r="105" spans="3:14" ht="15">
      <c r="C105" s="1"/>
      <c r="D105" s="1"/>
      <c r="E105" s="1"/>
      <c r="F105" s="1"/>
      <c r="G105" s="1"/>
      <c r="H105" s="1"/>
      <c r="K105" s="1"/>
      <c r="L105" s="1"/>
      <c r="M105" s="1"/>
      <c r="N105" s="1"/>
    </row>
    <row r="106" spans="3:14" ht="15">
      <c r="C106" s="1"/>
      <c r="D106" s="1"/>
      <c r="E106" s="1"/>
      <c r="F106" s="1"/>
      <c r="G106" s="1"/>
      <c r="H106" s="1"/>
      <c r="K106" s="1"/>
      <c r="L106" s="1"/>
      <c r="M106" s="1"/>
      <c r="N106" s="1"/>
    </row>
    <row r="107" spans="3:14" ht="15">
      <c r="C107" s="1"/>
      <c r="D107" s="1"/>
      <c r="E107" s="1"/>
      <c r="F107" s="1"/>
      <c r="G107" s="1"/>
      <c r="H107" s="1"/>
      <c r="K107" s="1"/>
      <c r="L107" s="1"/>
      <c r="M107" s="1"/>
      <c r="N107" s="1"/>
    </row>
    <row r="108" spans="3:14" ht="15">
      <c r="C108" s="1"/>
      <c r="D108" s="1"/>
      <c r="E108" s="1"/>
      <c r="F108" s="1"/>
      <c r="G108" s="1"/>
      <c r="H108" s="1"/>
      <c r="K108" s="1"/>
      <c r="L108" s="1"/>
      <c r="M108" s="1"/>
      <c r="N108" s="1"/>
    </row>
    <row r="109" spans="3:14" ht="15">
      <c r="C109" s="1"/>
      <c r="D109" s="1"/>
      <c r="E109" s="1"/>
      <c r="F109" s="1"/>
      <c r="G109" s="1"/>
      <c r="H109" s="1"/>
      <c r="K109" s="1"/>
      <c r="L109" s="1"/>
      <c r="M109" s="1"/>
      <c r="N109" s="1"/>
    </row>
    <row r="110" spans="3:14" ht="15">
      <c r="C110" s="1"/>
      <c r="D110" s="1"/>
      <c r="E110" s="1"/>
      <c r="F110" s="1"/>
      <c r="G110" s="1"/>
      <c r="H110" s="1"/>
      <c r="K110" s="1"/>
      <c r="L110" s="1"/>
      <c r="M110" s="1"/>
      <c r="N110" s="1"/>
    </row>
    <row r="111" spans="3:14" ht="15">
      <c r="C111" s="1"/>
      <c r="D111" s="1"/>
      <c r="E111" s="1"/>
      <c r="F111" s="1"/>
      <c r="G111" s="1"/>
      <c r="H111" s="1"/>
      <c r="K111" s="1"/>
      <c r="L111" s="1"/>
      <c r="M111" s="1"/>
      <c r="N111" s="1"/>
    </row>
    <row r="112" spans="3:14" ht="15">
      <c r="C112" s="1"/>
      <c r="D112" s="1"/>
      <c r="E112" s="1"/>
      <c r="F112" s="1"/>
      <c r="G112" s="1"/>
      <c r="H112" s="1"/>
      <c r="K112" s="1"/>
      <c r="L112" s="1"/>
      <c r="M112" s="1"/>
      <c r="N112" s="1"/>
    </row>
    <row r="113" spans="3:14" ht="15">
      <c r="C113" s="1"/>
      <c r="D113" s="1"/>
      <c r="E113" s="1"/>
      <c r="F113" s="1"/>
      <c r="G113" s="1"/>
      <c r="H113" s="1"/>
      <c r="K113" s="1"/>
      <c r="L113" s="1"/>
      <c r="M113" s="1"/>
      <c r="N113" s="1"/>
    </row>
    <row r="114" spans="3:14" ht="15">
      <c r="C114" s="1"/>
      <c r="D114" s="1"/>
      <c r="E114" s="1"/>
      <c r="F114" s="1"/>
      <c r="G114" s="1"/>
      <c r="H114" s="1"/>
      <c r="K114" s="1"/>
      <c r="L114" s="1"/>
      <c r="M114" s="1"/>
      <c r="N114" s="1"/>
    </row>
    <row r="115" spans="3:14" ht="15">
      <c r="C115" s="1"/>
      <c r="D115" s="1"/>
      <c r="E115" s="1"/>
      <c r="F115" s="1"/>
      <c r="G115" s="1"/>
      <c r="H115" s="1"/>
      <c r="K115" s="1"/>
      <c r="L115" s="1"/>
      <c r="M115" s="1"/>
      <c r="N115" s="1"/>
    </row>
    <row r="116" spans="3:14" ht="15">
      <c r="C116" s="1"/>
      <c r="D116" s="1"/>
      <c r="E116" s="1"/>
      <c r="F116" s="1"/>
      <c r="G116" s="1"/>
      <c r="H116" s="1"/>
      <c r="K116" s="1"/>
      <c r="L116" s="1"/>
      <c r="M116" s="1"/>
      <c r="N116" s="1"/>
    </row>
    <row r="117" spans="3:14" ht="15">
      <c r="C117" s="1"/>
      <c r="D117" s="1"/>
      <c r="E117" s="1"/>
      <c r="F117" s="1"/>
      <c r="G117" s="1"/>
      <c r="H117" s="1"/>
      <c r="K117" s="1"/>
      <c r="L117" s="1"/>
      <c r="M117" s="1"/>
      <c r="N117" s="1"/>
    </row>
    <row r="118" spans="3:14" ht="15">
      <c r="C118" s="1"/>
      <c r="D118" s="1"/>
      <c r="E118" s="1"/>
      <c r="F118" s="1"/>
      <c r="G118" s="1"/>
      <c r="H118" s="1"/>
      <c r="K118" s="1"/>
      <c r="L118" s="1"/>
      <c r="M118" s="1"/>
      <c r="N118" s="1"/>
    </row>
    <row r="119" spans="3:14" ht="15">
      <c r="C119" s="1"/>
      <c r="D119" s="1"/>
      <c r="E119" s="1"/>
      <c r="F119" s="1"/>
      <c r="G119" s="1"/>
      <c r="H119" s="1"/>
      <c r="K119" s="1"/>
      <c r="L119" s="1"/>
      <c r="M119" s="1"/>
      <c r="N119" s="1"/>
    </row>
    <row r="120" spans="3:14" ht="15">
      <c r="C120" s="1"/>
      <c r="D120" s="1"/>
      <c r="E120" s="1"/>
      <c r="F120" s="1"/>
      <c r="G120" s="1"/>
      <c r="H120" s="1"/>
      <c r="K120" s="1"/>
      <c r="L120" s="1"/>
      <c r="M120" s="1"/>
      <c r="N120" s="1"/>
    </row>
    <row r="121" spans="3:14" ht="15">
      <c r="C121" s="1"/>
      <c r="D121" s="1"/>
      <c r="E121" s="1"/>
      <c r="F121" s="1"/>
      <c r="G121" s="1"/>
      <c r="H121" s="1"/>
      <c r="K121" s="1"/>
      <c r="L121" s="1"/>
      <c r="M121" s="1"/>
      <c r="N121" s="1"/>
    </row>
    <row r="122" spans="3:14" ht="15">
      <c r="C122" s="1"/>
      <c r="D122" s="1"/>
      <c r="E122" s="1"/>
      <c r="F122" s="1"/>
      <c r="G122" s="1"/>
      <c r="H122" s="1"/>
      <c r="K122" s="1"/>
      <c r="L122" s="1"/>
      <c r="M122" s="1"/>
      <c r="N122" s="1"/>
    </row>
    <row r="123" spans="3:14" ht="15">
      <c r="C123" s="1"/>
      <c r="D123" s="1"/>
      <c r="E123" s="1"/>
      <c r="F123" s="1"/>
      <c r="G123" s="1"/>
      <c r="H123" s="1"/>
      <c r="K123" s="1"/>
      <c r="L123" s="1"/>
      <c r="M123" s="1"/>
      <c r="N123" s="1"/>
    </row>
    <row r="124" spans="3:14" ht="15">
      <c r="C124" s="1"/>
      <c r="D124" s="1"/>
      <c r="E124" s="1"/>
      <c r="F124" s="1"/>
      <c r="G124" s="1"/>
      <c r="H124" s="1"/>
      <c r="K124" s="1"/>
      <c r="L124" s="1"/>
      <c r="M124" s="1"/>
      <c r="N124" s="1"/>
    </row>
    <row r="125" spans="3:14" ht="15">
      <c r="C125" s="1"/>
      <c r="D125" s="1"/>
      <c r="E125" s="1"/>
      <c r="F125" s="1"/>
      <c r="G125" s="1"/>
      <c r="H125" s="1"/>
      <c r="K125" s="1"/>
      <c r="L125" s="1"/>
      <c r="M125" s="1"/>
      <c r="N125" s="1"/>
    </row>
    <row r="126" spans="3:14" ht="15">
      <c r="C126" s="1"/>
      <c r="D126" s="1"/>
      <c r="E126" s="1"/>
      <c r="F126" s="1"/>
      <c r="G126" s="1"/>
      <c r="H126" s="1"/>
      <c r="K126" s="1"/>
      <c r="L126" s="1"/>
      <c r="M126" s="1"/>
      <c r="N126" s="1"/>
    </row>
    <row r="127" spans="3:14" ht="15">
      <c r="C127" s="1"/>
      <c r="D127" s="1"/>
      <c r="E127" s="1"/>
      <c r="F127" s="1"/>
      <c r="G127" s="1"/>
      <c r="H127" s="1"/>
      <c r="K127" s="1"/>
      <c r="L127" s="1"/>
      <c r="M127" s="1"/>
      <c r="N127" s="1"/>
    </row>
    <row r="128" spans="3:14" ht="15">
      <c r="C128" s="1"/>
      <c r="D128" s="1"/>
      <c r="E128" s="1"/>
      <c r="F128" s="1"/>
      <c r="G128" s="1"/>
      <c r="H128" s="1"/>
      <c r="K128" s="1"/>
      <c r="L128" s="1"/>
      <c r="M128" s="1"/>
      <c r="N128" s="1"/>
    </row>
    <row r="129" spans="3:14" ht="15">
      <c r="C129" s="1"/>
      <c r="D129" s="1"/>
      <c r="E129" s="1"/>
      <c r="F129" s="1"/>
      <c r="G129" s="1"/>
      <c r="H129" s="1"/>
      <c r="K129" s="1"/>
      <c r="L129" s="1"/>
      <c r="M129" s="1"/>
      <c r="N129" s="1"/>
    </row>
    <row r="130" spans="3:14" ht="15">
      <c r="C130" s="1"/>
      <c r="D130" s="1"/>
      <c r="E130" s="1"/>
      <c r="F130" s="1"/>
      <c r="G130" s="1"/>
      <c r="H130" s="1"/>
      <c r="K130" s="1"/>
      <c r="L130" s="1"/>
      <c r="M130" s="1"/>
      <c r="N130" s="1"/>
    </row>
    <row r="131" spans="3:14" ht="15">
      <c r="C131" s="1"/>
      <c r="D131" s="1"/>
      <c r="E131" s="1"/>
      <c r="F131" s="1"/>
      <c r="G131" s="1"/>
      <c r="H131" s="1"/>
      <c r="K131" s="1"/>
      <c r="L131" s="1"/>
      <c r="M131" s="1"/>
      <c r="N131" s="1"/>
    </row>
    <row r="132" spans="3:14" ht="15">
      <c r="C132" s="1"/>
      <c r="D132" s="1"/>
      <c r="E132" s="1"/>
      <c r="F132" s="1"/>
      <c r="G132" s="1"/>
      <c r="H132" s="1"/>
      <c r="K132" s="1"/>
      <c r="L132" s="1"/>
      <c r="M132" s="1"/>
      <c r="N132" s="1"/>
    </row>
    <row r="133" spans="3:14" ht="15">
      <c r="C133" s="1"/>
      <c r="D133" s="1"/>
      <c r="E133" s="1"/>
      <c r="F133" s="1"/>
      <c r="G133" s="1"/>
      <c r="H133" s="1"/>
      <c r="K133" s="1"/>
      <c r="L133" s="1"/>
      <c r="M133" s="1"/>
      <c r="N133" s="1"/>
    </row>
    <row r="134" spans="3:14" ht="15">
      <c r="C134" s="1"/>
      <c r="D134" s="1"/>
      <c r="E134" s="1"/>
      <c r="F134" s="1"/>
      <c r="G134" s="1"/>
      <c r="H134" s="1"/>
      <c r="K134" s="1"/>
      <c r="L134" s="1"/>
      <c r="M134" s="1"/>
      <c r="N134" s="1"/>
    </row>
    <row r="135" spans="3:14" ht="15">
      <c r="C135" s="1"/>
      <c r="D135" s="1"/>
      <c r="E135" s="1"/>
      <c r="F135" s="1"/>
      <c r="G135" s="1"/>
      <c r="H135" s="1"/>
      <c r="K135" s="1"/>
      <c r="L135" s="1"/>
      <c r="M135" s="1"/>
      <c r="N135" s="1"/>
    </row>
    <row r="136" spans="3:14" ht="15">
      <c r="C136" s="1"/>
      <c r="D136" s="1"/>
      <c r="E136" s="1"/>
      <c r="F136" s="1"/>
      <c r="G136" s="1"/>
      <c r="H136" s="1"/>
      <c r="K136" s="1"/>
      <c r="L136" s="1"/>
      <c r="M136" s="1"/>
      <c r="N136" s="1"/>
    </row>
    <row r="137" spans="3:14" ht="15">
      <c r="C137" s="1"/>
      <c r="D137" s="1"/>
      <c r="E137" s="1"/>
      <c r="F137" s="1"/>
      <c r="G137" s="1"/>
      <c r="H137" s="1"/>
      <c r="K137" s="1"/>
      <c r="L137" s="1"/>
      <c r="M137" s="1"/>
      <c r="N137" s="1"/>
    </row>
    <row r="138" spans="3:14" ht="15">
      <c r="C138" s="1"/>
      <c r="D138" s="1"/>
      <c r="E138" s="1"/>
      <c r="F138" s="1"/>
      <c r="G138" s="1"/>
      <c r="H138" s="1"/>
      <c r="K138" s="1"/>
      <c r="L138" s="1"/>
      <c r="M138" s="1"/>
      <c r="N138" s="1"/>
    </row>
    <row r="139" spans="3:14" ht="15">
      <c r="C139" s="1"/>
      <c r="D139" s="1"/>
      <c r="E139" s="1"/>
      <c r="F139" s="1"/>
      <c r="G139" s="1"/>
      <c r="H139" s="1"/>
      <c r="K139" s="1"/>
      <c r="L139" s="1"/>
      <c r="M139" s="1"/>
      <c r="N139" s="1"/>
    </row>
    <row r="140" spans="3:14" ht="15">
      <c r="C140" s="1"/>
      <c r="D140" s="1"/>
      <c r="E140" s="1"/>
      <c r="F140" s="1"/>
      <c r="G140" s="1"/>
      <c r="H140" s="1"/>
      <c r="K140" s="1"/>
      <c r="L140" s="1"/>
      <c r="M140" s="1"/>
      <c r="N140" s="1"/>
    </row>
    <row r="141" spans="3:14" ht="15">
      <c r="C141" s="1"/>
      <c r="D141" s="1"/>
      <c r="E141" s="1"/>
      <c r="F141" s="1"/>
      <c r="G141" s="1"/>
      <c r="H141" s="1"/>
      <c r="K141" s="1"/>
      <c r="L141" s="1"/>
      <c r="M141" s="1"/>
      <c r="N141" s="1"/>
    </row>
    <row r="142" spans="3:14" ht="15">
      <c r="C142" s="1"/>
      <c r="D142" s="1"/>
      <c r="E142" s="1"/>
      <c r="F142" s="1"/>
      <c r="G142" s="1"/>
      <c r="H142" s="1"/>
      <c r="K142" s="1"/>
      <c r="L142" s="1"/>
      <c r="M142" s="1"/>
      <c r="N142" s="1"/>
    </row>
    <row r="143" spans="3:14" ht="15">
      <c r="C143" s="1"/>
      <c r="D143" s="1"/>
      <c r="E143" s="1"/>
      <c r="F143" s="1"/>
      <c r="G143" s="1"/>
      <c r="H143" s="1"/>
      <c r="K143" s="1"/>
      <c r="L143" s="1"/>
      <c r="M143" s="1"/>
      <c r="N143" s="1"/>
    </row>
    <row r="144" spans="3:14" ht="15">
      <c r="C144" s="1"/>
      <c r="D144" s="1"/>
      <c r="E144" s="1"/>
      <c r="F144" s="1"/>
      <c r="G144" s="1"/>
      <c r="H144" s="1"/>
      <c r="K144" s="1"/>
      <c r="L144" s="1"/>
      <c r="M144" s="1"/>
      <c r="N144" s="1"/>
    </row>
    <row r="145" spans="3:14" ht="15">
      <c r="C145" s="1"/>
      <c r="D145" s="1"/>
      <c r="E145" s="1"/>
      <c r="F145" s="1"/>
      <c r="G145" s="1"/>
      <c r="H145" s="1"/>
      <c r="K145" s="1"/>
      <c r="L145" s="1"/>
      <c r="M145" s="1"/>
      <c r="N145" s="1"/>
    </row>
    <row r="146" spans="3:14" ht="15">
      <c r="C146" s="1"/>
      <c r="D146" s="1"/>
      <c r="E146" s="1"/>
      <c r="F146" s="1"/>
      <c r="G146" s="1"/>
      <c r="H146" s="1"/>
      <c r="K146" s="1"/>
      <c r="L146" s="1"/>
      <c r="M146" s="1"/>
      <c r="N146" s="1"/>
    </row>
    <row r="147" spans="3:14" ht="15">
      <c r="C147" s="1"/>
      <c r="D147" s="1"/>
      <c r="E147" s="1"/>
      <c r="F147" s="1"/>
      <c r="G147" s="1"/>
      <c r="H147" s="1"/>
      <c r="K147" s="1"/>
      <c r="L147" s="1"/>
      <c r="M147" s="1"/>
      <c r="N147" s="1"/>
    </row>
    <row r="148" spans="3:14" ht="15">
      <c r="C148" s="1"/>
      <c r="D148" s="1"/>
      <c r="E148" s="1"/>
      <c r="F148" s="1"/>
      <c r="G148" s="1"/>
      <c r="H148" s="1"/>
      <c r="K148" s="1"/>
      <c r="L148" s="1"/>
      <c r="M148" s="1"/>
      <c r="N148" s="1"/>
    </row>
    <row r="149" spans="3:14" ht="15">
      <c r="C149" s="1"/>
      <c r="D149" s="1"/>
      <c r="E149" s="1"/>
      <c r="F149" s="1"/>
      <c r="G149" s="1"/>
      <c r="H149" s="1"/>
      <c r="K149" s="1"/>
      <c r="L149" s="1"/>
      <c r="M149" s="1"/>
      <c r="N149" s="1"/>
    </row>
    <row r="150" spans="3:14" ht="15">
      <c r="C150" s="1"/>
      <c r="D150" s="1"/>
      <c r="E150" s="1"/>
      <c r="F150" s="1"/>
      <c r="G150" s="1"/>
      <c r="H150" s="1"/>
      <c r="K150" s="1"/>
      <c r="L150" s="1"/>
      <c r="M150" s="1"/>
      <c r="N150" s="1"/>
    </row>
    <row r="151" spans="3:14" ht="15">
      <c r="C151" s="1"/>
      <c r="D151" s="1"/>
      <c r="E151" s="1"/>
      <c r="F151" s="1"/>
      <c r="G151" s="1"/>
      <c r="H151" s="1"/>
      <c r="K151" s="1"/>
      <c r="L151" s="1"/>
      <c r="M151" s="1"/>
      <c r="N151" s="1"/>
    </row>
    <row r="152" spans="3:14" ht="15">
      <c r="C152" s="1"/>
      <c r="D152" s="1"/>
      <c r="E152" s="1"/>
      <c r="F152" s="1"/>
      <c r="G152" s="1"/>
      <c r="H152" s="1"/>
      <c r="K152" s="1"/>
      <c r="L152" s="1"/>
      <c r="M152" s="1"/>
      <c r="N152" s="1"/>
    </row>
    <row r="153" spans="3:14" ht="15">
      <c r="C153" s="1"/>
      <c r="D153" s="1"/>
      <c r="E153" s="1"/>
      <c r="F153" s="1"/>
      <c r="G153" s="1"/>
      <c r="H153" s="1"/>
      <c r="K153" s="1"/>
      <c r="L153" s="1"/>
      <c r="M153" s="1"/>
      <c r="N153" s="1"/>
    </row>
    <row r="154" spans="3:14" ht="15">
      <c r="C154" s="1"/>
      <c r="D154" s="1"/>
      <c r="E154" s="1"/>
      <c r="F154" s="1"/>
      <c r="G154" s="1"/>
      <c r="H154" s="1"/>
      <c r="K154" s="1"/>
      <c r="L154" s="1"/>
      <c r="M154" s="1"/>
      <c r="N154" s="1"/>
    </row>
    <row r="155" spans="3:14" ht="15">
      <c r="C155" s="1"/>
      <c r="D155" s="1"/>
      <c r="E155" s="1"/>
      <c r="F155" s="1"/>
      <c r="G155" s="1"/>
      <c r="H155" s="1"/>
      <c r="K155" s="1"/>
      <c r="L155" s="1"/>
      <c r="M155" s="1"/>
      <c r="N155" s="1"/>
    </row>
    <row r="156" spans="3:14" ht="15">
      <c r="C156" s="1"/>
      <c r="D156" s="1"/>
      <c r="E156" s="1"/>
      <c r="F156" s="1"/>
      <c r="G156" s="1"/>
      <c r="H156" s="1"/>
      <c r="K156" s="1"/>
      <c r="L156" s="1"/>
      <c r="M156" s="1"/>
      <c r="N156" s="1"/>
    </row>
    <row r="157" spans="3:14" ht="15">
      <c r="C157" s="1"/>
      <c r="D157" s="1"/>
      <c r="E157" s="1"/>
      <c r="F157" s="1"/>
      <c r="G157" s="1"/>
      <c r="H157" s="1"/>
      <c r="K157" s="1"/>
      <c r="L157" s="1"/>
      <c r="M157" s="1"/>
      <c r="N157" s="1"/>
    </row>
    <row r="158" spans="3:14" ht="15">
      <c r="C158" s="1"/>
      <c r="D158" s="1"/>
      <c r="E158" s="1"/>
      <c r="F158" s="1"/>
      <c r="G158" s="1"/>
      <c r="H158" s="1"/>
      <c r="K158" s="1"/>
      <c r="L158" s="1"/>
      <c r="M158" s="1"/>
      <c r="N158" s="1"/>
    </row>
    <row r="159" spans="3:14" ht="15">
      <c r="C159" s="1"/>
      <c r="D159" s="1"/>
      <c r="E159" s="1"/>
      <c r="F159" s="1"/>
      <c r="G159" s="1"/>
      <c r="H159" s="1"/>
      <c r="K159" s="1"/>
      <c r="L159" s="1"/>
      <c r="M159" s="1"/>
      <c r="N159" s="1"/>
    </row>
    <row r="160" spans="3:14" ht="15">
      <c r="C160" s="1"/>
      <c r="D160" s="1"/>
      <c r="E160" s="1"/>
      <c r="F160" s="1"/>
      <c r="G160" s="1"/>
      <c r="H160" s="1"/>
      <c r="K160" s="1"/>
      <c r="L160" s="1"/>
      <c r="M160" s="1"/>
      <c r="N160" s="1"/>
    </row>
    <row r="161" spans="3:14" ht="15">
      <c r="C161" s="1"/>
      <c r="D161" s="1"/>
      <c r="E161" s="1"/>
      <c r="F161" s="1"/>
      <c r="G161" s="1"/>
      <c r="H161" s="1"/>
      <c r="K161" s="1"/>
      <c r="L161" s="1"/>
      <c r="M161" s="1"/>
      <c r="N161" s="1"/>
    </row>
    <row r="162" spans="3:14" ht="15">
      <c r="C162" s="1"/>
      <c r="D162" s="1"/>
      <c r="E162" s="1"/>
      <c r="F162" s="1"/>
      <c r="G162" s="1"/>
      <c r="H162" s="1"/>
      <c r="K162" s="1"/>
      <c r="L162" s="1"/>
      <c r="M162" s="1"/>
      <c r="N162" s="1"/>
    </row>
    <row r="163" spans="3:14" ht="15">
      <c r="C163" s="1"/>
      <c r="D163" s="1"/>
      <c r="E163" s="1"/>
      <c r="F163" s="1"/>
      <c r="G163" s="1"/>
      <c r="H163" s="1"/>
      <c r="K163" s="1"/>
      <c r="L163" s="1"/>
      <c r="M163" s="1"/>
      <c r="N163" s="1"/>
    </row>
    <row r="164" spans="3:14" ht="15">
      <c r="C164" s="1"/>
      <c r="D164" s="1"/>
      <c r="E164" s="1"/>
      <c r="F164" s="1"/>
      <c r="G164" s="1"/>
      <c r="H164" s="1"/>
      <c r="K164" s="1"/>
      <c r="L164" s="1"/>
      <c r="M164" s="1"/>
      <c r="N164" s="1"/>
    </row>
    <row r="165" spans="3:14" ht="15">
      <c r="C165" s="1"/>
      <c r="D165" s="1"/>
      <c r="E165" s="1"/>
      <c r="F165" s="1"/>
      <c r="G165" s="1"/>
      <c r="H165" s="1"/>
      <c r="K165" s="1"/>
      <c r="L165" s="1"/>
      <c r="M165" s="1"/>
      <c r="N165" s="1"/>
    </row>
    <row r="166" spans="3:14" ht="15">
      <c r="C166" s="1"/>
      <c r="D166" s="1"/>
      <c r="E166" s="1"/>
      <c r="F166" s="1"/>
      <c r="G166" s="1"/>
      <c r="H166" s="1"/>
      <c r="K166" s="1"/>
      <c r="L166" s="1"/>
      <c r="M166" s="1"/>
      <c r="N166" s="1"/>
    </row>
    <row r="167" spans="3:14" ht="15">
      <c r="C167" s="1"/>
      <c r="D167" s="1"/>
      <c r="E167" s="1"/>
      <c r="F167" s="1"/>
      <c r="G167" s="1"/>
      <c r="H167" s="1"/>
      <c r="K167" s="1"/>
      <c r="L167" s="1"/>
      <c r="M167" s="1"/>
      <c r="N167" s="1"/>
    </row>
    <row r="168" spans="3:14" ht="15">
      <c r="C168" s="1"/>
      <c r="D168" s="1"/>
      <c r="E168" s="1"/>
      <c r="F168" s="1"/>
      <c r="G168" s="1"/>
      <c r="H168" s="1"/>
      <c r="K168" s="1"/>
      <c r="L168" s="1"/>
      <c r="M168" s="1"/>
      <c r="N168" s="1"/>
    </row>
    <row r="169" spans="3:14" ht="15">
      <c r="C169" s="1"/>
      <c r="D169" s="1"/>
      <c r="E169" s="1"/>
      <c r="F169" s="1"/>
      <c r="G169" s="1"/>
      <c r="H169" s="1"/>
      <c r="K169" s="1"/>
      <c r="L169" s="1"/>
      <c r="M169" s="1"/>
      <c r="N169" s="1"/>
    </row>
    <row r="170" spans="3:14" ht="15">
      <c r="C170" s="1"/>
      <c r="D170" s="1"/>
      <c r="E170" s="1"/>
      <c r="F170" s="1"/>
      <c r="G170" s="1"/>
      <c r="H170" s="1"/>
      <c r="K170" s="1"/>
      <c r="L170" s="1"/>
      <c r="M170" s="1"/>
      <c r="N170" s="1"/>
    </row>
  </sheetData>
  <sheetProtection password="F79C" sheet="1" objects="1" scenarios="1" selectLockedCells="1"/>
  <mergeCells count="19">
    <mergeCell ref="B1:E1"/>
    <mergeCell ref="O1:R1"/>
    <mergeCell ref="B3:C3"/>
    <mergeCell ref="D3:E3"/>
    <mergeCell ref="F3:O3"/>
    <mergeCell ref="P30:R30"/>
    <mergeCell ref="B29:F29"/>
    <mergeCell ref="B30:F30"/>
    <mergeCell ref="I7:I12"/>
    <mergeCell ref="G7:G12"/>
    <mergeCell ref="G15:G27"/>
    <mergeCell ref="H15:H27"/>
    <mergeCell ref="I15:I27"/>
    <mergeCell ref="P29:R29"/>
    <mergeCell ref="J15:J27"/>
    <mergeCell ref="K15:K27"/>
    <mergeCell ref="K7:K12"/>
    <mergeCell ref="J7:J12"/>
    <mergeCell ref="H7:H12"/>
  </mergeCells>
  <conditionalFormatting sqref="R7:R9 R12:R13 R16:R17 R20:R21 R24:R25">
    <cfRule type="cellIs" priority="9" dxfId="11" operator="equal">
      <formula>"NEVYHOVUJE"</formula>
    </cfRule>
    <cfRule type="cellIs" priority="10" dxfId="10" operator="equal">
      <formula>"VYHOVUJE"</formula>
    </cfRule>
  </conditionalFormatting>
  <conditionalFormatting sqref="P7:P9 P12:P13 P16:P17 P20:P21 P24:P25">
    <cfRule type="notContainsBlanks" priority="7" dxfId="9">
      <formula>LEN(TRIM(P7))&gt;0</formula>
    </cfRule>
    <cfRule type="containsBlanks" priority="8" dxfId="8">
      <formula>LEN(TRIM(P7))=0</formula>
    </cfRule>
  </conditionalFormatting>
  <conditionalFormatting sqref="P7:P9 P12:P13 P16:P17 P20:P21 P24:P25">
    <cfRule type="notContainsBlanks" priority="6" dxfId="7">
      <formula>LEN(TRIM(P7))&gt;0</formula>
    </cfRule>
  </conditionalFormatting>
  <conditionalFormatting sqref="R10:R11 R14:R15 R18:R19 R22:R23 R26:R27">
    <cfRule type="cellIs" priority="4" dxfId="11" operator="equal">
      <formula>"NEVYHOVUJE"</formula>
    </cfRule>
    <cfRule type="cellIs" priority="5" dxfId="10" operator="equal">
      <formula>"VYHOVUJE"</formula>
    </cfRule>
  </conditionalFormatting>
  <conditionalFormatting sqref="P10:P11 P14:P15 P18:P19 P22:P23 P26:P27">
    <cfRule type="notContainsBlanks" priority="2" dxfId="9">
      <formula>LEN(TRIM(P10))&gt;0</formula>
    </cfRule>
    <cfRule type="containsBlanks" priority="3" dxfId="8">
      <formula>LEN(TRIM(P10))=0</formula>
    </cfRule>
  </conditionalFormatting>
  <conditionalFormatting sqref="P10:P11 P14:P15 P18:P19 P22:P23 P26:P27">
    <cfRule type="notContainsBlanks" priority="1" dxfId="7">
      <formula>LEN(TRIM(P10))&gt;0</formula>
    </cfRule>
  </conditionalFormatting>
  <conditionalFormatting sqref="B7:B27">
    <cfRule type="containsBlanks" priority="35" dxfId="0">
      <formula>LEN(TRIM(B7))=0</formula>
    </cfRule>
  </conditionalFormatting>
  <conditionalFormatting sqref="B7:B27">
    <cfRule type="cellIs" priority="30" dxfId="5" operator="greaterThanOrEqual">
      <formula>1</formula>
    </cfRule>
  </conditionalFormatting>
  <conditionalFormatting sqref="D7:D12">
    <cfRule type="containsBlanks" priority="15" dxfId="0">
      <formula>LEN(TRIM(D7))=0</formula>
    </cfRule>
  </conditionalFormatting>
  <conditionalFormatting sqref="D13">
    <cfRule type="containsBlanks" priority="14" dxfId="0">
      <formula>LEN(TRIM(D13))=0</formula>
    </cfRule>
  </conditionalFormatting>
  <conditionalFormatting sqref="D16:D26">
    <cfRule type="containsBlanks" priority="13" dxfId="0">
      <formula>LEN(TRIM(D16))=0</formula>
    </cfRule>
  </conditionalFormatting>
  <conditionalFormatting sqref="D15">
    <cfRule type="containsBlanks" priority="12" dxfId="0">
      <formula>LEN(TRIM(D15))=0</formula>
    </cfRule>
  </conditionalFormatting>
  <conditionalFormatting sqref="D27">
    <cfRule type="containsBlanks" priority="11" dxfId="0">
      <formula>LEN(TRIM(D27))=0</formula>
    </cfRule>
  </conditionalFormatting>
  <dataValidations count="2" disablePrompts="1">
    <dataValidation type="list" showInputMessage="1" showErrorMessage="1" sqref="H7 H13:H27">
      <formula1>"ANO,NE"</formula1>
    </dataValidation>
    <dataValidation type="list" showInputMessage="1" showErrorMessage="1" sqref="E7:E27">
      <formula1>"ks,bal,sada,"</formula1>
    </dataValidation>
  </dataValidations>
  <printOptions/>
  <pageMargins left="0.23" right="0.16" top="0.7874015748031497" bottom="0.7874015748031497" header="0.31496062992125984" footer="0.31496062992125984"/>
  <pageSetup fitToHeight="0" fitToWidth="1" horizontalDpi="600" verticalDpi="600" orientation="landscape" paperSize="9" scale="49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DN8qA3wn2iqVYj/1qGWxuVtv6Yg=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ktrfR+T0oATR1HEb2N2+8ZNpRbE=</DigestValue>
    </Reference>
  </SignedInfo>
  <SignatureValue>jceP/Nq89R3H8ee1BNKJnIFKRS821yu0Sjyxxw7xhXjBMnFmTzU65kCPConW/9ZqDmqEuOtMpyA6
aayfSJXM9/rgNionj2VVsrszQ4pB8hUwfVf0mzHzCY0OCObS5Pk0waWKlfx1ZsnRKa++KZuRP3sE
cEzLasvpk45zgZkm9Kds+nAYUBMbbVCLhJtRB5S2/oJcJPw3xPcjxR2ogXtUdfk0YecBOH8NTuHL
5NBOYcK7pyyvXTt/UqcPueYoT5HxBQ7dgkCHFmrvXvSMO+vHG2z6go9qt9j1zOH318LIzp/ZW3c3
NC+F1KlI4iJyoBQsHE8oJmA7I363tLoBltZeWQ==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CJlicVD3aj+GdvIzck6rpgf844w=</DigestValue>
      </Reference>
      <Reference URI="/xl/drawings/drawing1.xml?ContentType=application/vnd.openxmlformats-officedocument.drawing+xml">
        <DigestMethod Algorithm="http://www.w3.org/2000/09/xmldsig#sha1"/>
        <DigestValue>oAZI04DK4radARUM0q1WlanGt80=</DigestValue>
      </Reference>
      <Reference URI="/xl/media/image1.png?ContentType=image/png">
        <DigestMethod Algorithm="http://www.w3.org/2000/09/xmldsig#sha1"/>
        <DigestValue>OJWaFE2pL5Hvyb/KtOhJHNG01fA=</DigestValue>
      </Reference>
      <Reference URI="/xl/calcChain.xml?ContentType=application/vnd.openxmlformats-officedocument.spreadsheetml.calcChain+xml">
        <DigestMethod Algorithm="http://www.w3.org/2000/09/xmldsig#sha1"/>
        <DigestValue>+9SvS453GU2XUfhglFo4C5zA8X4=</DigestValue>
      </Reference>
      <Reference URI="/xl/styles.xml?ContentType=application/vnd.openxmlformats-officedocument.spreadsheetml.styles+xml">
        <DigestMethod Algorithm="http://www.w3.org/2000/09/xmldsig#sha1"/>
        <DigestValue>s7Q4HRbfGI8TBbk/oE10p+RJno8=</DigestValue>
      </Reference>
      <Reference URI="/xl/worksheets/sheet1.xml?ContentType=application/vnd.openxmlformats-officedocument.spreadsheetml.worksheet+xml">
        <DigestMethod Algorithm="http://www.w3.org/2000/09/xmldsig#sha1"/>
        <DigestValue>fnvVfDsL+b3viWkyO1emBx71xZI=</DigestValue>
      </Reference>
      <Reference URI="/xl/sharedStrings.xml?ContentType=application/vnd.openxmlformats-officedocument.spreadsheetml.sharedStrings+xml">
        <DigestMethod Algorithm="http://www.w3.org/2000/09/xmldsig#sha1"/>
        <DigestValue>yhsjnmAIOjbAQVcmee9Nocrjx7A=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mwL2hB1GS7oFPb1GsKOgcKHatOU=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2016-09-12T08:47:19Z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2016-09-12T08:47:19Z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2016-08-10T06:43:58Z</cp:lastPrinted>
  <dcterms:created xsi:type="dcterms:W3CDTF">2014-03-05T12:43:32Z</dcterms:created>
  <dcterms:modified xsi:type="dcterms:W3CDTF">2016-09-12T08:47:18Z</dcterms:modified>
  <cp:category/>
  <cp:version/>
  <cp:contentType/>
  <cp:contentStatus/>
</cp:coreProperties>
</file>