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19320" windowHeight="11190" tabRatio="939" activeTab="0"/>
  </bookViews>
  <sheets>
    <sheet name="Kancelářské potřeby" sheetId="22" r:id="rId1"/>
    <sheet name="List1" sheetId="23" r:id="rId2"/>
  </sheets>
  <definedNames>
    <definedName name="_xlnm.Print_Area" localSheetId="0">'Kancelářské potřeby'!$B$1:$S$13</definedName>
  </definedNames>
  <calcPr calcId="152511"/>
</workbook>
</file>

<file path=xl/sharedStrings.xml><?xml version="1.0" encoding="utf-8"?>
<sst xmlns="http://schemas.openxmlformats.org/spreadsheetml/2006/main" count="59" uniqueCount="52">
  <si>
    <t>Množství</t>
  </si>
  <si>
    <t>Položka</t>
  </si>
  <si>
    <t>Obchodní název + typ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</si>
  <si>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</si>
  <si>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</si>
  <si>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</si>
  <si>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</si>
  <si>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</si>
  <si>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</si>
  <si>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</si>
  <si>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</si>
  <si>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</si>
  <si>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</si>
  <si>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</si>
  <si>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</si>
  <si>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</si>
  <si>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</si>
  <si>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ks</t>
  </si>
  <si>
    <t xml:space="preserve">skartovací stroj, personální, automatický systém start / stop, řezný mechanismus i pro zpracování náhodně vložených sešívacích a kancelářských spon, kreditních karet a CD a DVD, šíře vstupu min. 230 mm, min. kapacita  19 A4. </t>
  </si>
  <si>
    <t>EO - Ing.Holenda, Tel:37763 1150</t>
  </si>
  <si>
    <t>Univerzitní 8, Plzeň</t>
  </si>
  <si>
    <t>Skartovací stroj (pro více uživatelů)</t>
  </si>
  <si>
    <t>Laminátor do formátu A3</t>
  </si>
  <si>
    <t>Řezačka kolečková A3</t>
  </si>
  <si>
    <t>Vazač pro plastové hřbety (kroužková vazba)</t>
  </si>
  <si>
    <t>ANO</t>
  </si>
  <si>
    <t>RICE CZ.1.05/2.1.00/03.0094</t>
  </si>
  <si>
    <t>Hana Jehlíková,         tel.: 377 634 148, jehlikov@rice.zcu.cz</t>
  </si>
  <si>
    <t>Univerzitní 26, budova FEL, místnost EU 105</t>
  </si>
  <si>
    <t>Kancelářské potřeby - 026 - 2015</t>
  </si>
  <si>
    <t>Skartovací stroj</t>
  </si>
  <si>
    <t>samostatná faktura</t>
  </si>
  <si>
    <t>formát A3;  kapacita řezu min. 8 listů papíru 80g/m2; výměnné řezné kolečko; velmi snadná výměna nástroje; kovová základna a pojezd, držák papíru s předtištěnými měřidly a formáty; umožňuje řezání papírů, fotopapírů a filmů; LED dioda označující místo řezu; dodat s výměnným rotačním nožem</t>
  </si>
  <si>
    <t>formát A4; pro plastové hřbety; děrovací kapacita min. 12 listů papíru 80g/m2; tloušťka svazku listů min. 150 listů papíru 80g/m2; šířka hřbetu od 19mm</t>
  </si>
  <si>
    <t>formát A3; tloušťka laminovací obálky od 150mic; zpětný chod; laminace za studena; laminace fotografií; doporučené zatížení min. střední; spánkový režim; dodání se základním balíčkem fólií velikosti A3 a A4</t>
  </si>
  <si>
    <t>Popis</t>
  </si>
  <si>
    <t>Název</t>
  </si>
  <si>
    <t xml:space="preserve">Měrná jednotka [MJ] </t>
  </si>
  <si>
    <t>Fakturace</t>
  </si>
  <si>
    <t xml:space="preserve">Financováno
 z projektových finančních prostředků </t>
  </si>
  <si>
    <t>V případě nesplnění tohoto požadavku Zadavatele bude při posouzení podle ust. § 76 odst. 1 Zákona o veřejných zakázkách nabídka vyřazena.</t>
  </si>
  <si>
    <t>Požadavek Zadavatele:   Sloupec označený textem: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</si>
  <si>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UCHAZEČ</t>
    </r>
    <r>
      <rPr>
        <b/>
        <sz val="11"/>
        <rFont val="Calibri"/>
        <family val="2"/>
        <scheme val="minor"/>
      </rPr>
      <t xml:space="preserve"> uvede na fakturu: NÁZEV A ČÍSLO DOTAČNÍHO PROJEKTU</t>
    </r>
  </si>
  <si>
    <t>CELKOVÁ MAXIMÁLNÍ CENA za celou VZ 
v Kč bez DPH</t>
  </si>
  <si>
    <t xml:space="preserve">Uchazeč doplní do jednotlivých prázdných žlutě podbarvených buněk požadovanou hodnotu nebo požadovaný text. (Po vyplnění se každá jednotlivá buňka podbarví zelenou barvou). </t>
  </si>
  <si>
    <t>Priloha_c._1_KS_KP-026-2015-technicka_specifikace_dle_DI_c._1</t>
  </si>
  <si>
    <r>
      <t xml:space="preserve">formát: 405mm; stupeň utajení: 3; rychlost: min. 150mm/s; </t>
    </r>
    <r>
      <rPr>
        <b/>
        <sz val="11"/>
        <color rgb="FF7030A0"/>
        <rFont val="Calibri"/>
        <family val="2"/>
        <scheme val="minor"/>
      </rPr>
      <t>objem odpadního koše: min. 165 litrů</t>
    </r>
    <r>
      <rPr>
        <sz val="11"/>
        <color theme="1"/>
        <rFont val="Calibri"/>
        <family val="2"/>
        <scheme val="minor"/>
      </rPr>
      <t>, výměnný pytel; příčný řez: ano; sponky: ano; CD:ano; diskety: ano</t>
    </r>
  </si>
  <si>
    <t>AT-20S</t>
  </si>
  <si>
    <t>Ideal 4005 4x40mm</t>
  </si>
  <si>
    <t>DSB-SKY 330R4</t>
  </si>
  <si>
    <t>KW TRIO 3018</t>
  </si>
  <si>
    <t>Fellowes Electron A3</t>
  </si>
</sst>
</file>

<file path=xl/styles.xml><?xml version="1.0" encoding="utf-8"?>
<styleSheet xmlns="http://schemas.openxmlformats.org/spreadsheetml/2006/main">
  <numFmts count="3">
    <numFmt numFmtId="164" formatCode="#,##0.00\ &quot;Kč&quot;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Arial Unicode MS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/>
      <top style="thick"/>
      <bottom style="thick"/>
    </border>
    <border diagonalUp="1">
      <left style="medium"/>
      <right style="medium"/>
      <top style="thick"/>
      <bottom style="thick"/>
      <diagonal style="thin"/>
    </border>
    <border>
      <left style="medium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4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49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7" xfId="0" applyNumberFormat="1" applyFill="1" applyBorder="1" applyAlignment="1" applyProtection="1">
      <alignment horizontal="center" vertical="center"/>
      <protection/>
    </xf>
    <xf numFmtId="164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49" fontId="3" fillId="5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vertical="center"/>
      <protection/>
    </xf>
    <xf numFmtId="164" fontId="0" fillId="0" borderId="0" xfId="0" applyNumberFormat="1" applyProtection="1">
      <protection/>
    </xf>
    <xf numFmtId="0" fontId="0" fillId="0" borderId="2" xfId="0" applyNumberFormat="1" applyFont="1" applyFill="1" applyBorder="1" applyAlignment="1" applyProtection="1">
      <alignment horizontal="left" vertical="center" wrapText="1" inden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5" fillId="2" borderId="13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49" fontId="2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6" borderId="16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vertical="center"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19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left" vertical="top"/>
      <protection/>
    </xf>
    <xf numFmtId="49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 wrapText="1"/>
      <protection/>
    </xf>
    <xf numFmtId="0" fontId="0" fillId="3" borderId="7" xfId="0" applyFill="1" applyBorder="1" applyAlignment="1" applyProtection="1">
      <alignment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190500</xdr:colOff>
      <xdr:row>40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190500</xdr:colOff>
      <xdr:row>46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67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190500</xdr:colOff>
      <xdr:row>46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67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50</xdr:row>
      <xdr:rowOff>0</xdr:rowOff>
    </xdr:from>
    <xdr:to>
      <xdr:col>19</xdr:col>
      <xdr:colOff>190500</xdr:colOff>
      <xdr:row>51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190500</xdr:colOff>
      <xdr:row>52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977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296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48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67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95250</xdr:colOff>
      <xdr:row>27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0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43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30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6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82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01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20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95250</xdr:colOff>
      <xdr:row>34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392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5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95250</xdr:colOff>
      <xdr:row>36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15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95250</xdr:colOff>
      <xdr:row>39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95250</xdr:colOff>
      <xdr:row>40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53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7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95250</xdr:colOff>
      <xdr:row>42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91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95250</xdr:colOff>
      <xdr:row>46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67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95250</xdr:colOff>
      <xdr:row>47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86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95250</xdr:colOff>
      <xdr:row>47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86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95250</xdr:colOff>
      <xdr:row>50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95250</xdr:colOff>
      <xdr:row>50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50</xdr:row>
      <xdr:rowOff>0</xdr:rowOff>
    </xdr:from>
    <xdr:to>
      <xdr:col>19</xdr:col>
      <xdr:colOff>95250</xdr:colOff>
      <xdr:row>51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95250</xdr:colOff>
      <xdr:row>52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8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95250</xdr:colOff>
      <xdr:row>57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95250</xdr:colOff>
      <xdr:row>57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95250</xdr:colOff>
      <xdr:row>58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96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95250</xdr:colOff>
      <xdr:row>59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15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95250</xdr:colOff>
      <xdr:row>60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95250</xdr:colOff>
      <xdr:row>61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95250</xdr:colOff>
      <xdr:row>62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19</xdr:col>
      <xdr:colOff>95250</xdr:colOff>
      <xdr:row>63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95250</xdr:colOff>
      <xdr:row>64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21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24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18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15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190500</xdr:colOff>
      <xdr:row>40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91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190500</xdr:colOff>
      <xdr:row>46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67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50</xdr:row>
      <xdr:rowOff>0</xdr:rowOff>
    </xdr:from>
    <xdr:to>
      <xdr:col>19</xdr:col>
      <xdr:colOff>190500</xdr:colOff>
      <xdr:row>51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190500</xdr:colOff>
      <xdr:row>52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190500</xdr:colOff>
      <xdr:row>62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19</xdr:col>
      <xdr:colOff>190500</xdr:colOff>
      <xdr:row>63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190500</xdr:colOff>
      <xdr:row>64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15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977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15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977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15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977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15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977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15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977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15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190500</xdr:colOff>
      <xdr:row>40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91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190500</xdr:colOff>
      <xdr:row>46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67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50</xdr:row>
      <xdr:rowOff>0</xdr:rowOff>
    </xdr:from>
    <xdr:to>
      <xdr:col>19</xdr:col>
      <xdr:colOff>190500</xdr:colOff>
      <xdr:row>51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190500</xdr:colOff>
      <xdr:row>52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190500</xdr:colOff>
      <xdr:row>62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19</xdr:col>
      <xdr:colOff>190500</xdr:colOff>
      <xdr:row>63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190500</xdr:colOff>
      <xdr:row>64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15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977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15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977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977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977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15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190500</xdr:colOff>
      <xdr:row>40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190500</xdr:colOff>
      <xdr:row>46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67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190500</xdr:colOff>
      <xdr:row>46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67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50</xdr:row>
      <xdr:rowOff>0</xdr:rowOff>
    </xdr:from>
    <xdr:to>
      <xdr:col>19</xdr:col>
      <xdr:colOff>190500</xdr:colOff>
      <xdr:row>51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190500</xdr:colOff>
      <xdr:row>52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190500</xdr:colOff>
      <xdr:row>62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19</xdr:col>
      <xdr:colOff>190500</xdr:colOff>
      <xdr:row>63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790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24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15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190500</xdr:colOff>
      <xdr:row>40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91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190500</xdr:colOff>
      <xdr:row>46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67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50</xdr:row>
      <xdr:rowOff>0</xdr:rowOff>
    </xdr:from>
    <xdr:to>
      <xdr:col>19</xdr:col>
      <xdr:colOff>190500</xdr:colOff>
      <xdr:row>51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190500</xdr:colOff>
      <xdr:row>52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190500</xdr:colOff>
      <xdr:row>62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19</xdr:col>
      <xdr:colOff>190500</xdr:colOff>
      <xdr:row>63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91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190500</xdr:colOff>
      <xdr:row>64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296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86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95250</xdr:colOff>
      <xdr:row>27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0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28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43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30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6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30</xdr:row>
      <xdr:rowOff>180975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82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01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95250</xdr:colOff>
      <xdr:row>36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37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96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15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95250</xdr:colOff>
      <xdr:row>39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95250</xdr:colOff>
      <xdr:row>40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53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95250</xdr:colOff>
      <xdr:row>42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91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95250</xdr:colOff>
      <xdr:row>43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10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95250</xdr:colOff>
      <xdr:row>44</xdr:row>
      <xdr:rowOff>180975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48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95250</xdr:colOff>
      <xdr:row>48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95250</xdr:colOff>
      <xdr:row>50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95250</xdr:colOff>
      <xdr:row>51</xdr:row>
      <xdr:rowOff>180975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82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95250</xdr:colOff>
      <xdr:row>54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20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95250</xdr:colOff>
      <xdr:row>55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39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95250</xdr:colOff>
      <xdr:row>56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95250</xdr:colOff>
      <xdr:row>57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95250</xdr:colOff>
      <xdr:row>58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96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95250</xdr:colOff>
      <xdr:row>60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95250</xdr:colOff>
      <xdr:row>61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95250</xdr:colOff>
      <xdr:row>62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19</xdr:col>
      <xdr:colOff>95250</xdr:colOff>
      <xdr:row>63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64</xdr:row>
      <xdr:rowOff>0</xdr:rowOff>
    </xdr:from>
    <xdr:to>
      <xdr:col>19</xdr:col>
      <xdr:colOff>95250</xdr:colOff>
      <xdr:row>65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2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19</xdr:col>
      <xdr:colOff>95250</xdr:colOff>
      <xdr:row>65</xdr:row>
      <xdr:rowOff>180975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48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66</xdr:row>
      <xdr:rowOff>0</xdr:rowOff>
    </xdr:from>
    <xdr:to>
      <xdr:col>19</xdr:col>
      <xdr:colOff>95250</xdr:colOff>
      <xdr:row>67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67</xdr:row>
      <xdr:rowOff>0</xdr:rowOff>
    </xdr:from>
    <xdr:to>
      <xdr:col>19</xdr:col>
      <xdr:colOff>95250</xdr:colOff>
      <xdr:row>68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68</xdr:row>
      <xdr:rowOff>0</xdr:rowOff>
    </xdr:from>
    <xdr:to>
      <xdr:col>19</xdr:col>
      <xdr:colOff>95250</xdr:colOff>
      <xdr:row>69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69</xdr:row>
      <xdr:rowOff>0</xdr:rowOff>
    </xdr:from>
    <xdr:to>
      <xdr:col>19</xdr:col>
      <xdr:colOff>95250</xdr:colOff>
      <xdr:row>70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125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95250</xdr:colOff>
      <xdr:row>72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73</xdr:row>
      <xdr:rowOff>0</xdr:rowOff>
    </xdr:from>
    <xdr:to>
      <xdr:col>19</xdr:col>
      <xdr:colOff>95250</xdr:colOff>
      <xdr:row>74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95250</xdr:colOff>
      <xdr:row>75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2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75</xdr:row>
      <xdr:rowOff>0</xdr:rowOff>
    </xdr:from>
    <xdr:to>
      <xdr:col>19</xdr:col>
      <xdr:colOff>95250</xdr:colOff>
      <xdr:row>76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39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77</xdr:row>
      <xdr:rowOff>0</xdr:rowOff>
    </xdr:from>
    <xdr:to>
      <xdr:col>19</xdr:col>
      <xdr:colOff>95250</xdr:colOff>
      <xdr:row>78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77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78</xdr:row>
      <xdr:rowOff>0</xdr:rowOff>
    </xdr:from>
    <xdr:to>
      <xdr:col>19</xdr:col>
      <xdr:colOff>95250</xdr:colOff>
      <xdr:row>79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96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95250</xdr:colOff>
      <xdr:row>79</xdr:row>
      <xdr:rowOff>180975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15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95250</xdr:colOff>
      <xdr:row>81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95250</xdr:colOff>
      <xdr:row>83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72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91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95250</xdr:colOff>
      <xdr:row>85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10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95250</xdr:colOff>
      <xdr:row>86</xdr:row>
      <xdr:rowOff>180975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48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95250</xdr:colOff>
      <xdr:row>89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95250</xdr:colOff>
      <xdr:row>91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95250</xdr:colOff>
      <xdr:row>92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95250</xdr:colOff>
      <xdr:row>92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95250</xdr:colOff>
      <xdr:row>95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95250</xdr:colOff>
      <xdr:row>95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95250</xdr:colOff>
      <xdr:row>96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20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95250</xdr:colOff>
      <xdr:row>97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39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95250</xdr:colOff>
      <xdr:row>98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95250</xdr:colOff>
      <xdr:row>102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34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95250</xdr:colOff>
      <xdr:row>102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34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95250</xdr:colOff>
      <xdr:row>103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95250</xdr:colOff>
      <xdr:row>104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72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95250</xdr:colOff>
      <xdr:row>105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91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95250</xdr:colOff>
      <xdr:row>106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10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95250</xdr:colOff>
      <xdr:row>107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29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95250</xdr:colOff>
      <xdr:row>107</xdr:row>
      <xdr:rowOff>180975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48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95250</xdr:colOff>
      <xdr:row>109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67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24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95250</xdr:colOff>
      <xdr:row>53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15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190500</xdr:colOff>
      <xdr:row>40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91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05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190500</xdr:colOff>
      <xdr:row>52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190500</xdr:colOff>
      <xdr:row>62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19</xdr:col>
      <xdr:colOff>190500</xdr:colOff>
      <xdr:row>63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64</xdr:row>
      <xdr:rowOff>0</xdr:rowOff>
    </xdr:from>
    <xdr:to>
      <xdr:col>19</xdr:col>
      <xdr:colOff>190500</xdr:colOff>
      <xdr:row>65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19</xdr:col>
      <xdr:colOff>190500</xdr:colOff>
      <xdr:row>66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66</xdr:row>
      <xdr:rowOff>0</xdr:rowOff>
    </xdr:from>
    <xdr:to>
      <xdr:col>19</xdr:col>
      <xdr:colOff>190500</xdr:colOff>
      <xdr:row>67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67</xdr:row>
      <xdr:rowOff>0</xdr:rowOff>
    </xdr:from>
    <xdr:to>
      <xdr:col>19</xdr:col>
      <xdr:colOff>190500</xdr:colOff>
      <xdr:row>68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68</xdr:row>
      <xdr:rowOff>0</xdr:rowOff>
    </xdr:from>
    <xdr:to>
      <xdr:col>19</xdr:col>
      <xdr:colOff>190500</xdr:colOff>
      <xdr:row>69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69</xdr:row>
      <xdr:rowOff>0</xdr:rowOff>
    </xdr:from>
    <xdr:to>
      <xdr:col>19</xdr:col>
      <xdr:colOff>190500</xdr:colOff>
      <xdr:row>70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190500</xdr:colOff>
      <xdr:row>72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73</xdr:row>
      <xdr:rowOff>0</xdr:rowOff>
    </xdr:from>
    <xdr:to>
      <xdr:col>19</xdr:col>
      <xdr:colOff>190500</xdr:colOff>
      <xdr:row>74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01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190500</xdr:colOff>
      <xdr:row>75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75</xdr:row>
      <xdr:rowOff>0</xdr:rowOff>
    </xdr:from>
    <xdr:to>
      <xdr:col>19</xdr:col>
      <xdr:colOff>190500</xdr:colOff>
      <xdr:row>76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77</xdr:row>
      <xdr:rowOff>0</xdr:rowOff>
    </xdr:from>
    <xdr:to>
      <xdr:col>19</xdr:col>
      <xdr:colOff>190500</xdr:colOff>
      <xdr:row>78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78</xdr:row>
      <xdr:rowOff>0</xdr:rowOff>
    </xdr:from>
    <xdr:to>
      <xdr:col>19</xdr:col>
      <xdr:colOff>190500</xdr:colOff>
      <xdr:row>79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190500</xdr:colOff>
      <xdr:row>79</xdr:row>
      <xdr:rowOff>180975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15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190500</xdr:colOff>
      <xdr:row>91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48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190500</xdr:colOff>
      <xdr:row>109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15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190500</xdr:colOff>
      <xdr:row>40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91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05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190500</xdr:colOff>
      <xdr:row>52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190500</xdr:colOff>
      <xdr:row>62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15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190500</xdr:colOff>
      <xdr:row>40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91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05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190500</xdr:colOff>
      <xdr:row>52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15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190500</xdr:colOff>
      <xdr:row>40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91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05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190500</xdr:colOff>
      <xdr:row>52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190500</xdr:colOff>
      <xdr:row>62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19</xdr:col>
      <xdr:colOff>190500</xdr:colOff>
      <xdr:row>63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64</xdr:row>
      <xdr:rowOff>0</xdr:rowOff>
    </xdr:from>
    <xdr:to>
      <xdr:col>19</xdr:col>
      <xdr:colOff>190500</xdr:colOff>
      <xdr:row>65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19</xdr:col>
      <xdr:colOff>190500</xdr:colOff>
      <xdr:row>66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66</xdr:row>
      <xdr:rowOff>0</xdr:rowOff>
    </xdr:from>
    <xdr:to>
      <xdr:col>19</xdr:col>
      <xdr:colOff>190500</xdr:colOff>
      <xdr:row>67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67</xdr:row>
      <xdr:rowOff>0</xdr:rowOff>
    </xdr:from>
    <xdr:to>
      <xdr:col>19</xdr:col>
      <xdr:colOff>190500</xdr:colOff>
      <xdr:row>68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68</xdr:row>
      <xdr:rowOff>0</xdr:rowOff>
    </xdr:from>
    <xdr:to>
      <xdr:col>19</xdr:col>
      <xdr:colOff>190500</xdr:colOff>
      <xdr:row>69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69</xdr:row>
      <xdr:rowOff>0</xdr:rowOff>
    </xdr:from>
    <xdr:to>
      <xdr:col>19</xdr:col>
      <xdr:colOff>190500</xdr:colOff>
      <xdr:row>70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190500</xdr:colOff>
      <xdr:row>72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73</xdr:row>
      <xdr:rowOff>0</xdr:rowOff>
    </xdr:from>
    <xdr:to>
      <xdr:col>19</xdr:col>
      <xdr:colOff>190500</xdr:colOff>
      <xdr:row>74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01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190500</xdr:colOff>
      <xdr:row>75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75</xdr:row>
      <xdr:rowOff>0</xdr:rowOff>
    </xdr:from>
    <xdr:to>
      <xdr:col>19</xdr:col>
      <xdr:colOff>190500</xdr:colOff>
      <xdr:row>76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77</xdr:row>
      <xdr:rowOff>0</xdr:rowOff>
    </xdr:from>
    <xdr:to>
      <xdr:col>19</xdr:col>
      <xdr:colOff>190500</xdr:colOff>
      <xdr:row>78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78</xdr:row>
      <xdr:rowOff>0</xdr:rowOff>
    </xdr:from>
    <xdr:to>
      <xdr:col>19</xdr:col>
      <xdr:colOff>190500</xdr:colOff>
      <xdr:row>79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190500</xdr:colOff>
      <xdr:row>79</xdr:row>
      <xdr:rowOff>180975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15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190500</xdr:colOff>
      <xdr:row>91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48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190500</xdr:colOff>
      <xdr:row>109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05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82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91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50</xdr:row>
      <xdr:rowOff>0</xdr:rowOff>
    </xdr:from>
    <xdr:to>
      <xdr:col>19</xdr:col>
      <xdr:colOff>190500</xdr:colOff>
      <xdr:row>51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190500</xdr:colOff>
      <xdr:row>52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53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190500</xdr:colOff>
      <xdr:row>62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190500</xdr:colOff>
      <xdr:row>64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64</xdr:row>
      <xdr:rowOff>0</xdr:rowOff>
    </xdr:from>
    <xdr:to>
      <xdr:col>19</xdr:col>
      <xdr:colOff>190500</xdr:colOff>
      <xdr:row>65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19</xdr:col>
      <xdr:colOff>190500</xdr:colOff>
      <xdr:row>66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66</xdr:row>
      <xdr:rowOff>0</xdr:rowOff>
    </xdr:from>
    <xdr:to>
      <xdr:col>19</xdr:col>
      <xdr:colOff>190500</xdr:colOff>
      <xdr:row>67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67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67</xdr:row>
      <xdr:rowOff>0</xdr:rowOff>
    </xdr:from>
    <xdr:to>
      <xdr:col>19</xdr:col>
      <xdr:colOff>190500</xdr:colOff>
      <xdr:row>68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68</xdr:row>
      <xdr:rowOff>0</xdr:rowOff>
    </xdr:from>
    <xdr:to>
      <xdr:col>19</xdr:col>
      <xdr:colOff>190500</xdr:colOff>
      <xdr:row>69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70</xdr:row>
      <xdr:rowOff>0</xdr:rowOff>
    </xdr:from>
    <xdr:to>
      <xdr:col>19</xdr:col>
      <xdr:colOff>190500</xdr:colOff>
      <xdr:row>71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72</xdr:row>
      <xdr:rowOff>0</xdr:rowOff>
    </xdr:from>
    <xdr:to>
      <xdr:col>19</xdr:col>
      <xdr:colOff>190500</xdr:colOff>
      <xdr:row>73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73</xdr:row>
      <xdr:rowOff>0</xdr:rowOff>
    </xdr:from>
    <xdr:to>
      <xdr:col>19</xdr:col>
      <xdr:colOff>190500</xdr:colOff>
      <xdr:row>74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01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190500</xdr:colOff>
      <xdr:row>75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75</xdr:row>
      <xdr:rowOff>0</xdr:rowOff>
    </xdr:from>
    <xdr:to>
      <xdr:col>19</xdr:col>
      <xdr:colOff>190500</xdr:colOff>
      <xdr:row>76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77</xdr:row>
      <xdr:rowOff>0</xdr:rowOff>
    </xdr:from>
    <xdr:to>
      <xdr:col>19</xdr:col>
      <xdr:colOff>190500</xdr:colOff>
      <xdr:row>78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78</xdr:row>
      <xdr:rowOff>0</xdr:rowOff>
    </xdr:from>
    <xdr:to>
      <xdr:col>19</xdr:col>
      <xdr:colOff>190500</xdr:colOff>
      <xdr:row>79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190500</xdr:colOff>
      <xdr:row>80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81</xdr:row>
      <xdr:rowOff>0</xdr:rowOff>
    </xdr:from>
    <xdr:to>
      <xdr:col>19</xdr:col>
      <xdr:colOff>190500</xdr:colOff>
      <xdr:row>82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29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190500</xdr:colOff>
      <xdr:row>91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190500</xdr:colOff>
      <xdr:row>91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01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39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190500</xdr:colOff>
      <xdr:row>100</xdr:row>
      <xdr:rowOff>180975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155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190500</xdr:colOff>
      <xdr:row>100</xdr:row>
      <xdr:rowOff>180975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155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53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48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15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190500</xdr:colOff>
      <xdr:row>40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591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190500</xdr:colOff>
      <xdr:row>52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190500</xdr:colOff>
      <xdr:row>62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19</xdr:col>
      <xdr:colOff>190500</xdr:colOff>
      <xdr:row>63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64</xdr:row>
      <xdr:rowOff>0</xdr:rowOff>
    </xdr:from>
    <xdr:to>
      <xdr:col>19</xdr:col>
      <xdr:colOff>190500</xdr:colOff>
      <xdr:row>65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19</xdr:col>
      <xdr:colOff>190500</xdr:colOff>
      <xdr:row>66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66</xdr:row>
      <xdr:rowOff>0</xdr:rowOff>
    </xdr:from>
    <xdr:to>
      <xdr:col>19</xdr:col>
      <xdr:colOff>190500</xdr:colOff>
      <xdr:row>67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67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67</xdr:row>
      <xdr:rowOff>0</xdr:rowOff>
    </xdr:from>
    <xdr:to>
      <xdr:col>19</xdr:col>
      <xdr:colOff>190500</xdr:colOff>
      <xdr:row>68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68</xdr:row>
      <xdr:rowOff>0</xdr:rowOff>
    </xdr:from>
    <xdr:to>
      <xdr:col>19</xdr:col>
      <xdr:colOff>190500</xdr:colOff>
      <xdr:row>69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69</xdr:row>
      <xdr:rowOff>0</xdr:rowOff>
    </xdr:from>
    <xdr:to>
      <xdr:col>19</xdr:col>
      <xdr:colOff>190500</xdr:colOff>
      <xdr:row>70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190500</xdr:colOff>
      <xdr:row>72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73</xdr:row>
      <xdr:rowOff>0</xdr:rowOff>
    </xdr:from>
    <xdr:to>
      <xdr:col>19</xdr:col>
      <xdr:colOff>190500</xdr:colOff>
      <xdr:row>74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190500</xdr:colOff>
      <xdr:row>75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75</xdr:row>
      <xdr:rowOff>0</xdr:rowOff>
    </xdr:from>
    <xdr:to>
      <xdr:col>19</xdr:col>
      <xdr:colOff>190500</xdr:colOff>
      <xdr:row>76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77</xdr:row>
      <xdr:rowOff>0</xdr:rowOff>
    </xdr:from>
    <xdr:to>
      <xdr:col>19</xdr:col>
      <xdr:colOff>190500</xdr:colOff>
      <xdr:row>78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78</xdr:row>
      <xdr:rowOff>0</xdr:rowOff>
    </xdr:from>
    <xdr:to>
      <xdr:col>19</xdr:col>
      <xdr:colOff>190500</xdr:colOff>
      <xdr:row>79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190500</xdr:colOff>
      <xdr:row>79</xdr:row>
      <xdr:rowOff>180975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15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190500</xdr:colOff>
      <xdr:row>91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190500</xdr:colOff>
      <xdr:row>109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21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21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1825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21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770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21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77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77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77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77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77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77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77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77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77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77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77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138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21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1825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21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106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21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1825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21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770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21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092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0925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200025</xdr:colOff>
      <xdr:row>14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092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092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092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092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092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092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092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092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092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884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14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26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26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26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26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26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26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26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26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26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267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9267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12150" y="1002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190500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190500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190500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1</xdr:row>
      <xdr:rowOff>247650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07550" y="676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3"/>
  <sheetViews>
    <sheetView showGridLines="0" tabSelected="1" zoomScale="75" zoomScaleNormal="75" workbookViewId="0" topLeftCell="E1">
      <selection activeCell="Q9" sqref="Q9"/>
    </sheetView>
  </sheetViews>
  <sheetFormatPr defaultColWidth="8.8515625" defaultRowHeight="15"/>
  <cols>
    <col min="1" max="1" width="1.421875" style="1" customWidth="1"/>
    <col min="2" max="2" width="8.28125" style="1" customWidth="1"/>
    <col min="3" max="3" width="37.8515625" style="2" customWidth="1"/>
    <col min="4" max="4" width="11.28125" style="3" customWidth="1"/>
    <col min="5" max="5" width="9.00390625" style="4" customWidth="1"/>
    <col min="6" max="6" width="40.7109375" style="2" customWidth="1"/>
    <col min="7" max="7" width="29.140625" style="2" customWidth="1"/>
    <col min="8" max="8" width="23.57421875" style="2" customWidth="1"/>
    <col min="9" max="9" width="20.8515625" style="2" customWidth="1"/>
    <col min="10" max="10" width="30.8515625" style="1" customWidth="1"/>
    <col min="11" max="11" width="19.7109375" style="1" customWidth="1"/>
    <col min="12" max="12" width="22.140625" style="2" customWidth="1"/>
    <col min="13" max="14" width="22.140625" style="2" hidden="1" customWidth="1"/>
    <col min="15" max="15" width="19.8515625" style="2" hidden="1" customWidth="1"/>
    <col min="16" max="16" width="20.8515625" style="1" customWidth="1"/>
    <col min="17" max="17" width="18.421875" style="1" customWidth="1"/>
    <col min="18" max="18" width="21.00390625" style="1" customWidth="1"/>
    <col min="19" max="19" width="19.421875" style="1" customWidth="1"/>
    <col min="20" max="20" width="8.8515625" style="1" customWidth="1"/>
    <col min="21" max="21" width="13.421875" style="1" customWidth="1"/>
    <col min="22" max="16384" width="8.8515625" style="1" customWidth="1"/>
  </cols>
  <sheetData>
    <row r="1" spans="2:19" ht="24.6" customHeight="1">
      <c r="B1" s="8" t="s">
        <v>29</v>
      </c>
      <c r="C1" s="8"/>
      <c r="P1" s="42"/>
      <c r="Q1" s="42"/>
      <c r="S1" s="34" t="s">
        <v>45</v>
      </c>
    </row>
    <row r="2" spans="2:19" ht="29.45" customHeight="1">
      <c r="B2" s="83" t="s">
        <v>41</v>
      </c>
      <c r="C2" s="84"/>
      <c r="D2" s="81" t="s">
        <v>3</v>
      </c>
      <c r="E2" s="82"/>
      <c r="F2" s="43" t="s">
        <v>44</v>
      </c>
      <c r="H2" s="1"/>
      <c r="I2" s="13"/>
      <c r="O2" s="32"/>
      <c r="P2" s="33"/>
      <c r="Q2" s="34"/>
      <c r="R2" s="7"/>
      <c r="S2" s="34"/>
    </row>
    <row r="3" spans="2:18" ht="28.15" customHeight="1" thickBot="1">
      <c r="B3" s="85" t="s">
        <v>40</v>
      </c>
      <c r="C3" s="85"/>
      <c r="D3" s="85"/>
      <c r="E3" s="85"/>
      <c r="F3" s="85"/>
      <c r="G3" s="85"/>
      <c r="H3" s="44"/>
      <c r="I3" s="44"/>
      <c r="J3" s="44"/>
      <c r="K3" s="44"/>
      <c r="L3" s="44"/>
      <c r="P3" s="2"/>
      <c r="Q3" s="44"/>
      <c r="R3" s="44"/>
    </row>
    <row r="4" spans="2:17" ht="24" customHeight="1" thickBot="1">
      <c r="B4" s="9"/>
      <c r="C4" s="10"/>
      <c r="G4" s="5" t="s">
        <v>3</v>
      </c>
      <c r="M4" s="11"/>
      <c r="N4" s="11"/>
      <c r="O4" s="6"/>
      <c r="Q4" s="5" t="s">
        <v>3</v>
      </c>
    </row>
    <row r="5" spans="2:19" ht="94.5" customHeight="1" thickBot="1" thickTop="1">
      <c r="B5" s="31" t="s">
        <v>1</v>
      </c>
      <c r="C5" s="30" t="s">
        <v>36</v>
      </c>
      <c r="D5" s="30" t="s">
        <v>0</v>
      </c>
      <c r="E5" s="30" t="s">
        <v>37</v>
      </c>
      <c r="F5" s="30" t="s">
        <v>35</v>
      </c>
      <c r="G5" s="12" t="s">
        <v>2</v>
      </c>
      <c r="H5" s="30" t="s">
        <v>38</v>
      </c>
      <c r="I5" s="30" t="s">
        <v>39</v>
      </c>
      <c r="J5" s="30" t="s">
        <v>42</v>
      </c>
      <c r="K5" s="77" t="s">
        <v>8</v>
      </c>
      <c r="L5" s="30" t="s">
        <v>9</v>
      </c>
      <c r="M5" s="30" t="s">
        <v>16</v>
      </c>
      <c r="N5" s="30" t="s">
        <v>10</v>
      </c>
      <c r="O5" s="30" t="s">
        <v>11</v>
      </c>
      <c r="P5" s="30" t="s">
        <v>12</v>
      </c>
      <c r="Q5" s="35" t="s">
        <v>13</v>
      </c>
      <c r="R5" s="77" t="s">
        <v>14</v>
      </c>
      <c r="S5" s="72" t="s">
        <v>15</v>
      </c>
    </row>
    <row r="6" spans="1:21" ht="106.5" thickBot="1" thickTop="1">
      <c r="A6" s="45"/>
      <c r="B6" s="74">
        <v>1</v>
      </c>
      <c r="C6" s="46" t="s">
        <v>30</v>
      </c>
      <c r="D6" s="47">
        <v>1</v>
      </c>
      <c r="E6" s="48" t="s">
        <v>17</v>
      </c>
      <c r="F6" s="69" t="s">
        <v>18</v>
      </c>
      <c r="G6" s="80" t="s">
        <v>47</v>
      </c>
      <c r="H6" s="49" t="s">
        <v>31</v>
      </c>
      <c r="I6" s="50"/>
      <c r="J6" s="50"/>
      <c r="K6" s="49" t="s">
        <v>19</v>
      </c>
      <c r="L6" s="49" t="s">
        <v>20</v>
      </c>
      <c r="M6" s="28">
        <f>D6*O6</f>
        <v>0</v>
      </c>
      <c r="N6" s="28">
        <f>D6*P6</f>
        <v>4214</v>
      </c>
      <c r="O6" s="28"/>
      <c r="P6" s="28">
        <v>4214</v>
      </c>
      <c r="Q6" s="66">
        <v>3950</v>
      </c>
      <c r="R6" s="29">
        <f>D6*Q6</f>
        <v>3950</v>
      </c>
      <c r="S6" s="36" t="str">
        <f>IF(ISNUMBER(Q6),IF(Q6&gt;P6,"NEVYHOVUJE","VYHOVUJE")," ")</f>
        <v>VYHOVUJE</v>
      </c>
      <c r="U6" s="45"/>
    </row>
    <row r="7" spans="2:21" ht="60.75" thickTop="1">
      <c r="B7" s="78">
        <v>2</v>
      </c>
      <c r="C7" s="51" t="s">
        <v>21</v>
      </c>
      <c r="D7" s="52">
        <v>1</v>
      </c>
      <c r="E7" s="52" t="s">
        <v>17</v>
      </c>
      <c r="F7" s="79" t="s">
        <v>46</v>
      </c>
      <c r="G7" s="80" t="s">
        <v>48</v>
      </c>
      <c r="H7" s="94" t="s">
        <v>31</v>
      </c>
      <c r="I7" s="97" t="s">
        <v>25</v>
      </c>
      <c r="J7" s="100" t="s">
        <v>26</v>
      </c>
      <c r="K7" s="100" t="s">
        <v>27</v>
      </c>
      <c r="L7" s="100" t="s">
        <v>28</v>
      </c>
      <c r="M7" s="22">
        <f>D7*O7</f>
        <v>0</v>
      </c>
      <c r="N7" s="22">
        <f>D7*P7</f>
        <v>68000</v>
      </c>
      <c r="O7" s="22"/>
      <c r="P7" s="22">
        <v>68000</v>
      </c>
      <c r="Q7" s="66">
        <v>65000</v>
      </c>
      <c r="R7" s="23">
        <f>D7*Q7</f>
        <v>65000</v>
      </c>
      <c r="S7" s="37" t="str">
        <f aca="true" t="shared" si="0" ref="S7:S10">IF(ISNUMBER(Q7),IF(Q7&gt;P7,"NEVYHOVUJE","VYHOVUJE")," ")</f>
        <v>VYHOVUJE</v>
      </c>
      <c r="U7" s="45"/>
    </row>
    <row r="8" spans="2:21" ht="75">
      <c r="B8" s="75">
        <v>3</v>
      </c>
      <c r="C8" s="53" t="s">
        <v>22</v>
      </c>
      <c r="D8" s="54">
        <v>1</v>
      </c>
      <c r="E8" s="54" t="s">
        <v>17</v>
      </c>
      <c r="F8" s="70" t="s">
        <v>34</v>
      </c>
      <c r="G8" s="80" t="s">
        <v>49</v>
      </c>
      <c r="H8" s="95"/>
      <c r="I8" s="98"/>
      <c r="J8" s="101"/>
      <c r="K8" s="101"/>
      <c r="L8" s="101"/>
      <c r="M8" s="24">
        <f>D8*O8</f>
        <v>0</v>
      </c>
      <c r="N8" s="24">
        <f>D8*P8</f>
        <v>5800</v>
      </c>
      <c r="O8" s="24"/>
      <c r="P8" s="24">
        <v>5800</v>
      </c>
      <c r="Q8" s="67">
        <v>5800</v>
      </c>
      <c r="R8" s="25">
        <f>D8*Q8</f>
        <v>5800</v>
      </c>
      <c r="S8" s="38" t="str">
        <f t="shared" si="0"/>
        <v>VYHOVUJE</v>
      </c>
      <c r="U8" s="45"/>
    </row>
    <row r="9" spans="2:21" ht="120">
      <c r="B9" s="75">
        <v>4</v>
      </c>
      <c r="C9" s="53" t="s">
        <v>23</v>
      </c>
      <c r="D9" s="54">
        <v>1</v>
      </c>
      <c r="E9" s="54" t="s">
        <v>17</v>
      </c>
      <c r="F9" s="70" t="s">
        <v>32</v>
      </c>
      <c r="G9" s="65" t="s">
        <v>51</v>
      </c>
      <c r="H9" s="95"/>
      <c r="I9" s="98"/>
      <c r="J9" s="101"/>
      <c r="K9" s="101"/>
      <c r="L9" s="101"/>
      <c r="M9" s="24">
        <f>D9*O9</f>
        <v>0</v>
      </c>
      <c r="N9" s="24">
        <f>D9*P9</f>
        <v>2500</v>
      </c>
      <c r="O9" s="24"/>
      <c r="P9" s="24">
        <v>2500</v>
      </c>
      <c r="Q9" s="67">
        <v>2500</v>
      </c>
      <c r="R9" s="25">
        <f>D9*Q9</f>
        <v>2500</v>
      </c>
      <c r="S9" s="38" t="str">
        <f t="shared" si="0"/>
        <v>VYHOVUJE</v>
      </c>
      <c r="U9" s="45"/>
    </row>
    <row r="10" spans="2:21" ht="60.75" thickBot="1">
      <c r="B10" s="76">
        <v>5</v>
      </c>
      <c r="C10" s="55" t="s">
        <v>24</v>
      </c>
      <c r="D10" s="56">
        <v>1</v>
      </c>
      <c r="E10" s="56" t="s">
        <v>17</v>
      </c>
      <c r="F10" s="71" t="s">
        <v>33</v>
      </c>
      <c r="G10" s="80" t="s">
        <v>50</v>
      </c>
      <c r="H10" s="96"/>
      <c r="I10" s="99"/>
      <c r="J10" s="102"/>
      <c r="K10" s="102"/>
      <c r="L10" s="102"/>
      <c r="M10" s="26">
        <f>D10*O10</f>
        <v>0</v>
      </c>
      <c r="N10" s="26">
        <f>D10*P10</f>
        <v>3200</v>
      </c>
      <c r="O10" s="26"/>
      <c r="P10" s="26">
        <v>3200</v>
      </c>
      <c r="Q10" s="68">
        <v>2800</v>
      </c>
      <c r="R10" s="27">
        <f>D10*Q10</f>
        <v>2800</v>
      </c>
      <c r="S10" s="39" t="str">
        <f t="shared" si="0"/>
        <v>VYHOVUJE</v>
      </c>
      <c r="U10" s="45"/>
    </row>
    <row r="11" spans="1:20" ht="13.5" customHeight="1" thickBot="1" thickTop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19" ht="60.75" customHeight="1" thickBot="1" thickTop="1">
      <c r="A12" s="42"/>
      <c r="B12" s="92" t="s">
        <v>4</v>
      </c>
      <c r="C12" s="92"/>
      <c r="D12" s="92"/>
      <c r="E12" s="92"/>
      <c r="F12" s="92"/>
      <c r="G12" s="92"/>
      <c r="H12" s="14"/>
      <c r="I12" s="14"/>
      <c r="J12" s="14"/>
      <c r="K12" s="58"/>
      <c r="L12" s="58"/>
      <c r="M12" s="58"/>
      <c r="N12" s="15"/>
      <c r="O12" s="40" t="s">
        <v>5</v>
      </c>
      <c r="P12" s="73" t="s">
        <v>43</v>
      </c>
      <c r="Q12" s="86" t="s">
        <v>6</v>
      </c>
      <c r="R12" s="87"/>
      <c r="S12" s="88"/>
    </row>
    <row r="13" spans="1:21" ht="33" customHeight="1" thickBot="1" thickTop="1">
      <c r="A13" s="42"/>
      <c r="B13" s="93" t="s">
        <v>7</v>
      </c>
      <c r="C13" s="93"/>
      <c r="D13" s="93"/>
      <c r="E13" s="93"/>
      <c r="F13" s="93"/>
      <c r="G13" s="93"/>
      <c r="H13" s="59"/>
      <c r="K13" s="16"/>
      <c r="L13" s="16"/>
      <c r="M13" s="16"/>
      <c r="N13" s="17"/>
      <c r="O13" s="41">
        <f>SUM(M6:M10)</f>
        <v>0</v>
      </c>
      <c r="P13" s="18">
        <f>SUM(N6:N10)</f>
        <v>83714</v>
      </c>
      <c r="Q13" s="89">
        <f>SUM(R6:R10)</f>
        <v>80050</v>
      </c>
      <c r="R13" s="90"/>
      <c r="S13" s="91"/>
      <c r="U13" s="45"/>
    </row>
    <row r="14" spans="1:20" ht="39.75" customHeight="1" thickTop="1">
      <c r="A14" s="42"/>
      <c r="I14" s="19"/>
      <c r="J14" s="19"/>
      <c r="K14" s="20"/>
      <c r="L14" s="20"/>
      <c r="M14" s="20"/>
      <c r="N14" s="60"/>
      <c r="O14" s="60"/>
      <c r="P14" s="60"/>
      <c r="Q14" s="61"/>
      <c r="R14" s="61"/>
      <c r="S14" s="61"/>
      <c r="T14" s="61"/>
    </row>
    <row r="15" spans="1:20" ht="19.9" customHeight="1">
      <c r="A15" s="42"/>
      <c r="K15" s="20"/>
      <c r="L15" s="20"/>
      <c r="M15" s="20"/>
      <c r="N15" s="60"/>
      <c r="O15" s="60"/>
      <c r="P15" s="21"/>
      <c r="Q15" s="21"/>
      <c r="R15" s="21"/>
      <c r="S15" s="61"/>
      <c r="T15" s="61"/>
    </row>
    <row r="16" spans="1:20" ht="71.25" customHeight="1">
      <c r="A16" s="42"/>
      <c r="K16" s="20"/>
      <c r="L16" s="20"/>
      <c r="M16" s="20"/>
      <c r="N16" s="60"/>
      <c r="O16" s="60"/>
      <c r="P16" s="21"/>
      <c r="Q16" s="21"/>
      <c r="R16" s="21"/>
      <c r="S16" s="61"/>
      <c r="T16" s="61"/>
    </row>
    <row r="17" spans="1:20" ht="36" customHeight="1">
      <c r="A17" s="42"/>
      <c r="K17" s="62"/>
      <c r="L17" s="62"/>
      <c r="M17" s="62"/>
      <c r="N17" s="62"/>
      <c r="O17" s="62"/>
      <c r="P17" s="60"/>
      <c r="Q17" s="61"/>
      <c r="R17" s="61"/>
      <c r="S17" s="61"/>
      <c r="T17" s="61"/>
    </row>
    <row r="18" spans="1:20" ht="14.25" customHeight="1">
      <c r="A18" s="42"/>
      <c r="B18" s="61"/>
      <c r="C18" s="60"/>
      <c r="D18" s="63"/>
      <c r="E18" s="64"/>
      <c r="F18" s="60"/>
      <c r="G18" s="60"/>
      <c r="H18" s="60"/>
      <c r="I18" s="60"/>
      <c r="J18" s="61"/>
      <c r="K18" s="61"/>
      <c r="L18" s="61"/>
      <c r="M18" s="60"/>
      <c r="N18" s="60"/>
      <c r="O18" s="60"/>
      <c r="P18" s="60"/>
      <c r="Q18" s="61"/>
      <c r="R18" s="61"/>
      <c r="S18" s="61"/>
      <c r="T18" s="61"/>
    </row>
    <row r="19" spans="1:20" ht="14.25" customHeight="1">
      <c r="A19" s="42"/>
      <c r="B19" s="61"/>
      <c r="C19" s="60"/>
      <c r="D19" s="63"/>
      <c r="E19" s="64"/>
      <c r="F19" s="60"/>
      <c r="G19" s="60"/>
      <c r="H19" s="60"/>
      <c r="I19" s="60"/>
      <c r="J19" s="61"/>
      <c r="K19" s="61"/>
      <c r="L19" s="61"/>
      <c r="M19" s="60"/>
      <c r="N19" s="60"/>
      <c r="O19" s="60"/>
      <c r="P19" s="60"/>
      <c r="Q19" s="61"/>
      <c r="R19" s="61"/>
      <c r="S19" s="61"/>
      <c r="T19" s="61"/>
    </row>
    <row r="20" spans="1:20" ht="14.25" customHeight="1">
      <c r="A20" s="42"/>
      <c r="B20" s="61"/>
      <c r="C20" s="60"/>
      <c r="D20" s="63"/>
      <c r="E20" s="64"/>
      <c r="F20" s="60"/>
      <c r="G20" s="60"/>
      <c r="H20" s="60"/>
      <c r="I20" s="60"/>
      <c r="J20" s="61"/>
      <c r="K20" s="61"/>
      <c r="L20" s="61"/>
      <c r="M20" s="60"/>
      <c r="N20" s="60"/>
      <c r="O20" s="60"/>
      <c r="P20" s="60"/>
      <c r="Q20" s="61"/>
      <c r="R20" s="61"/>
      <c r="S20" s="61"/>
      <c r="T20" s="61"/>
    </row>
    <row r="21" spans="1:20" ht="14.25" customHeight="1">
      <c r="A21" s="42"/>
      <c r="B21" s="61"/>
      <c r="C21" s="60"/>
      <c r="D21" s="63"/>
      <c r="E21" s="64"/>
      <c r="F21" s="60"/>
      <c r="G21" s="60"/>
      <c r="H21" s="60"/>
      <c r="I21" s="60"/>
      <c r="J21" s="61"/>
      <c r="K21" s="61"/>
      <c r="L21" s="61"/>
      <c r="M21" s="60"/>
      <c r="N21" s="60"/>
      <c r="O21" s="60"/>
      <c r="P21" s="60"/>
      <c r="Q21" s="61"/>
      <c r="R21" s="61"/>
      <c r="S21" s="61"/>
      <c r="T21" s="61"/>
    </row>
    <row r="22" spans="3:15" ht="15">
      <c r="C22" s="1"/>
      <c r="D22" s="1"/>
      <c r="E22" s="1"/>
      <c r="F22" s="1"/>
      <c r="G22" s="1"/>
      <c r="H22" s="1"/>
      <c r="I22" s="1"/>
      <c r="L22" s="1"/>
      <c r="M22" s="1"/>
      <c r="N22" s="1"/>
      <c r="O22" s="1"/>
    </row>
    <row r="23" spans="3:15" ht="15">
      <c r="C23" s="1"/>
      <c r="D23" s="1"/>
      <c r="E23" s="1"/>
      <c r="F23" s="1"/>
      <c r="G23" s="1"/>
      <c r="H23" s="1"/>
      <c r="I23" s="1"/>
      <c r="L23" s="1"/>
      <c r="M23" s="1"/>
      <c r="N23" s="1"/>
      <c r="O23" s="1"/>
    </row>
    <row r="24" spans="3:15" ht="15">
      <c r="C24" s="1"/>
      <c r="D24" s="1"/>
      <c r="E24" s="1"/>
      <c r="F24" s="1"/>
      <c r="G24" s="1"/>
      <c r="H24" s="1"/>
      <c r="I24" s="1"/>
      <c r="L24" s="1"/>
      <c r="M24" s="1"/>
      <c r="N24" s="1"/>
      <c r="O24" s="1"/>
    </row>
    <row r="25" spans="3:15" ht="15">
      <c r="C25" s="1"/>
      <c r="D25" s="1"/>
      <c r="E25" s="1"/>
      <c r="F25" s="1"/>
      <c r="G25" s="1"/>
      <c r="H25" s="1"/>
      <c r="I25" s="1"/>
      <c r="L25" s="1"/>
      <c r="M25" s="1"/>
      <c r="N25" s="1"/>
      <c r="O25" s="1"/>
    </row>
    <row r="26" spans="3:15" ht="15">
      <c r="C26" s="1"/>
      <c r="D26" s="1"/>
      <c r="E26" s="1"/>
      <c r="F26" s="1"/>
      <c r="G26" s="1"/>
      <c r="H26" s="1"/>
      <c r="I26" s="1"/>
      <c r="L26" s="1"/>
      <c r="M26" s="1"/>
      <c r="N26" s="1"/>
      <c r="O26" s="1"/>
    </row>
    <row r="27" spans="3:15" ht="15">
      <c r="C27" s="1"/>
      <c r="D27" s="1"/>
      <c r="E27" s="1"/>
      <c r="F27" s="1"/>
      <c r="G27" s="1"/>
      <c r="H27" s="1"/>
      <c r="I27" s="1"/>
      <c r="L27" s="1"/>
      <c r="M27" s="1"/>
      <c r="N27" s="1"/>
      <c r="O27" s="1"/>
    </row>
    <row r="28" spans="3:15" ht="15">
      <c r="C28" s="1"/>
      <c r="D28" s="1"/>
      <c r="E28" s="1"/>
      <c r="F28" s="1"/>
      <c r="G28" s="1"/>
      <c r="H28" s="1"/>
      <c r="I28" s="1"/>
      <c r="L28" s="1"/>
      <c r="M28" s="1"/>
      <c r="N28" s="1"/>
      <c r="O28" s="1"/>
    </row>
    <row r="29" spans="3:15" ht="15">
      <c r="C29" s="1"/>
      <c r="D29" s="1"/>
      <c r="E29" s="1"/>
      <c r="F29" s="1"/>
      <c r="G29" s="1"/>
      <c r="H29" s="1"/>
      <c r="I29" s="1"/>
      <c r="L29" s="1"/>
      <c r="M29" s="1"/>
      <c r="N29" s="1"/>
      <c r="O29" s="1"/>
    </row>
    <row r="30" spans="3:15" ht="15">
      <c r="C30" s="1"/>
      <c r="D30" s="1"/>
      <c r="E30" s="1"/>
      <c r="F30" s="1"/>
      <c r="G30" s="1"/>
      <c r="H30" s="1"/>
      <c r="I30" s="1"/>
      <c r="L30" s="1"/>
      <c r="M30" s="1"/>
      <c r="N30" s="1"/>
      <c r="O30" s="1"/>
    </row>
    <row r="31" spans="3:15" ht="15">
      <c r="C31" s="1"/>
      <c r="D31" s="1"/>
      <c r="E31" s="1"/>
      <c r="F31" s="1"/>
      <c r="G31" s="1"/>
      <c r="H31" s="1"/>
      <c r="I31" s="1"/>
      <c r="L31" s="1"/>
      <c r="M31" s="1"/>
      <c r="N31" s="1"/>
      <c r="O31" s="1"/>
    </row>
    <row r="32" spans="3:15" ht="15">
      <c r="C32" s="1"/>
      <c r="D32" s="1"/>
      <c r="E32" s="1"/>
      <c r="F32" s="1"/>
      <c r="G32" s="1"/>
      <c r="H32" s="1"/>
      <c r="I32" s="1"/>
      <c r="L32" s="1"/>
      <c r="M32" s="1"/>
      <c r="N32" s="1"/>
      <c r="O32" s="1"/>
    </row>
    <row r="33" spans="3:15" ht="15">
      <c r="C33" s="1"/>
      <c r="D33" s="1"/>
      <c r="E33" s="1"/>
      <c r="F33" s="1"/>
      <c r="G33" s="1"/>
      <c r="H33" s="1"/>
      <c r="I33" s="1"/>
      <c r="L33" s="1"/>
      <c r="M33" s="1"/>
      <c r="N33" s="1"/>
      <c r="O33" s="1"/>
    </row>
    <row r="34" spans="3:15" ht="15">
      <c r="C34" s="1"/>
      <c r="D34" s="1"/>
      <c r="E34" s="1"/>
      <c r="F34" s="1"/>
      <c r="G34" s="1"/>
      <c r="H34" s="1"/>
      <c r="I34" s="1"/>
      <c r="L34" s="1"/>
      <c r="M34" s="1"/>
      <c r="N34" s="1"/>
      <c r="O34" s="1"/>
    </row>
    <row r="35" spans="3:15" ht="15">
      <c r="C35" s="1"/>
      <c r="D35" s="1"/>
      <c r="E35" s="1"/>
      <c r="F35" s="1"/>
      <c r="G35" s="1"/>
      <c r="H35" s="1"/>
      <c r="I35" s="1"/>
      <c r="L35" s="1"/>
      <c r="M35" s="1"/>
      <c r="N35" s="1"/>
      <c r="O35" s="1"/>
    </row>
    <row r="36" spans="3:15" ht="15">
      <c r="C36" s="1"/>
      <c r="D36" s="1"/>
      <c r="E36" s="1"/>
      <c r="F36" s="1"/>
      <c r="G36" s="1"/>
      <c r="H36" s="1"/>
      <c r="I36" s="1"/>
      <c r="L36" s="1"/>
      <c r="M36" s="1"/>
      <c r="N36" s="1"/>
      <c r="O36" s="1"/>
    </row>
    <row r="37" spans="3:15" ht="15">
      <c r="C37" s="1"/>
      <c r="D37" s="1"/>
      <c r="E37" s="1"/>
      <c r="F37" s="1"/>
      <c r="G37" s="1"/>
      <c r="H37" s="1"/>
      <c r="I37" s="1"/>
      <c r="L37" s="1"/>
      <c r="M37" s="1"/>
      <c r="N37" s="1"/>
      <c r="O37" s="1"/>
    </row>
    <row r="38" spans="3:15" ht="15">
      <c r="C38" s="1"/>
      <c r="D38" s="1"/>
      <c r="E38" s="1"/>
      <c r="F38" s="1"/>
      <c r="G38" s="1"/>
      <c r="H38" s="1"/>
      <c r="I38" s="1"/>
      <c r="L38" s="1"/>
      <c r="M38" s="1"/>
      <c r="N38" s="1"/>
      <c r="O38" s="1"/>
    </row>
    <row r="39" spans="3:15" ht="15">
      <c r="C39" s="1"/>
      <c r="D39" s="1"/>
      <c r="E39" s="1"/>
      <c r="F39" s="1"/>
      <c r="G39" s="1"/>
      <c r="H39" s="1"/>
      <c r="I39" s="1"/>
      <c r="L39" s="1"/>
      <c r="M39" s="1"/>
      <c r="N39" s="1"/>
      <c r="O39" s="1"/>
    </row>
    <row r="40" spans="3:15" ht="15">
      <c r="C40" s="1"/>
      <c r="D40" s="1"/>
      <c r="E40" s="1"/>
      <c r="F40" s="1"/>
      <c r="G40" s="1"/>
      <c r="H40" s="1"/>
      <c r="I40" s="1"/>
      <c r="L40" s="1"/>
      <c r="M40" s="1"/>
      <c r="N40" s="1"/>
      <c r="O40" s="1"/>
    </row>
    <row r="41" spans="3:15" ht="15">
      <c r="C41" s="1"/>
      <c r="D41" s="1"/>
      <c r="E41" s="1"/>
      <c r="F41" s="1"/>
      <c r="G41" s="1"/>
      <c r="H41" s="1"/>
      <c r="I41" s="1"/>
      <c r="L41" s="1"/>
      <c r="M41" s="1"/>
      <c r="N41" s="1"/>
      <c r="O41" s="1"/>
    </row>
    <row r="42" spans="3:15" ht="15">
      <c r="C42" s="1"/>
      <c r="D42" s="1"/>
      <c r="E42" s="1"/>
      <c r="F42" s="1"/>
      <c r="G42" s="1"/>
      <c r="H42" s="1"/>
      <c r="I42" s="1"/>
      <c r="L42" s="1"/>
      <c r="M42" s="1"/>
      <c r="N42" s="1"/>
      <c r="O42" s="1"/>
    </row>
    <row r="43" spans="3:15" ht="15">
      <c r="C43" s="1"/>
      <c r="D43" s="1"/>
      <c r="E43" s="1"/>
      <c r="F43" s="1"/>
      <c r="G43" s="1"/>
      <c r="H43" s="1"/>
      <c r="I43" s="1"/>
      <c r="L43" s="1"/>
      <c r="M43" s="1"/>
      <c r="N43" s="1"/>
      <c r="O43" s="1"/>
    </row>
    <row r="44" spans="3:15" ht="15">
      <c r="C44" s="1"/>
      <c r="D44" s="1"/>
      <c r="E44" s="1"/>
      <c r="F44" s="1"/>
      <c r="G44" s="1"/>
      <c r="H44" s="1"/>
      <c r="I44" s="1"/>
      <c r="L44" s="1"/>
      <c r="M44" s="1"/>
      <c r="N44" s="1"/>
      <c r="O44" s="1"/>
    </row>
    <row r="45" spans="3:15" ht="15">
      <c r="C45" s="1"/>
      <c r="D45" s="1"/>
      <c r="E45" s="1"/>
      <c r="F45" s="1"/>
      <c r="G45" s="1"/>
      <c r="H45" s="1"/>
      <c r="I45" s="1"/>
      <c r="L45" s="1"/>
      <c r="M45" s="1"/>
      <c r="N45" s="1"/>
      <c r="O45" s="1"/>
    </row>
    <row r="46" spans="3:15" ht="15">
      <c r="C46" s="1"/>
      <c r="D46" s="1"/>
      <c r="E46" s="1"/>
      <c r="F46" s="1"/>
      <c r="G46" s="1"/>
      <c r="H46" s="1"/>
      <c r="I46" s="1"/>
      <c r="L46" s="1"/>
      <c r="M46" s="1"/>
      <c r="N46" s="1"/>
      <c r="O46" s="1"/>
    </row>
    <row r="47" spans="3:15" ht="15">
      <c r="C47" s="1"/>
      <c r="D47" s="1"/>
      <c r="E47" s="1"/>
      <c r="F47" s="1"/>
      <c r="G47" s="1"/>
      <c r="H47" s="1"/>
      <c r="I47" s="1"/>
      <c r="L47" s="1"/>
      <c r="M47" s="1"/>
      <c r="N47" s="1"/>
      <c r="O47" s="1"/>
    </row>
    <row r="48" spans="3:15" ht="15">
      <c r="C48" s="1"/>
      <c r="D48" s="1"/>
      <c r="E48" s="1"/>
      <c r="F48" s="1"/>
      <c r="G48" s="1"/>
      <c r="H48" s="1"/>
      <c r="I48" s="1"/>
      <c r="L48" s="1"/>
      <c r="M48" s="1"/>
      <c r="N48" s="1"/>
      <c r="O48" s="1"/>
    </row>
    <row r="49" spans="3:15" ht="15">
      <c r="C49" s="1"/>
      <c r="D49" s="1"/>
      <c r="E49" s="1"/>
      <c r="F49" s="1"/>
      <c r="G49" s="1"/>
      <c r="H49" s="1"/>
      <c r="I49" s="1"/>
      <c r="L49" s="1"/>
      <c r="M49" s="1"/>
      <c r="N49" s="1"/>
      <c r="O49" s="1"/>
    </row>
    <row r="50" spans="3:15" ht="15">
      <c r="C50" s="1"/>
      <c r="D50" s="1"/>
      <c r="E50" s="1"/>
      <c r="F50" s="1"/>
      <c r="G50" s="1"/>
      <c r="H50" s="1"/>
      <c r="I50" s="1"/>
      <c r="L50" s="1"/>
      <c r="M50" s="1"/>
      <c r="N50" s="1"/>
      <c r="O50" s="1"/>
    </row>
    <row r="51" spans="3:15" ht="15">
      <c r="C51" s="1"/>
      <c r="D51" s="1"/>
      <c r="E51" s="1"/>
      <c r="F51" s="1"/>
      <c r="G51" s="1"/>
      <c r="H51" s="1"/>
      <c r="I51" s="1"/>
      <c r="L51" s="1"/>
      <c r="M51" s="1"/>
      <c r="N51" s="1"/>
      <c r="O51" s="1"/>
    </row>
    <row r="52" spans="3:15" ht="15">
      <c r="C52" s="1"/>
      <c r="D52" s="1"/>
      <c r="E52" s="1"/>
      <c r="F52" s="1"/>
      <c r="G52" s="1"/>
      <c r="H52" s="1"/>
      <c r="I52" s="1"/>
      <c r="L52" s="1"/>
      <c r="M52" s="1"/>
      <c r="N52" s="1"/>
      <c r="O52" s="1"/>
    </row>
    <row r="53" spans="3:15" ht="15">
      <c r="C53" s="1"/>
      <c r="D53" s="1"/>
      <c r="E53" s="1"/>
      <c r="F53" s="1"/>
      <c r="G53" s="1"/>
      <c r="H53" s="1"/>
      <c r="I53" s="1"/>
      <c r="L53" s="1"/>
      <c r="M53" s="1"/>
      <c r="N53" s="1"/>
      <c r="O53" s="1"/>
    </row>
    <row r="54" spans="3:15" ht="15">
      <c r="C54" s="1"/>
      <c r="D54" s="1"/>
      <c r="E54" s="1"/>
      <c r="F54" s="1"/>
      <c r="G54" s="1"/>
      <c r="H54" s="1"/>
      <c r="I54" s="1"/>
      <c r="L54" s="1"/>
      <c r="M54" s="1"/>
      <c r="N54" s="1"/>
      <c r="O54" s="1"/>
    </row>
    <row r="55" spans="3:15" ht="15"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</row>
    <row r="56" spans="3:15" ht="15"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</row>
    <row r="57" spans="3:15" ht="15"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</row>
    <row r="58" spans="3:15" ht="15"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</row>
    <row r="59" spans="3:15" ht="15"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</row>
    <row r="60" spans="3:15" ht="15">
      <c r="C60" s="1"/>
      <c r="D60" s="1"/>
      <c r="E60" s="1"/>
      <c r="F60" s="1"/>
      <c r="G60" s="1"/>
      <c r="H60" s="1"/>
      <c r="I60" s="1"/>
      <c r="L60" s="1"/>
      <c r="M60" s="1"/>
      <c r="N60" s="1"/>
      <c r="O60" s="1"/>
    </row>
    <row r="61" spans="3:15" ht="15"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</row>
    <row r="62" spans="3:15" ht="15">
      <c r="C62" s="1"/>
      <c r="D62" s="1"/>
      <c r="E62" s="1"/>
      <c r="F62" s="1"/>
      <c r="G62" s="1"/>
      <c r="H62" s="1"/>
      <c r="I62" s="1"/>
      <c r="L62" s="1"/>
      <c r="M62" s="1"/>
      <c r="N62" s="1"/>
      <c r="O62" s="1"/>
    </row>
    <row r="63" spans="3:15" ht="15"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</row>
    <row r="64" spans="3:15" ht="15"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</row>
    <row r="65" spans="3:15" ht="15"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</row>
    <row r="66" spans="3:15" ht="15"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</row>
    <row r="67" spans="3:15" ht="15"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</row>
    <row r="68" spans="3:15" ht="15"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</row>
    <row r="69" spans="3:15" ht="15"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</row>
    <row r="70" spans="3:15" ht="15"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</row>
    <row r="71" spans="3:15" ht="15"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</row>
    <row r="72" spans="3:15" ht="15"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</row>
    <row r="74" spans="3:15" ht="15"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</row>
    <row r="75" spans="3:15" ht="15"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</row>
    <row r="76" spans="3:15" ht="15"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</row>
    <row r="77" spans="3:15" ht="15"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</row>
    <row r="78" spans="3:15" ht="15"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</row>
    <row r="79" spans="3:15" ht="15"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</row>
    <row r="80" spans="3:15" ht="15"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</row>
    <row r="81" spans="3:15" ht="15"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</row>
    <row r="82" spans="3:15" ht="15"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</row>
    <row r="83" spans="3:15" ht="15"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</row>
    <row r="84" spans="3:15" ht="15"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</row>
    <row r="85" spans="3:15" ht="15"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</row>
    <row r="86" spans="3:15" ht="15"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</row>
    <row r="87" spans="3:15" ht="15"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</row>
    <row r="88" spans="3:15" ht="15"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</row>
    <row r="89" spans="3:15" ht="15"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</row>
    <row r="90" spans="3:15" ht="15"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</row>
    <row r="91" spans="3:15" ht="15"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</row>
    <row r="92" spans="3:15" ht="15"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</row>
    <row r="93" spans="3:15" ht="15"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</row>
    <row r="94" spans="3:15" ht="15">
      <c r="C94" s="1"/>
      <c r="D94" s="1"/>
      <c r="E94" s="1"/>
      <c r="F94" s="1"/>
      <c r="G94" s="1"/>
      <c r="H94" s="1"/>
      <c r="I94" s="1"/>
      <c r="L94" s="1"/>
      <c r="M94" s="1"/>
      <c r="N94" s="1"/>
      <c r="O94" s="1"/>
    </row>
    <row r="95" spans="3:15" ht="15">
      <c r="C95" s="1"/>
      <c r="D95" s="1"/>
      <c r="E95" s="1"/>
      <c r="F95" s="1"/>
      <c r="G95" s="1"/>
      <c r="H95" s="1"/>
      <c r="I95" s="1"/>
      <c r="L95" s="1"/>
      <c r="M95" s="1"/>
      <c r="N95" s="1"/>
      <c r="O95" s="1"/>
    </row>
    <row r="96" spans="3:15" ht="15">
      <c r="C96" s="1"/>
      <c r="D96" s="1"/>
      <c r="E96" s="1"/>
      <c r="F96" s="1"/>
      <c r="G96" s="1"/>
      <c r="H96" s="1"/>
      <c r="I96" s="1"/>
      <c r="L96" s="1"/>
      <c r="M96" s="1"/>
      <c r="N96" s="1"/>
      <c r="O96" s="1"/>
    </row>
    <row r="97" spans="3:15" ht="15">
      <c r="C97" s="1"/>
      <c r="D97" s="1"/>
      <c r="E97" s="1"/>
      <c r="F97" s="1"/>
      <c r="G97" s="1"/>
      <c r="H97" s="1"/>
      <c r="I97" s="1"/>
      <c r="L97" s="1"/>
      <c r="M97" s="1"/>
      <c r="N97" s="1"/>
      <c r="O97" s="1"/>
    </row>
    <row r="98" spans="3:15" ht="15">
      <c r="C98" s="1"/>
      <c r="D98" s="1"/>
      <c r="E98" s="1"/>
      <c r="F98" s="1"/>
      <c r="G98" s="1"/>
      <c r="H98" s="1"/>
      <c r="I98" s="1"/>
      <c r="L98" s="1"/>
      <c r="M98" s="1"/>
      <c r="N98" s="1"/>
      <c r="O98" s="1"/>
    </row>
    <row r="99" spans="3:15" ht="15">
      <c r="C99" s="1"/>
      <c r="D99" s="1"/>
      <c r="E99" s="1"/>
      <c r="F99" s="1"/>
      <c r="G99" s="1"/>
      <c r="H99" s="1"/>
      <c r="I99" s="1"/>
      <c r="L99" s="1"/>
      <c r="M99" s="1"/>
      <c r="N99" s="1"/>
      <c r="O99" s="1"/>
    </row>
    <row r="100" spans="3:15" ht="15">
      <c r="C100" s="1"/>
      <c r="D100" s="1"/>
      <c r="E100" s="1"/>
      <c r="F100" s="1"/>
      <c r="G100" s="1"/>
      <c r="H100" s="1"/>
      <c r="I100" s="1"/>
      <c r="L100" s="1"/>
      <c r="M100" s="1"/>
      <c r="N100" s="1"/>
      <c r="O100" s="1"/>
    </row>
    <row r="101" spans="3:15" ht="15">
      <c r="C101" s="1"/>
      <c r="D101" s="1"/>
      <c r="E101" s="1"/>
      <c r="F101" s="1"/>
      <c r="G101" s="1"/>
      <c r="H101" s="1"/>
      <c r="I101" s="1"/>
      <c r="L101" s="1"/>
      <c r="M101" s="1"/>
      <c r="N101" s="1"/>
      <c r="O101" s="1"/>
    </row>
    <row r="102" spans="3:15" ht="15">
      <c r="C102" s="1"/>
      <c r="D102" s="1"/>
      <c r="E102" s="1"/>
      <c r="F102" s="1"/>
      <c r="G102" s="1"/>
      <c r="H102" s="1"/>
      <c r="I102" s="1"/>
      <c r="L102" s="1"/>
      <c r="M102" s="1"/>
      <c r="N102" s="1"/>
      <c r="O102" s="1"/>
    </row>
    <row r="103" spans="3:15" ht="15">
      <c r="C103" s="1"/>
      <c r="D103" s="1"/>
      <c r="E103" s="1"/>
      <c r="F103" s="1"/>
      <c r="G103" s="1"/>
      <c r="H103" s="1"/>
      <c r="I103" s="1"/>
      <c r="L103" s="1"/>
      <c r="M103" s="1"/>
      <c r="N103" s="1"/>
      <c r="O103" s="1"/>
    </row>
    <row r="104" spans="3:15" ht="15">
      <c r="C104" s="1"/>
      <c r="D104" s="1"/>
      <c r="E104" s="1"/>
      <c r="F104" s="1"/>
      <c r="G104" s="1"/>
      <c r="H104" s="1"/>
      <c r="I104" s="1"/>
      <c r="L104" s="1"/>
      <c r="M104" s="1"/>
      <c r="N104" s="1"/>
      <c r="O104" s="1"/>
    </row>
    <row r="105" spans="3:15" ht="15">
      <c r="C105" s="1"/>
      <c r="D105" s="1"/>
      <c r="E105" s="1"/>
      <c r="F105" s="1"/>
      <c r="G105" s="1"/>
      <c r="H105" s="1"/>
      <c r="I105" s="1"/>
      <c r="L105" s="1"/>
      <c r="M105" s="1"/>
      <c r="N105" s="1"/>
      <c r="O105" s="1"/>
    </row>
    <row r="106" spans="3:15" ht="15">
      <c r="C106" s="1"/>
      <c r="D106" s="1"/>
      <c r="E106" s="1"/>
      <c r="F106" s="1"/>
      <c r="G106" s="1"/>
      <c r="H106" s="1"/>
      <c r="I106" s="1"/>
      <c r="L106" s="1"/>
      <c r="M106" s="1"/>
      <c r="N106" s="1"/>
      <c r="O106" s="1"/>
    </row>
    <row r="107" spans="3:15" ht="15">
      <c r="C107" s="1"/>
      <c r="D107" s="1"/>
      <c r="E107" s="1"/>
      <c r="F107" s="1"/>
      <c r="G107" s="1"/>
      <c r="H107" s="1"/>
      <c r="I107" s="1"/>
      <c r="L107" s="1"/>
      <c r="M107" s="1"/>
      <c r="N107" s="1"/>
      <c r="O107" s="1"/>
    </row>
    <row r="108" spans="3:15" ht="15">
      <c r="C108" s="1"/>
      <c r="D108" s="1"/>
      <c r="E108" s="1"/>
      <c r="F108" s="1"/>
      <c r="G108" s="1"/>
      <c r="H108" s="1"/>
      <c r="I108" s="1"/>
      <c r="L108" s="1"/>
      <c r="M108" s="1"/>
      <c r="N108" s="1"/>
      <c r="O108" s="1"/>
    </row>
    <row r="109" spans="3:15" ht="15">
      <c r="C109" s="1"/>
      <c r="D109" s="1"/>
      <c r="E109" s="1"/>
      <c r="F109" s="1"/>
      <c r="G109" s="1"/>
      <c r="H109" s="1"/>
      <c r="I109" s="1"/>
      <c r="L109" s="1"/>
      <c r="M109" s="1"/>
      <c r="N109" s="1"/>
      <c r="O109" s="1"/>
    </row>
    <row r="110" spans="3:15" ht="15">
      <c r="C110" s="1"/>
      <c r="D110" s="1"/>
      <c r="E110" s="1"/>
      <c r="F110" s="1"/>
      <c r="G110" s="1"/>
      <c r="H110" s="1"/>
      <c r="I110" s="1"/>
      <c r="L110" s="1"/>
      <c r="M110" s="1"/>
      <c r="N110" s="1"/>
      <c r="O110" s="1"/>
    </row>
    <row r="111" spans="3:15" ht="15">
      <c r="C111" s="1"/>
      <c r="D111" s="1"/>
      <c r="E111" s="1"/>
      <c r="F111" s="1"/>
      <c r="G111" s="1"/>
      <c r="H111" s="1"/>
      <c r="I111" s="1"/>
      <c r="L111" s="1"/>
      <c r="M111" s="1"/>
      <c r="N111" s="1"/>
      <c r="O111" s="1"/>
    </row>
    <row r="112" spans="3:15" ht="15">
      <c r="C112" s="1"/>
      <c r="D112" s="1"/>
      <c r="E112" s="1"/>
      <c r="F112" s="1"/>
      <c r="G112" s="1"/>
      <c r="H112" s="1"/>
      <c r="I112" s="1"/>
      <c r="L112" s="1"/>
      <c r="M112" s="1"/>
      <c r="N112" s="1"/>
      <c r="O112" s="1"/>
    </row>
    <row r="113" spans="3:15" ht="15">
      <c r="C113" s="1"/>
      <c r="D113" s="1"/>
      <c r="E113" s="1"/>
      <c r="F113" s="1"/>
      <c r="G113" s="1"/>
      <c r="H113" s="1"/>
      <c r="I113" s="1"/>
      <c r="L113" s="1"/>
      <c r="M113" s="1"/>
      <c r="N113" s="1"/>
      <c r="O113" s="1"/>
    </row>
    <row r="114" spans="3:15" ht="15">
      <c r="C114" s="1"/>
      <c r="D114" s="1"/>
      <c r="E114" s="1"/>
      <c r="F114" s="1"/>
      <c r="G114" s="1"/>
      <c r="H114" s="1"/>
      <c r="I114" s="1"/>
      <c r="L114" s="1"/>
      <c r="M114" s="1"/>
      <c r="N114" s="1"/>
      <c r="O114" s="1"/>
    </row>
    <row r="115" spans="3:15" ht="15">
      <c r="C115" s="1"/>
      <c r="D115" s="1"/>
      <c r="E115" s="1"/>
      <c r="F115" s="1"/>
      <c r="G115" s="1"/>
      <c r="H115" s="1"/>
      <c r="I115" s="1"/>
      <c r="L115" s="1"/>
      <c r="M115" s="1"/>
      <c r="N115" s="1"/>
      <c r="O115" s="1"/>
    </row>
    <row r="116" spans="3:15" ht="15">
      <c r="C116" s="1"/>
      <c r="D116" s="1"/>
      <c r="E116" s="1"/>
      <c r="F116" s="1"/>
      <c r="G116" s="1"/>
      <c r="H116" s="1"/>
      <c r="I116" s="1"/>
      <c r="L116" s="1"/>
      <c r="M116" s="1"/>
      <c r="N116" s="1"/>
      <c r="O116" s="1"/>
    </row>
    <row r="117" spans="3:15" ht="15">
      <c r="C117" s="1"/>
      <c r="D117" s="1"/>
      <c r="E117" s="1"/>
      <c r="F117" s="1"/>
      <c r="G117" s="1"/>
      <c r="H117" s="1"/>
      <c r="I117" s="1"/>
      <c r="L117" s="1"/>
      <c r="M117" s="1"/>
      <c r="N117" s="1"/>
      <c r="O117" s="1"/>
    </row>
    <row r="118" spans="3:15" ht="15">
      <c r="C118" s="1"/>
      <c r="D118" s="1"/>
      <c r="E118" s="1"/>
      <c r="F118" s="1"/>
      <c r="G118" s="1"/>
      <c r="H118" s="1"/>
      <c r="I118" s="1"/>
      <c r="L118" s="1"/>
      <c r="M118" s="1"/>
      <c r="N118" s="1"/>
      <c r="O118" s="1"/>
    </row>
    <row r="119" spans="3:15" ht="15">
      <c r="C119" s="1"/>
      <c r="D119" s="1"/>
      <c r="E119" s="1"/>
      <c r="F119" s="1"/>
      <c r="G119" s="1"/>
      <c r="H119" s="1"/>
      <c r="I119" s="1"/>
      <c r="L119" s="1"/>
      <c r="M119" s="1"/>
      <c r="N119" s="1"/>
      <c r="O119" s="1"/>
    </row>
    <row r="120" spans="3:15" ht="15">
      <c r="C120" s="1"/>
      <c r="D120" s="1"/>
      <c r="E120" s="1"/>
      <c r="F120" s="1"/>
      <c r="G120" s="1"/>
      <c r="H120" s="1"/>
      <c r="I120" s="1"/>
      <c r="L120" s="1"/>
      <c r="M120" s="1"/>
      <c r="N120" s="1"/>
      <c r="O120" s="1"/>
    </row>
    <row r="121" spans="3:15" ht="15">
      <c r="C121" s="1"/>
      <c r="D121" s="1"/>
      <c r="E121" s="1"/>
      <c r="F121" s="1"/>
      <c r="G121" s="1"/>
      <c r="H121" s="1"/>
      <c r="I121" s="1"/>
      <c r="L121" s="1"/>
      <c r="M121" s="1"/>
      <c r="N121" s="1"/>
      <c r="O121" s="1"/>
    </row>
    <row r="122" spans="3:15" ht="15">
      <c r="C122" s="1"/>
      <c r="D122" s="1"/>
      <c r="E122" s="1"/>
      <c r="F122" s="1"/>
      <c r="G122" s="1"/>
      <c r="H122" s="1"/>
      <c r="I122" s="1"/>
      <c r="L122" s="1"/>
      <c r="M122" s="1"/>
      <c r="N122" s="1"/>
      <c r="O122" s="1"/>
    </row>
    <row r="123" spans="3:15" ht="15">
      <c r="C123" s="1"/>
      <c r="D123" s="1"/>
      <c r="E123" s="1"/>
      <c r="F123" s="1"/>
      <c r="G123" s="1"/>
      <c r="H123" s="1"/>
      <c r="I123" s="1"/>
      <c r="L123" s="1"/>
      <c r="M123" s="1"/>
      <c r="N123" s="1"/>
      <c r="O123" s="1"/>
    </row>
    <row r="124" spans="3:15" ht="15">
      <c r="C124" s="1"/>
      <c r="D124" s="1"/>
      <c r="E124" s="1"/>
      <c r="F124" s="1"/>
      <c r="G124" s="1"/>
      <c r="H124" s="1"/>
      <c r="I124" s="1"/>
      <c r="L124" s="1"/>
      <c r="M124" s="1"/>
      <c r="N124" s="1"/>
      <c r="O124" s="1"/>
    </row>
    <row r="125" spans="3:15" ht="15">
      <c r="C125" s="1"/>
      <c r="D125" s="1"/>
      <c r="E125" s="1"/>
      <c r="F125" s="1"/>
      <c r="G125" s="1"/>
      <c r="H125" s="1"/>
      <c r="I125" s="1"/>
      <c r="L125" s="1"/>
      <c r="M125" s="1"/>
      <c r="N125" s="1"/>
      <c r="O125" s="1"/>
    </row>
    <row r="126" spans="3:15" ht="15">
      <c r="C126" s="1"/>
      <c r="D126" s="1"/>
      <c r="E126" s="1"/>
      <c r="F126" s="1"/>
      <c r="G126" s="1"/>
      <c r="H126" s="1"/>
      <c r="I126" s="1"/>
      <c r="L126" s="1"/>
      <c r="M126" s="1"/>
      <c r="N126" s="1"/>
      <c r="O126" s="1"/>
    </row>
    <row r="127" spans="3:15" ht="15">
      <c r="C127" s="1"/>
      <c r="D127" s="1"/>
      <c r="E127" s="1"/>
      <c r="F127" s="1"/>
      <c r="G127" s="1"/>
      <c r="H127" s="1"/>
      <c r="I127" s="1"/>
      <c r="L127" s="1"/>
      <c r="M127" s="1"/>
      <c r="N127" s="1"/>
      <c r="O127" s="1"/>
    </row>
    <row r="128" spans="3:15" ht="15">
      <c r="C128" s="1"/>
      <c r="D128" s="1"/>
      <c r="E128" s="1"/>
      <c r="F128" s="1"/>
      <c r="G128" s="1"/>
      <c r="H128" s="1"/>
      <c r="I128" s="1"/>
      <c r="L128" s="1"/>
      <c r="M128" s="1"/>
      <c r="N128" s="1"/>
      <c r="O128" s="1"/>
    </row>
    <row r="129" spans="3:15" ht="15">
      <c r="C129" s="1"/>
      <c r="D129" s="1"/>
      <c r="E129" s="1"/>
      <c r="F129" s="1"/>
      <c r="G129" s="1"/>
      <c r="H129" s="1"/>
      <c r="I129" s="1"/>
      <c r="L129" s="1"/>
      <c r="M129" s="1"/>
      <c r="N129" s="1"/>
      <c r="O129" s="1"/>
    </row>
    <row r="130" spans="3:15" ht="15">
      <c r="C130" s="1"/>
      <c r="D130" s="1"/>
      <c r="E130" s="1"/>
      <c r="F130" s="1"/>
      <c r="G130" s="1"/>
      <c r="H130" s="1"/>
      <c r="I130" s="1"/>
      <c r="L130" s="1"/>
      <c r="M130" s="1"/>
      <c r="N130" s="1"/>
      <c r="O130" s="1"/>
    </row>
    <row r="131" spans="3:15" ht="15">
      <c r="C131" s="1"/>
      <c r="D131" s="1"/>
      <c r="E131" s="1"/>
      <c r="F131" s="1"/>
      <c r="G131" s="1"/>
      <c r="H131" s="1"/>
      <c r="I131" s="1"/>
      <c r="L131" s="1"/>
      <c r="M131" s="1"/>
      <c r="N131" s="1"/>
      <c r="O131" s="1"/>
    </row>
    <row r="132" spans="3:15" ht="15">
      <c r="C132" s="1"/>
      <c r="D132" s="1"/>
      <c r="E132" s="1"/>
      <c r="F132" s="1"/>
      <c r="G132" s="1"/>
      <c r="H132" s="1"/>
      <c r="I132" s="1"/>
      <c r="L132" s="1"/>
      <c r="M132" s="1"/>
      <c r="N132" s="1"/>
      <c r="O132" s="1"/>
    </row>
    <row r="133" spans="3:15" ht="15">
      <c r="C133" s="1"/>
      <c r="D133" s="1"/>
      <c r="E133" s="1"/>
      <c r="F133" s="1"/>
      <c r="G133" s="1"/>
      <c r="H133" s="1"/>
      <c r="I133" s="1"/>
      <c r="L133" s="1"/>
      <c r="M133" s="1"/>
      <c r="N133" s="1"/>
      <c r="O133" s="1"/>
    </row>
    <row r="134" spans="3:15" ht="15">
      <c r="C134" s="1"/>
      <c r="D134" s="1"/>
      <c r="E134" s="1"/>
      <c r="F134" s="1"/>
      <c r="G134" s="1"/>
      <c r="H134" s="1"/>
      <c r="I134" s="1"/>
      <c r="L134" s="1"/>
      <c r="M134" s="1"/>
      <c r="N134" s="1"/>
      <c r="O134" s="1"/>
    </row>
    <row r="135" spans="3:15" ht="15">
      <c r="C135" s="1"/>
      <c r="D135" s="1"/>
      <c r="E135" s="1"/>
      <c r="F135" s="1"/>
      <c r="G135" s="1"/>
      <c r="H135" s="1"/>
      <c r="I135" s="1"/>
      <c r="L135" s="1"/>
      <c r="M135" s="1"/>
      <c r="N135" s="1"/>
      <c r="O135" s="1"/>
    </row>
    <row r="136" spans="3:15" ht="15">
      <c r="C136" s="1"/>
      <c r="D136" s="1"/>
      <c r="E136" s="1"/>
      <c r="F136" s="1"/>
      <c r="G136" s="1"/>
      <c r="H136" s="1"/>
      <c r="I136" s="1"/>
      <c r="L136" s="1"/>
      <c r="M136" s="1"/>
      <c r="N136" s="1"/>
      <c r="O136" s="1"/>
    </row>
    <row r="137" spans="3:15" ht="15">
      <c r="C137" s="1"/>
      <c r="D137" s="1"/>
      <c r="E137" s="1"/>
      <c r="F137" s="1"/>
      <c r="G137" s="1"/>
      <c r="H137" s="1"/>
      <c r="I137" s="1"/>
      <c r="L137" s="1"/>
      <c r="M137" s="1"/>
      <c r="N137" s="1"/>
      <c r="O137" s="1"/>
    </row>
    <row r="138" spans="3:15" ht="15">
      <c r="C138" s="1"/>
      <c r="D138" s="1"/>
      <c r="E138" s="1"/>
      <c r="F138" s="1"/>
      <c r="G138" s="1"/>
      <c r="H138" s="1"/>
      <c r="I138" s="1"/>
      <c r="L138" s="1"/>
      <c r="M138" s="1"/>
      <c r="N138" s="1"/>
      <c r="O138" s="1"/>
    </row>
    <row r="139" spans="3:15" ht="15">
      <c r="C139" s="1"/>
      <c r="D139" s="1"/>
      <c r="E139" s="1"/>
      <c r="F139" s="1"/>
      <c r="G139" s="1"/>
      <c r="H139" s="1"/>
      <c r="I139" s="1"/>
      <c r="L139" s="1"/>
      <c r="M139" s="1"/>
      <c r="N139" s="1"/>
      <c r="O139" s="1"/>
    </row>
    <row r="140" spans="3:15" ht="15">
      <c r="C140" s="1"/>
      <c r="D140" s="1"/>
      <c r="E140" s="1"/>
      <c r="F140" s="1"/>
      <c r="G140" s="1"/>
      <c r="H140" s="1"/>
      <c r="I140" s="1"/>
      <c r="L140" s="1"/>
      <c r="M140" s="1"/>
      <c r="N140" s="1"/>
      <c r="O140" s="1"/>
    </row>
    <row r="141" spans="3:15" ht="15">
      <c r="C141" s="1"/>
      <c r="D141" s="1"/>
      <c r="E141" s="1"/>
      <c r="F141" s="1"/>
      <c r="G141" s="1"/>
      <c r="H141" s="1"/>
      <c r="I141" s="1"/>
      <c r="L141" s="1"/>
      <c r="M141" s="1"/>
      <c r="N141" s="1"/>
      <c r="O141" s="1"/>
    </row>
    <row r="142" spans="3:15" ht="15">
      <c r="C142" s="1"/>
      <c r="D142" s="1"/>
      <c r="E142" s="1"/>
      <c r="F142" s="1"/>
      <c r="G142" s="1"/>
      <c r="H142" s="1"/>
      <c r="I142" s="1"/>
      <c r="L142" s="1"/>
      <c r="M142" s="1"/>
      <c r="N142" s="1"/>
      <c r="O142" s="1"/>
    </row>
    <row r="143" spans="3:15" ht="15">
      <c r="C143" s="1"/>
      <c r="D143" s="1"/>
      <c r="E143" s="1"/>
      <c r="F143" s="1"/>
      <c r="G143" s="1"/>
      <c r="H143" s="1"/>
      <c r="I143" s="1"/>
      <c r="L143" s="1"/>
      <c r="M143" s="1"/>
      <c r="N143" s="1"/>
      <c r="O143" s="1"/>
    </row>
    <row r="144" spans="3:15" ht="15">
      <c r="C144" s="1"/>
      <c r="D144" s="1"/>
      <c r="E144" s="1"/>
      <c r="F144" s="1"/>
      <c r="G144" s="1"/>
      <c r="H144" s="1"/>
      <c r="I144" s="1"/>
      <c r="L144" s="1"/>
      <c r="M144" s="1"/>
      <c r="N144" s="1"/>
      <c r="O144" s="1"/>
    </row>
    <row r="145" spans="3:15" ht="15">
      <c r="C145" s="1"/>
      <c r="D145" s="1"/>
      <c r="E145" s="1"/>
      <c r="F145" s="1"/>
      <c r="G145" s="1"/>
      <c r="H145" s="1"/>
      <c r="I145" s="1"/>
      <c r="L145" s="1"/>
      <c r="M145" s="1"/>
      <c r="N145" s="1"/>
      <c r="O145" s="1"/>
    </row>
    <row r="146" spans="3:15" ht="15">
      <c r="C146" s="1"/>
      <c r="D146" s="1"/>
      <c r="E146" s="1"/>
      <c r="F146" s="1"/>
      <c r="G146" s="1"/>
      <c r="H146" s="1"/>
      <c r="I146" s="1"/>
      <c r="L146" s="1"/>
      <c r="M146" s="1"/>
      <c r="N146" s="1"/>
      <c r="O146" s="1"/>
    </row>
    <row r="147" spans="3:15" ht="15">
      <c r="C147" s="1"/>
      <c r="D147" s="1"/>
      <c r="E147" s="1"/>
      <c r="F147" s="1"/>
      <c r="G147" s="1"/>
      <c r="H147" s="1"/>
      <c r="I147" s="1"/>
      <c r="L147" s="1"/>
      <c r="M147" s="1"/>
      <c r="N147" s="1"/>
      <c r="O147" s="1"/>
    </row>
    <row r="148" spans="3:15" ht="15">
      <c r="C148" s="1"/>
      <c r="D148" s="1"/>
      <c r="E148" s="1"/>
      <c r="F148" s="1"/>
      <c r="G148" s="1"/>
      <c r="H148" s="1"/>
      <c r="I148" s="1"/>
      <c r="L148" s="1"/>
      <c r="M148" s="1"/>
      <c r="N148" s="1"/>
      <c r="O148" s="1"/>
    </row>
    <row r="149" spans="3:15" ht="15">
      <c r="C149" s="1"/>
      <c r="D149" s="1"/>
      <c r="E149" s="1"/>
      <c r="F149" s="1"/>
      <c r="G149" s="1"/>
      <c r="H149" s="1"/>
      <c r="I149" s="1"/>
      <c r="L149" s="1"/>
      <c r="M149" s="1"/>
      <c r="N149" s="1"/>
      <c r="O149" s="1"/>
    </row>
    <row r="150" spans="3:15" ht="15">
      <c r="C150" s="1"/>
      <c r="D150" s="1"/>
      <c r="E150" s="1"/>
      <c r="F150" s="1"/>
      <c r="G150" s="1"/>
      <c r="H150" s="1"/>
      <c r="I150" s="1"/>
      <c r="L150" s="1"/>
      <c r="M150" s="1"/>
      <c r="N150" s="1"/>
      <c r="O150" s="1"/>
    </row>
    <row r="151" spans="3:15" ht="15">
      <c r="C151" s="1"/>
      <c r="D151" s="1"/>
      <c r="E151" s="1"/>
      <c r="F151" s="1"/>
      <c r="G151" s="1"/>
      <c r="H151" s="1"/>
      <c r="I151" s="1"/>
      <c r="L151" s="1"/>
      <c r="M151" s="1"/>
      <c r="N151" s="1"/>
      <c r="O151" s="1"/>
    </row>
    <row r="152" spans="3:15" ht="15">
      <c r="C152" s="1"/>
      <c r="D152" s="1"/>
      <c r="E152" s="1"/>
      <c r="F152" s="1"/>
      <c r="G152" s="1"/>
      <c r="H152" s="1"/>
      <c r="I152" s="1"/>
      <c r="L152" s="1"/>
      <c r="M152" s="1"/>
      <c r="N152" s="1"/>
      <c r="O152" s="1"/>
    </row>
    <row r="153" spans="3:15" ht="15">
      <c r="C153" s="1"/>
      <c r="D153" s="1"/>
      <c r="E153" s="1"/>
      <c r="F153" s="1"/>
      <c r="G153" s="1"/>
      <c r="H153" s="1"/>
      <c r="I153" s="1"/>
      <c r="L153" s="1"/>
      <c r="M153" s="1"/>
      <c r="N153" s="1"/>
      <c r="O153" s="1"/>
    </row>
  </sheetData>
  <sheetProtection password="F79C" sheet="1" objects="1" scenarios="1" selectLockedCells="1"/>
  <mergeCells count="12">
    <mergeCell ref="D2:E2"/>
    <mergeCell ref="B2:C2"/>
    <mergeCell ref="B3:G3"/>
    <mergeCell ref="Q12:S12"/>
    <mergeCell ref="Q13:S13"/>
    <mergeCell ref="B12:G12"/>
    <mergeCell ref="B13:G13"/>
    <mergeCell ref="H7:H10"/>
    <mergeCell ref="I7:I10"/>
    <mergeCell ref="J7:J10"/>
    <mergeCell ref="K7:K10"/>
    <mergeCell ref="L7:L10"/>
  </mergeCells>
  <conditionalFormatting sqref="D6 B6:B10">
    <cfRule type="containsBlanks" priority="30" dxfId="9">
      <formula>LEN(TRIM(B6))=0</formula>
    </cfRule>
  </conditionalFormatting>
  <conditionalFormatting sqref="G9">
    <cfRule type="containsBlanks" priority="31" dxfId="1">
      <formula>LEN(TRIM(G9))=0</formula>
    </cfRule>
    <cfRule type="notContainsBlanks" priority="29" dxfId="2">
      <formula>LEN(TRIM(G9))&gt;0</formula>
    </cfRule>
  </conditionalFormatting>
  <conditionalFormatting sqref="B6:B10">
    <cfRule type="cellIs" priority="25" dxfId="6" operator="greaterThanOrEqual">
      <formula>1</formula>
    </cfRule>
  </conditionalFormatting>
  <conditionalFormatting sqref="S6:S10">
    <cfRule type="cellIs" priority="21" dxfId="5" operator="equal">
      <formula>"NEVYHOVUJE"</formula>
    </cfRule>
    <cfRule type="cellIs" priority="22" dxfId="4" operator="equal">
      <formula>"VYHOVUJE"</formula>
    </cfRule>
  </conditionalFormatting>
  <conditionalFormatting sqref="G9">
    <cfRule type="notContainsBlanks" priority="5" dxfId="0">
      <formula>LEN(TRIM(G9))&gt;0</formula>
    </cfRule>
  </conditionalFormatting>
  <conditionalFormatting sqref="Q6:Q10">
    <cfRule type="notContainsBlanks" priority="2" dxfId="2">
      <formula>LEN(TRIM(Q6))&gt;0</formula>
    </cfRule>
    <cfRule type="containsBlanks" priority="3" dxfId="1">
      <formula>LEN(TRIM(Q6))=0</formula>
    </cfRule>
  </conditionalFormatting>
  <conditionalFormatting sqref="Q6:Q10">
    <cfRule type="notContainsBlanks" priority="1" dxfId="0">
      <formula>LEN(TRIM(Q6))&gt;0</formula>
    </cfRule>
  </conditionalFormatting>
  <dataValidations count="2">
    <dataValidation type="list" showInputMessage="1" showErrorMessage="1" sqref="I6:I7 J6">
      <formula1>"ANO,NE"</formula1>
    </dataValidation>
    <dataValidation type="list" showInputMessage="1" showErrorMessage="1" sqref="E6:E10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r2vfDqf9Y/tBs5VzrpbnjDZoyTM=</DigestValue>
    </Reference>
    <Reference URI="#idOfficeObject" Type="http://www.w3.org/2000/09/xmldsig#Object">
      <DigestMethod Algorithm="http://www.w3.org/2000/09/xmldsig#sha1"/>
      <DigestValue>GKD+tk5OjO0Tgf9nUYMMfmVsHWU=</DigestValue>
    </Reference>
  </SignedInfo>
  <SignatureValue>
    QibkIebUAIlORC7cj7PzxJjf55pquXFMyYwH4TDoiHuQVDu0QugSQMVMX1WatGRtjv+SoVrg
    bnS74ycgsVjTvN97nvfr6+ILQJB79CDRCHrsE5KOFYoz56+5fpVmarjMhttxi7LPNiaP7m3Y
    j+TxnhnZ7WKKJ6aWnaqd58HNU+e582KDn6KYSWg6QIH784VP/9Y1E4oVmdQS9LqI6GD9RujY
    qkotQn9jyUyMTPlEwQRMXL/KaQH/RUQrukzC9+vOPfzd66dJB7o8R4GNzf8z9ttF9ByGGzJF
    kyrnGe5fSsWZzlnBVb1CST4oo/DqRhZVqyvrvxVJH+69bk7ihWzVIg==
  </SignatureValue>
  <KeyInfo>
    <KeyValue>
      <RSAKeyValue>
        <Modulus>
            orijiezbeDglGMtXkJ00YcFqYft0mDFxnLbaz6S8Rni7BjF1LSr2apVkMRxuDfjVbwuVvioM
            ar3zvEOR2IOoW9gQQdmVAeI3MMquoEfmlBXSzUfyuvtQhq9voLN31Rc7nRvZTpfh1d3Qj0OY
            Kx26wZUgVHvNSF09P6SKod/9iHe9W9P1lU3Ds7JnmodVYMaiQDhl3ZLa3WjlHe3EzfmBbUWy
            FxCCInaN7cNJmkN5Z14hQNaiavd/xeQDMSUjEknlVuskMYx/bYCyXH+TUyhDs5LhcN/25iMf
            KLySqrkhd1Fnny3JM+hu+7Hw2SkZCVsaBMB/XMzmRtI4ZbHAaz4IkQ==
          </Modulus>
        <Exponent>AQAB</Exponent>
      </RSAKeyValue>
    </KeyValue>
    <X509Data>
      <X509Certificate>
          MIIGjjCCBXagAwIBAgIDGoQ4MA0GCSqGSIb3DQEBCwUAMF8xCzAJBgNVBAYTAkNaMSwwKgYD
          VQQKDCPEjGVza8OhIHBvxaF0YSwgcy5wLiBbScSMIDQ3MTE0OTgzXTEiMCAGA1UEAxMZUG9z
          dFNpZ251bSBRdWFsaWZpZWQgQ0EgMjAeFw0xNTAxMDcwNzAwMjNaFw0xNjAxMjcwNzAwMjNa
          MHExCzAJBgNVBAYTAkNaMS4wLAYDVQQKDCVURUNIRFJBVyBPRkZJQ0Ugcy5yLm8uIFtJxIwg
          MjcxNjA1NTZdMQowCAYDVQQLEwE2MRQwEgYDVQQDDAtQZXRyIMWgcm91YjEQMA4GA1UEBRMH
          UDI5ODY4MTCCASIwDQYJKoZIhvcNAQEBBQADggEPADCCAQoCggEBAKK4o4ns23g4JRjLV5Cd
          NGHBamH7dJgxcZy22s+kvEZ4uwYxdS0q9mqVZDEcbg341W8Llb4qDGq987xDkdiDqFvYEEHZ
          lQHiNzDKrqBH5pQV0s1H8rr7UIavb6Czd9UXO50b2U6X4dXd0I9DmCsdusGVIFR7zUhdPT+k
          iqHf/Yh3vVvT9ZVNw7OyZ5qHVWDGokA4Zd2S2t1o5R3txM35gW1FshcQgiJ2je3DSZpDeWde
          IUDWomr3f8XkAzElIxJJ5VbrJDGMf22Aslx/k1MoQ7OS4XDf9uYjHyi8kqq5IXdRZ58tyTPo
          bvux8NkpGQlbGgTAf1zM5kbSOGWxwGs+CJECAwEAAaOCAz8wggM7MD4GA1UdEQQ3MDWBDXBz
          cm91YkB0ZGkuY3qgGQYJKwYBBAHcGQIBoAwTCjE3MTQ1Mjk2MzCgCQYDVQQNoAITADCCAQ4G
          A1UdIASCAQUwggEBMIH+BglngQYBBAEHgiwwgfAwgccGCCsGAQUFBwICMIG6GoG3VGVudG8g
          a3ZhbGlmaWtvdmFueSBjZXJ0aWZpa2F0IGJ5bCB2eWRhbiBwb2RsZSB6YWtvbmEgMjI3LzIw
          MDBTYi4gYSBuYXZhem55Y2ggcHJlZHBpc3UuL1RoaXMgcXVhbGlmaWVkIGNlcnRpZmljYXRl
          IHdhcyBpc3N1ZWQgYWNjb3JkaW5nIHRvIExhdyBObyAyMjcvMjAwMENvbGwuIGFuZCByZWxh
          dGVkIHJlZ3VsYXRpb25zMCQGCCsGAQUFBwIBFhhodHRwOi8vd3d3LnBvc3RzaWdudW0uY3ow
          GAYIKwYBBQUHAQMEDDAKMAgGBgQAjkYBATCByAYIKwYBBQUHAQEEgbswgbgwOwYIKwYBBQUH
          MAKGL2h0dHA6Ly93d3cucG9zdHNpZ251bS5jei9jcnQvcHNxdWFsaWZpZWRjYTIuY3J0MDwG
          CCsGAQUFBzAChjBodHRwOi8vd3d3Mi5wb3N0c2lnbnVtLmN6L2NydC9wc3F1YWxpZmllZGNh
          Mi5jcnQwOwYIKwYBBQUHMAKGL2h0dHA6Ly9wb3N0c2lnbnVtLnR0Yy5jei9jcnQvcHNxdWFs
          aWZpZWRjYTIuY3J0MA4GA1UdDwEB/wQEAwIF4DAfBgNVHSMEGDAWgBSJ6EzfiyY5PtckLhIO
          eufmJ+XWlzCBsQYDVR0fBIGpMIGmMDWgM6Axhi9odHRwOi8vd3d3LnBvc3RzaWdudW0uY3ov
          Y3JsL3BzcXVhbGlmaWVkY2EyLmNybDA2oDSgMoYwaHR0cDovL3d3dzIucG9zdHNpZ251bS5j
          ei9jcmwvcHNxdWFsaWZpZWRjYTIuY3JsMDWgM6Axhi9odHRwOi8vcG9zdHNpZ251bS50dGMu
          Y3ovY3JsL3BzcXVhbGlmaWVkY2EyLmNybDAdBgNVHQ4EFgQUBkzX7elmsTSr7igYLuzhBJmO
          zDQwDQYJKoZIhvcNAQELBQADggEBAGMHWSz7n7TuWr9fr8+EoEtvM01AQqkJc+XpE3Iq+SoJ
          /kmLYkvYd3erdwpGjEsMOpjKEtn0sMAafxGOOpDz4MgKqTQb/25jgAPtCFM4+mcpNqgREs8m
          O5NL888D4Dc018MPwQAKop/jDA1+kI2Ctbtd0uj0r3JUd2ol7zVB6xMn8re9x5/oov/+NpWS
          WTwo0pFuyUU32DyAxPe8sCE4mse3nUw8czguUZ2AEGxyIGKjoV+d4Q6rulT15Wjck0IrVVgP
          NLMFIYDFFt9Az3GBb3+GHuMuYJG9oibbBAYQkk9+rkTjNSOrs5FpFj3J5uIjGRFMm+BXAo8r
          pSKRUKwDfKY=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SZQH0mgjHxoWERTbSAqMdq/Phjo=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drawings/drawing1.xml?ContentType=application/vnd.openxmlformats-officedocument.drawing+xml">
        <DigestMethod Algorithm="http://www.w3.org/2000/09/xmldsig#sha1"/>
        <DigestValue>JjEkq+xrskyc74dfDKN1jYAmNeY=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sharedStrings.xml?ContentType=application/vnd.openxmlformats-officedocument.spreadsheetml.sharedStrings+xml">
        <DigestMethod Algorithm="http://www.w3.org/2000/09/xmldsig#sha1"/>
        <DigestValue>LQSUlUq/fdMwE4xVhwadFQQP70E=</DigestValue>
      </Reference>
      <Reference URI="/xl/styles.xml?ContentType=application/vnd.openxmlformats-officedocument.spreadsheetml.styles+xml">
        <DigestMethod Algorithm="http://www.w3.org/2000/09/xmldsig#sha1"/>
        <DigestValue>LsvdevcNPcZiTqDtpgIPNRyETkE=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HCxshkYsZYgcVPokdBH5Vja/T34=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wTIsOuqLifXIvOHMXntRSpAgemE=</DigestValue>
      </Reference>
      <Reference URI="/xl/worksheets/sheet2.xml?ContentType=application/vnd.openxmlformats-officedocument.spreadsheetml.worksheet+xml">
        <DigestMethod Algorithm="http://www.w3.org/2000/09/xmldsig#sha1"/>
        <DigestValue>8sVh2CJfuiN23u1t5SPS+zVwP4Q=</DigestValue>
      </Reference>
    </Manifest>
    <SignatureProperties>
      <SignatureProperty Id="idSignatureTime" Target="#idPackageSignature">
        <mdssi:SignatureTime>
          <mdssi:Format>YYYY-MM-DDThh:mm:ssTZD</mdssi:Format>
          <mdssi:Value>2015-10-21T11:54:11Z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16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v.vrana</cp:lastModifiedBy>
  <cp:lastPrinted>2015-10-08T13:21:14Z</cp:lastPrinted>
  <dcterms:created xsi:type="dcterms:W3CDTF">2014-03-05T12:43:32Z</dcterms:created>
  <dcterms:modified xsi:type="dcterms:W3CDTF">2015-10-15T12:48:11Z</dcterms:modified>
  <cp:category/>
  <cp:version/>
  <cp:contentType/>
  <cp:contentStatus/>
</cp:coreProperties>
</file>