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7.10. - ZCU - AV technika (II.) 032-2017\"/>
    </mc:Choice>
  </mc:AlternateContent>
  <bookViews>
    <workbookView xWindow="0" yWindow="0" windowWidth="28800" windowHeight="12435" tabRatio="939"/>
  </bookViews>
  <sheets>
    <sheet name="AVT" sheetId="22" r:id="rId1"/>
  </sheets>
  <externalReferences>
    <externalReference r:id="rId2"/>
  </externalReferences>
  <definedNames>
    <definedName name="_xlnm.Print_Area" localSheetId="0">AVT!$B$1:$S$16</definedName>
  </definedNames>
  <calcPr calcId="152511"/>
</workbook>
</file>

<file path=xl/calcChain.xml><?xml version="1.0" encoding="utf-8"?>
<calcChain xmlns="http://schemas.openxmlformats.org/spreadsheetml/2006/main">
  <c r="O12" i="22" l="1"/>
  <c r="R7" i="22"/>
  <c r="S7" i="22"/>
  <c r="R8" i="22"/>
  <c r="S8" i="22"/>
  <c r="R9" i="22"/>
  <c r="S9" i="22"/>
  <c r="R10" i="22"/>
  <c r="S10" i="22"/>
  <c r="R11" i="22"/>
  <c r="S11" i="22"/>
  <c r="S12" i="22"/>
  <c r="S13" i="22"/>
  <c r="R12" i="22"/>
  <c r="R13" i="22"/>
  <c r="O8" i="22"/>
  <c r="O7" i="22"/>
  <c r="O9" i="22"/>
  <c r="O10" i="22"/>
  <c r="O11" i="22"/>
  <c r="O13" i="22"/>
  <c r="P16" i="22" l="1"/>
  <c r="Q16" i="22"/>
</calcChain>
</file>

<file path=xl/sharedStrings.xml><?xml version="1.0" encoding="utf-8"?>
<sst xmlns="http://schemas.openxmlformats.org/spreadsheetml/2006/main" count="82" uniqueCount="64">
  <si>
    <t>Množství</t>
  </si>
  <si>
    <t>Položka</t>
  </si>
  <si>
    <t>Obchodní název + typ</t>
  </si>
  <si>
    <t>32321200-1 - Audiovizuální přístroje</t>
  </si>
  <si>
    <t>38650000-6 - Fotografické vybavení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</si>
  <si>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</si>
  <si>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</si>
  <si>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</si>
  <si>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</si>
  <si>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</si>
  <si>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</si>
  <si>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</si>
  <si>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</si>
  <si>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</si>
  <si>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</si>
  <si>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</si>
  <si>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</si>
  <si>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</si>
  <si>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PUNTIS VP3</t>
  </si>
  <si>
    <t>Univerzální stativy</t>
  </si>
  <si>
    <t>AV technika II 032-2017 (AVT-(II.)-032-2017)</t>
  </si>
  <si>
    <t>Priloha_c._1_Kupni_smlouvy_technicka_specifikace_AVT-(II.)-032-2017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</si>
  <si>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</si>
  <si>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</si>
  <si>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</si>
  <si>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</si>
  <si>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</si>
  <si>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</si>
  <si>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</si>
  <si>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</si>
  <si>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</si>
  <si>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Robert Zemčík, Ph.D.,
Tel.: 37763 2336</t>
  </si>
  <si>
    <t xml:space="preserve">Kontaktní osoba 
k převzetí zboží </t>
  </si>
  <si>
    <t xml:space="preserve">Místo dodání </t>
  </si>
  <si>
    <t>Technická 8,
306 14 Plzeň,
 Fakulta aplikovaných věd - Nové technologie pro informační společnost (NTIS),
UN426</t>
  </si>
  <si>
    <t xml:space="preserve">Maximální cena za jednotlivé položky 
 v Kč BEZ DPH </t>
  </si>
  <si>
    <t>CPV - výběr
AUDIOVIZUÁLNÍ TECHNIKA</t>
  </si>
  <si>
    <t>Externí zvuková karta</t>
  </si>
  <si>
    <t>Audio rozhraní</t>
  </si>
  <si>
    <t xml:space="preserve">Audio rozhraní </t>
  </si>
  <si>
    <t>NE</t>
  </si>
  <si>
    <t xml:space="preserve">32342410-9 - Zvukařské vybavení </t>
  </si>
  <si>
    <t>Prezentér</t>
  </si>
  <si>
    <t>Hliníkový trojnohý stativ s výsuvným centrálním sloupcem. 
Upínací hlava trojcestná s aretací a madlem pro každou osu zvlášť, s libelou a rychloupínacím adaptérem na fotopříslušenství se šroubem 3/8".
Konektor typu Easy Link. Výškově stavitelné nohy s pákovou aretací a se změnou sklonu. 
Minimální výška max. 10 cm. Transportní výška maximálně 75 cm. Maximální použitelná výška min. 150 cm. Nosnost minimálně 4 kg. Váha minimálně 1 kg a maximálně 3 kg.</t>
  </si>
  <si>
    <t xml:space="preserve">Zvuková karta pro připojení k počítači.
Připojení přes rozhraní USB.
Napájení přes USB.
Min. 2 sluchátkové výstupy (stereo, konektor jack 6,3mm), jeden z výstupů přepínatelný na linkový.
Min. 2 nezávislé HiZ vstupy (nástrojový vstup, konektor Jack 6,3mm, mono), jeden ze vstupů přepínatelný jako mikrofonní.
Vzorkování min. 24bit/96kHz.
Dynamický rozsah min. 105 dB nebo lepší.
Podpora operačních systémů Windows XP, Windows 7 a Windows 10. </t>
  </si>
  <si>
    <t xml:space="preserve">    Ing. Martin Sýkora, Ph.D.,
Tel.: 37763 4567</t>
  </si>
  <si>
    <t>Univerzitní 26,
306 14 Plzeň,
Fakulta elektrotechnická -
Katedra technologií a měření,
EL305</t>
  </si>
  <si>
    <t xml:space="preserve">    Ing. Oldřich Tureček, Ph.D.,
Tel.: 37763 4569</t>
  </si>
  <si>
    <t>Zvuková karta pro připojení k počítači.
Připojení přes rozhraní USB.
Min. 2 nezávislé symetrické vstupy Mic/Line/HiZ s fantomovým napájením pro mikrofony.
Vypínatelné fantomové napájení.
Vstupní konektory „Combo“.
Dva nezávislé symetrické výstupy s konektory Jack 6,3mm.
Vzorkování min. 24bit/ 44,1 a 48 kHz.
MIDI rozhraní (IN, OUT).
Sluchátkový výstup s regulací hlasitosti.
Podpora operačních systémů Windows XP, Windows 7 a Windows 10.</t>
  </si>
  <si>
    <t>Zvuková karta pro připojení k počítači.
Připojení přes rozhraní USB 2.0.
Napájení přes USB.
Kompatibilita s operačními systémy Windows 7 a Windows 10.
Vzorkování min. 24 bit/ 44.1 kHz, 48 kHz, 88.2 kHz, 96 kHz, 176.4 kHz, 192 kHz.
Dva nezávislé vstupy s nastavením citlivosti, provedení vstupů jako univerzální (mic/line/inst) s „Combo“ konektorem.
Linková část vstupu - přepínatelný Line/Inst (konektor Jack).
Mikrofonní část vstupu – vypínatelné fantomové napájení +48V (konektor XLR).
Min. 4 linkové výstupy: výstupy 1 a 2 vyvedené současně jako symetrické (konektor Jack 6,3mm) a nesymetrické (konektor Cinch), výstupy 3 a 4 vyvedené pouze jako nesymetrické (konektor Cinch).
MIDI rozhraní (IN, OUT).
Sluchátkový výstup s regulací hlasitosti (konektor Jack 6,3mm).
Direct monitoring – možnost plynulého nastavení mezi nahrávaným a přehrávaným zvukem, možnost přepnout monitoring do režimu MONO.
Parametry mikrofonního vstupu: frekvenční rozsah 20 Hz až 20kHz ± 0,1 dB, dynamický rozsah 106 dB (s A-filtrem),  maximální vstupní úroveň +4 dBu, rozsah nastavení zesílení 50 dB, vstupní impedance 3kΩ.
Parametry linkového vstupu: frekvenční rozsah 20 Hz až 20kHz ± 0,1 dB, dynamický rozsah 106 dB (s A-filtrem), maximální vstupní úroveň +22 dBu, rozsah nastavení zesílení 50 dB, vstupní impedance 52 kΩ.
Parametry nástrojového vstupu: frekvenční rozsah 20 Hz až 20kHz ± 0,1 dB, dynamický rozsah 106 dB (s A-filtrem), maximální vstupní úroveň +13 dBu, rozsah nastavení zesílení 50 dB, vstupní impedance 1 MΩ.
Kompatibilita s operačními systémy Windows 7 a Windows 10.</t>
  </si>
  <si>
    <t>Dynamický mikrofon, profesionální mikrofon na zpěv. Kovové tělo. Kardioidní směrová charakteristika.
Frekvenční rozsah 40 Hz až 16 kHz. Maximální hmotnost 330 g. Výstupní impedance 350 Ω. Vypínač zaaretovatelný pomocí nástroje v zapnuté poloze bez nutnosti demontovat jakékoliv části mikrofonu.
Součástí dodávky držák na stojan a přepravní pouzdro.</t>
  </si>
  <si>
    <t>Profesionální mikrofon včetně držáku a pouzdra.</t>
  </si>
  <si>
    <t>Prezentér bezdrátový 2,4GHz, vzdálenost min. 10m, USB 2.0.</t>
  </si>
  <si>
    <t xml:space="preserve">Ing. Jan Matějka, 
Tel.: 702 091 406 </t>
  </si>
  <si>
    <t xml:space="preserve">Univerzitní 22, 
306 14 Plzeň,
Fakulta strojní -
Katedra technologie obrábění </t>
  </si>
  <si>
    <t>Prezentér bezdrátový, laserové ukazovátko s LED indikátorem, LCD displej, nativní  tlačítka prezentace (play, pause, vpřed, vzad, ztmavit obrazovku), USB přijímač. 
Skladovatelný v těle prezentéru, cestovní  pouzdro, indikátor nabití baterie.</t>
  </si>
  <si>
    <t>doc. Ing. Martin Hynek, Ph.D., 
Tel.: 37763 8236</t>
  </si>
  <si>
    <t>MANFROTTO MK190X3-3W stativ s hlavou, záruka 24 měsíců</t>
  </si>
  <si>
    <t>ESI UGM96, záruka 24 měsíců</t>
  </si>
  <si>
    <t>GENIUS Media Pointer 100 (31090015100), záruka 24 měsíců</t>
  </si>
  <si>
    <t>Logitech Wireless Presenter R700 V2, záruka 36 měsíců</t>
  </si>
  <si>
    <t>Steinberg UR22 MK2, záruka 24 měsíců</t>
  </si>
  <si>
    <t>Focusrite Scarlett 2i4 2nd Generation, záruka 24 měsíců</t>
  </si>
  <si>
    <t>Sennheiser e 835-S,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</si>
</sst>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1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1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2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1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2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2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1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32_AVT_Matejka_Zemcik_Lavicka_Sykora_Hynek/AVT_032_podklady_resitel/obj%202211_0085_17%20audio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9"/>
  <sheetViews>
    <sheetView tabSelected="1" topLeftCell="H11" zoomScale="70" zoomScaleNormal="70" workbookViewId="0">
      <selection activeCell="Q9" sqref="Q9"/>
    </sheetView>
  </sheetViews>
  <sheetFormatPr defaultColWidth="8.85546875" defaultRowHeight="15" x14ac:dyDescent="0.25"/>
  <cols>
    <col min="1" max="1" width="1.42578125" style="81" customWidth="1"/>
    <col min="2" max="2" width="5.7109375" style="81" customWidth="1"/>
    <col min="3" max="3" width="37.85546875" style="120" customWidth="1"/>
    <col min="4" max="4" width="9.7109375" style="122" customWidth="1"/>
    <col min="5" max="5" width="9" style="123" customWidth="1"/>
    <col min="6" max="6" width="91" style="120" customWidth="1"/>
    <col min="7" max="7" width="116.85546875" style="120" customWidth="1"/>
    <col min="8" max="8" width="23.5703125" style="120" customWidth="1"/>
    <col min="9" max="9" width="19" style="120" customWidth="1"/>
    <col min="10" max="10" width="29.7109375" style="81" customWidth="1"/>
    <col min="11" max="11" width="21.5703125" style="81" customWidth="1"/>
    <col min="12" max="12" width="19.7109375" style="81" customWidth="1"/>
    <col min="13" max="13" width="20" style="81" customWidth="1"/>
    <col min="14" max="14" width="23.140625" style="120" customWidth="1"/>
    <col min="15" max="15" width="18.85546875" style="120" hidden="1" customWidth="1"/>
    <col min="16" max="16" width="20.42578125" style="81" customWidth="1"/>
    <col min="17" max="17" width="23" style="81" customWidth="1"/>
    <col min="18" max="18" width="20.28515625" style="81" customWidth="1"/>
    <col min="19" max="19" width="19.85546875" style="81" customWidth="1"/>
    <col min="20" max="20" width="32.5703125" style="114" customWidth="1"/>
    <col min="21" max="21" width="11.42578125" style="81" bestFit="1" customWidth="1"/>
    <col min="22" max="16384" width="8.85546875" style="81"/>
  </cols>
  <sheetData>
    <row r="1" spans="1:21" s="13" customFormat="1" ht="18.75" customHeight="1" x14ac:dyDescent="0.25">
      <c r="B1" s="134" t="s">
        <v>20</v>
      </c>
      <c r="C1" s="134"/>
      <c r="D1" s="134"/>
      <c r="E1" s="11"/>
      <c r="F1" s="12"/>
      <c r="G1" s="12"/>
      <c r="I1" s="14"/>
      <c r="N1" s="12"/>
      <c r="O1" s="12"/>
      <c r="P1" s="62"/>
      <c r="Q1" s="135" t="s">
        <v>21</v>
      </c>
      <c r="R1" s="135"/>
      <c r="S1" s="135"/>
      <c r="T1" s="63"/>
    </row>
    <row r="2" spans="1:21" s="13" customFormat="1" ht="18.75" customHeight="1" x14ac:dyDescent="0.25">
      <c r="B2" s="10"/>
      <c r="C2" s="64"/>
      <c r="D2" s="10"/>
      <c r="E2" s="11"/>
      <c r="F2" s="12"/>
      <c r="G2" s="12"/>
      <c r="I2" s="14"/>
      <c r="N2" s="12"/>
      <c r="O2" s="12"/>
      <c r="P2" s="65"/>
      <c r="Q2" s="65"/>
      <c r="S2" s="65"/>
      <c r="T2" s="63"/>
    </row>
    <row r="3" spans="1:21" s="13" customFormat="1" ht="19.899999999999999" customHeight="1" x14ac:dyDescent="0.25">
      <c r="B3" s="66"/>
      <c r="C3" s="67" t="s">
        <v>6</v>
      </c>
      <c r="D3" s="68"/>
      <c r="E3" s="68"/>
      <c r="F3" s="68"/>
      <c r="G3" s="142"/>
      <c r="H3" s="142"/>
      <c r="I3" s="142"/>
      <c r="J3" s="142"/>
      <c r="K3" s="142"/>
      <c r="L3" s="142"/>
      <c r="M3" s="65"/>
      <c r="N3" s="69"/>
      <c r="O3" s="69"/>
      <c r="P3" s="65"/>
      <c r="Q3" s="65"/>
      <c r="S3" s="65"/>
      <c r="T3" s="69"/>
    </row>
    <row r="4" spans="1:21" s="13" customFormat="1" ht="19.899999999999999" customHeight="1" thickBot="1" x14ac:dyDescent="0.3">
      <c r="B4" s="70"/>
      <c r="C4" s="71" t="s">
        <v>14</v>
      </c>
      <c r="D4" s="68"/>
      <c r="E4" s="68"/>
      <c r="F4" s="68"/>
      <c r="G4" s="68"/>
      <c r="H4" s="65"/>
      <c r="I4" s="65"/>
      <c r="J4" s="65"/>
      <c r="K4" s="65"/>
      <c r="L4" s="65"/>
      <c r="M4" s="65"/>
      <c r="N4" s="12"/>
      <c r="O4" s="12"/>
      <c r="P4" s="65"/>
      <c r="Q4" s="65"/>
      <c r="S4" s="65"/>
      <c r="T4" s="69"/>
    </row>
    <row r="5" spans="1:21" s="13" customFormat="1" ht="34.5" customHeight="1" thickBot="1" x14ac:dyDescent="0.3">
      <c r="B5" s="15"/>
      <c r="C5" s="16"/>
      <c r="D5" s="17"/>
      <c r="E5" s="17"/>
      <c r="F5" s="12"/>
      <c r="G5" s="20" t="s">
        <v>13</v>
      </c>
      <c r="H5" s="12"/>
      <c r="I5" s="12"/>
      <c r="N5" s="12"/>
      <c r="O5" s="18"/>
      <c r="Q5" s="20" t="s">
        <v>13</v>
      </c>
      <c r="T5" s="72"/>
    </row>
    <row r="6" spans="1:21" s="13" customFormat="1" ht="76.5" thickTop="1" thickBot="1" x14ac:dyDescent="0.3">
      <c r="B6" s="19" t="s">
        <v>1</v>
      </c>
      <c r="C6" s="28" t="s">
        <v>22</v>
      </c>
      <c r="D6" s="28" t="s">
        <v>0</v>
      </c>
      <c r="E6" s="28" t="s">
        <v>23</v>
      </c>
      <c r="F6" s="28" t="s">
        <v>24</v>
      </c>
      <c r="G6" s="26" t="s">
        <v>2</v>
      </c>
      <c r="H6" s="28" t="s">
        <v>25</v>
      </c>
      <c r="I6" s="28" t="s">
        <v>27</v>
      </c>
      <c r="J6" s="28" t="s">
        <v>28</v>
      </c>
      <c r="K6" s="28" t="s">
        <v>29</v>
      </c>
      <c r="L6" s="61" t="s">
        <v>30</v>
      </c>
      <c r="M6" s="61" t="s">
        <v>32</v>
      </c>
      <c r="N6" s="28" t="s">
        <v>33</v>
      </c>
      <c r="O6" s="28" t="s">
        <v>35</v>
      </c>
      <c r="P6" s="28" t="s">
        <v>11</v>
      </c>
      <c r="Q6" s="25" t="s">
        <v>9</v>
      </c>
      <c r="R6" s="61" t="s">
        <v>10</v>
      </c>
      <c r="S6" s="61" t="s">
        <v>7</v>
      </c>
      <c r="T6" s="28" t="s">
        <v>36</v>
      </c>
    </row>
    <row r="7" spans="1:21" ht="128.25" customHeight="1" thickTop="1" thickBot="1" x14ac:dyDescent="0.3">
      <c r="A7" s="73"/>
      <c r="B7" s="74">
        <v>1</v>
      </c>
      <c r="C7" s="75" t="s">
        <v>19</v>
      </c>
      <c r="D7" s="76">
        <v>2</v>
      </c>
      <c r="E7" s="77" t="s">
        <v>16</v>
      </c>
      <c r="F7" s="78" t="s">
        <v>43</v>
      </c>
      <c r="G7" s="31" t="s">
        <v>57</v>
      </c>
      <c r="H7" s="79" t="s">
        <v>26</v>
      </c>
      <c r="I7" s="77" t="s">
        <v>17</v>
      </c>
      <c r="J7" s="80" t="s">
        <v>18</v>
      </c>
      <c r="K7" s="77"/>
      <c r="L7" s="80" t="s">
        <v>31</v>
      </c>
      <c r="M7" s="80" t="s">
        <v>31</v>
      </c>
      <c r="N7" s="80" t="s">
        <v>34</v>
      </c>
      <c r="O7" s="32">
        <f t="shared" ref="O7:O13" si="0">D7*P7</f>
        <v>10000</v>
      </c>
      <c r="P7" s="33">
        <v>5000</v>
      </c>
      <c r="Q7" s="34">
        <v>4000</v>
      </c>
      <c r="R7" s="35">
        <f t="shared" ref="R7:R13" si="1">D7*Q7</f>
        <v>8000</v>
      </c>
      <c r="S7" s="36" t="str">
        <f>IF(ISNUMBER(Q7), IF(Q7&gt;P7,"NEVYHOVUJE","VYHOVUJE")," ")</f>
        <v>VYHOVUJE</v>
      </c>
      <c r="T7" s="80" t="s">
        <v>4</v>
      </c>
      <c r="U7" s="73"/>
    </row>
    <row r="8" spans="1:21" ht="166.5" customHeight="1" x14ac:dyDescent="0.25">
      <c r="B8" s="82">
        <v>2</v>
      </c>
      <c r="C8" s="83" t="s">
        <v>37</v>
      </c>
      <c r="D8" s="84">
        <v>1</v>
      </c>
      <c r="E8" s="85" t="s">
        <v>16</v>
      </c>
      <c r="F8" s="86" t="s">
        <v>44</v>
      </c>
      <c r="G8" s="49" t="s">
        <v>58</v>
      </c>
      <c r="H8" s="131" t="s">
        <v>26</v>
      </c>
      <c r="I8" s="146" t="s">
        <v>40</v>
      </c>
      <c r="J8" s="131"/>
      <c r="K8" s="146"/>
      <c r="L8" s="131" t="s">
        <v>45</v>
      </c>
      <c r="M8" s="131" t="s">
        <v>47</v>
      </c>
      <c r="N8" s="131" t="s">
        <v>46</v>
      </c>
      <c r="O8" s="50">
        <f t="shared" si="0"/>
        <v>1500</v>
      </c>
      <c r="P8" s="51">
        <v>1500</v>
      </c>
      <c r="Q8" s="52">
        <v>1500</v>
      </c>
      <c r="R8" s="53">
        <f t="shared" si="1"/>
        <v>1500</v>
      </c>
      <c r="S8" s="54" t="str">
        <f t="shared" ref="S8:S13" si="2">IF(ISNUMBER(Q8), IF(Q8&gt;P8,"NEVYHOVUJE","VYHOVUJE")," ")</f>
        <v>VYHOVUJE</v>
      </c>
      <c r="T8" s="131" t="s">
        <v>41</v>
      </c>
      <c r="U8" s="73"/>
    </row>
    <row r="9" spans="1:21" ht="169.5" customHeight="1" x14ac:dyDescent="0.25">
      <c r="B9" s="87">
        <v>3</v>
      </c>
      <c r="C9" s="88" t="s">
        <v>38</v>
      </c>
      <c r="D9" s="89">
        <v>1</v>
      </c>
      <c r="E9" s="90" t="s">
        <v>16</v>
      </c>
      <c r="F9" s="91" t="s">
        <v>48</v>
      </c>
      <c r="G9" s="21" t="s">
        <v>61</v>
      </c>
      <c r="H9" s="132"/>
      <c r="I9" s="147"/>
      <c r="J9" s="132"/>
      <c r="K9" s="147"/>
      <c r="L9" s="132"/>
      <c r="M9" s="132"/>
      <c r="N9" s="132"/>
      <c r="O9" s="1">
        <f t="shared" si="0"/>
        <v>3300</v>
      </c>
      <c r="P9" s="30">
        <v>3300</v>
      </c>
      <c r="Q9" s="22">
        <v>3300</v>
      </c>
      <c r="R9" s="24">
        <f t="shared" si="1"/>
        <v>3300</v>
      </c>
      <c r="S9" s="23" t="str">
        <f t="shared" si="2"/>
        <v>VYHOVUJE</v>
      </c>
      <c r="T9" s="132"/>
      <c r="U9" s="73"/>
    </row>
    <row r="10" spans="1:21" ht="376.5" customHeight="1" x14ac:dyDescent="0.25">
      <c r="B10" s="87">
        <v>4</v>
      </c>
      <c r="C10" s="88" t="s">
        <v>39</v>
      </c>
      <c r="D10" s="89">
        <v>4</v>
      </c>
      <c r="E10" s="90" t="s">
        <v>16</v>
      </c>
      <c r="F10" s="91" t="s">
        <v>49</v>
      </c>
      <c r="G10" s="21" t="s">
        <v>62</v>
      </c>
      <c r="H10" s="132"/>
      <c r="I10" s="147"/>
      <c r="J10" s="132"/>
      <c r="K10" s="147"/>
      <c r="L10" s="132"/>
      <c r="M10" s="132"/>
      <c r="N10" s="132"/>
      <c r="O10" s="1">
        <f t="shared" si="0"/>
        <v>18800</v>
      </c>
      <c r="P10" s="30">
        <v>4700</v>
      </c>
      <c r="Q10" s="22">
        <v>4700</v>
      </c>
      <c r="R10" s="24">
        <f t="shared" si="1"/>
        <v>18800</v>
      </c>
      <c r="S10" s="23" t="str">
        <f t="shared" si="2"/>
        <v>VYHOVUJE</v>
      </c>
      <c r="T10" s="132"/>
      <c r="U10" s="73"/>
    </row>
    <row r="11" spans="1:21" ht="90.75" thickBot="1" x14ac:dyDescent="0.3">
      <c r="B11" s="92">
        <v>5</v>
      </c>
      <c r="C11" s="93" t="s">
        <v>51</v>
      </c>
      <c r="D11" s="94">
        <v>2</v>
      </c>
      <c r="E11" s="95" t="s">
        <v>16</v>
      </c>
      <c r="F11" s="96" t="s">
        <v>50</v>
      </c>
      <c r="G11" s="55" t="s">
        <v>63</v>
      </c>
      <c r="H11" s="133"/>
      <c r="I11" s="148"/>
      <c r="J11" s="133"/>
      <c r="K11" s="148"/>
      <c r="L11" s="133"/>
      <c r="M11" s="133"/>
      <c r="N11" s="133"/>
      <c r="O11" s="56">
        <f t="shared" si="0"/>
        <v>3900</v>
      </c>
      <c r="P11" s="57">
        <v>1950</v>
      </c>
      <c r="Q11" s="58">
        <v>1950</v>
      </c>
      <c r="R11" s="59">
        <f t="shared" si="1"/>
        <v>3900</v>
      </c>
      <c r="S11" s="60" t="str">
        <f t="shared" si="2"/>
        <v>VYHOVUJE</v>
      </c>
      <c r="T11" s="133"/>
      <c r="U11" s="73"/>
    </row>
    <row r="12" spans="1:21" ht="82.5" customHeight="1" thickBot="1" x14ac:dyDescent="0.3">
      <c r="B12" s="97">
        <v>6</v>
      </c>
      <c r="C12" s="98" t="s">
        <v>42</v>
      </c>
      <c r="D12" s="99">
        <v>3</v>
      </c>
      <c r="E12" s="98" t="s">
        <v>16</v>
      </c>
      <c r="F12" s="100" t="s">
        <v>52</v>
      </c>
      <c r="G12" s="43" t="s">
        <v>59</v>
      </c>
      <c r="H12" s="101" t="s">
        <v>26</v>
      </c>
      <c r="I12" s="102" t="s">
        <v>40</v>
      </c>
      <c r="J12" s="103"/>
      <c r="K12" s="102"/>
      <c r="L12" s="104" t="s">
        <v>53</v>
      </c>
      <c r="M12" s="104" t="s">
        <v>53</v>
      </c>
      <c r="N12" s="104" t="s">
        <v>54</v>
      </c>
      <c r="O12" s="44">
        <f t="shared" si="0"/>
        <v>1500</v>
      </c>
      <c r="P12" s="45">
        <v>500</v>
      </c>
      <c r="Q12" s="46">
        <v>400</v>
      </c>
      <c r="R12" s="47">
        <f t="shared" si="1"/>
        <v>1200</v>
      </c>
      <c r="S12" s="48" t="str">
        <f t="shared" si="2"/>
        <v>VYHOVUJE</v>
      </c>
      <c r="T12" s="103" t="s">
        <v>3</v>
      </c>
      <c r="U12" s="73"/>
    </row>
    <row r="13" spans="1:21" ht="84" customHeight="1" thickBot="1" x14ac:dyDescent="0.3">
      <c r="B13" s="105">
        <v>7</v>
      </c>
      <c r="C13" s="106" t="s">
        <v>42</v>
      </c>
      <c r="D13" s="107">
        <v>1</v>
      </c>
      <c r="E13" s="108" t="s">
        <v>16</v>
      </c>
      <c r="F13" s="109" t="s">
        <v>55</v>
      </c>
      <c r="G13" s="37" t="s">
        <v>60</v>
      </c>
      <c r="H13" s="110" t="s">
        <v>26</v>
      </c>
      <c r="I13" s="108" t="s">
        <v>40</v>
      </c>
      <c r="J13" s="111"/>
      <c r="K13" s="108"/>
      <c r="L13" s="111" t="s">
        <v>56</v>
      </c>
      <c r="M13" s="111" t="s">
        <v>56</v>
      </c>
      <c r="N13" s="111" t="s">
        <v>54</v>
      </c>
      <c r="O13" s="38">
        <f t="shared" si="0"/>
        <v>1500</v>
      </c>
      <c r="P13" s="39">
        <v>1500</v>
      </c>
      <c r="Q13" s="40">
        <v>1500</v>
      </c>
      <c r="R13" s="41">
        <f t="shared" si="1"/>
        <v>1500</v>
      </c>
      <c r="S13" s="42" t="str">
        <f t="shared" si="2"/>
        <v>VYHOVUJE</v>
      </c>
      <c r="T13" s="111" t="s">
        <v>3</v>
      </c>
      <c r="U13" s="73"/>
    </row>
    <row r="14" spans="1:21" ht="13.5" customHeight="1" thickTop="1" thickBot="1" x14ac:dyDescent="0.3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3"/>
      <c r="S14" s="112"/>
      <c r="U14" s="73"/>
    </row>
    <row r="15" spans="1:21" ht="60.75" customHeight="1" thickTop="1" thickBot="1" x14ac:dyDescent="0.3">
      <c r="A15" s="115"/>
      <c r="B15" s="139" t="s">
        <v>15</v>
      </c>
      <c r="C15" s="140"/>
      <c r="D15" s="140"/>
      <c r="E15" s="140"/>
      <c r="F15" s="140"/>
      <c r="G15" s="140"/>
      <c r="H15" s="8"/>
      <c r="I15" s="8"/>
      <c r="J15" s="8"/>
      <c r="K15" s="116"/>
      <c r="L15" s="117"/>
      <c r="M15" s="117"/>
      <c r="N15" s="117"/>
      <c r="O15" s="3"/>
      <c r="P15" s="29" t="s">
        <v>8</v>
      </c>
      <c r="Q15" s="143" t="s">
        <v>12</v>
      </c>
      <c r="R15" s="144"/>
      <c r="S15" s="145"/>
      <c r="T15" s="118"/>
    </row>
    <row r="16" spans="1:21" ht="33" customHeight="1" thickTop="1" thickBot="1" x14ac:dyDescent="0.3">
      <c r="A16" s="115"/>
      <c r="B16" s="141" t="s">
        <v>5</v>
      </c>
      <c r="C16" s="141"/>
      <c r="D16" s="141"/>
      <c r="E16" s="141"/>
      <c r="F16" s="141"/>
      <c r="G16" s="141"/>
      <c r="H16" s="119"/>
      <c r="K16" s="9"/>
      <c r="L16" s="9"/>
      <c r="M16" s="9"/>
      <c r="N16" s="9"/>
      <c r="O16" s="4"/>
      <c r="P16" s="27">
        <f>SUM(O7:O13)</f>
        <v>40500</v>
      </c>
      <c r="Q16" s="136">
        <f>SUM(R7:R13)</f>
        <v>38200</v>
      </c>
      <c r="R16" s="137"/>
      <c r="S16" s="138"/>
      <c r="T16" s="121"/>
    </row>
    <row r="17" spans="1:20" ht="39.75" customHeight="1" thickTop="1" x14ac:dyDescent="0.25">
      <c r="A17" s="115"/>
      <c r="I17" s="7"/>
      <c r="J17" s="7"/>
      <c r="K17" s="6"/>
      <c r="L17" s="6"/>
      <c r="M17" s="6"/>
      <c r="N17" s="6"/>
      <c r="O17" s="124"/>
      <c r="P17" s="125"/>
      <c r="Q17" s="125"/>
      <c r="R17" s="125"/>
      <c r="S17" s="2"/>
      <c r="T17" s="121"/>
    </row>
    <row r="18" spans="1:20" ht="19.899999999999999" customHeight="1" x14ac:dyDescent="0.25">
      <c r="A18" s="115"/>
      <c r="K18" s="6"/>
      <c r="L18" s="6"/>
      <c r="M18" s="6"/>
      <c r="N18" s="6"/>
      <c r="O18" s="124"/>
      <c r="P18" s="5"/>
      <c r="Q18" s="5"/>
      <c r="R18" s="125"/>
      <c r="S18" s="2"/>
      <c r="T18" s="121"/>
    </row>
    <row r="19" spans="1:20" ht="71.25" customHeight="1" x14ac:dyDescent="0.25">
      <c r="A19" s="115"/>
      <c r="K19" s="6"/>
      <c r="L19" s="6"/>
      <c r="M19" s="6"/>
      <c r="N19" s="6"/>
      <c r="O19" s="124"/>
      <c r="P19" s="5"/>
      <c r="Q19" s="5"/>
      <c r="R19" s="125"/>
      <c r="S19" s="124"/>
      <c r="T19" s="121"/>
    </row>
    <row r="20" spans="1:20" ht="36" customHeight="1" x14ac:dyDescent="0.25">
      <c r="A20" s="115"/>
      <c r="K20" s="8"/>
      <c r="L20" s="126"/>
      <c r="M20" s="126"/>
      <c r="N20" s="126"/>
      <c r="O20" s="126"/>
      <c r="P20" s="125"/>
      <c r="Q20" s="125"/>
      <c r="R20" s="125"/>
      <c r="S20" s="125"/>
      <c r="T20" s="121"/>
    </row>
    <row r="21" spans="1:20" ht="14.25" customHeight="1" x14ac:dyDescent="0.25">
      <c r="A21" s="115"/>
      <c r="B21" s="125"/>
      <c r="C21" s="124"/>
      <c r="D21" s="127"/>
      <c r="E21" s="128"/>
      <c r="F21" s="124"/>
      <c r="G21" s="124"/>
      <c r="H21" s="124"/>
      <c r="I21" s="124"/>
      <c r="J21" s="125"/>
      <c r="K21" s="125"/>
      <c r="L21" s="125"/>
      <c r="M21" s="125"/>
      <c r="N21" s="124"/>
      <c r="O21" s="124"/>
      <c r="P21" s="125"/>
      <c r="Q21" s="125"/>
      <c r="R21" s="125"/>
      <c r="S21" s="125"/>
      <c r="T21" s="121"/>
    </row>
    <row r="22" spans="1:20" ht="14.25" customHeight="1" x14ac:dyDescent="0.25">
      <c r="A22" s="115"/>
      <c r="B22" s="125"/>
      <c r="C22" s="124"/>
      <c r="D22" s="127"/>
      <c r="E22" s="128"/>
      <c r="F22" s="124"/>
      <c r="G22" s="124"/>
      <c r="H22" s="124"/>
      <c r="I22" s="124"/>
      <c r="J22" s="125"/>
      <c r="K22" s="125"/>
      <c r="L22" s="125"/>
      <c r="M22" s="125"/>
      <c r="N22" s="124"/>
      <c r="O22" s="124"/>
      <c r="P22" s="125"/>
      <c r="Q22" s="125"/>
      <c r="R22" s="125"/>
      <c r="S22" s="125"/>
      <c r="T22" s="121"/>
    </row>
    <row r="23" spans="1:20" ht="14.25" customHeight="1" x14ac:dyDescent="0.25">
      <c r="A23" s="115"/>
      <c r="B23" s="125"/>
      <c r="C23" s="124"/>
      <c r="D23" s="127"/>
      <c r="E23" s="128"/>
      <c r="F23" s="124"/>
      <c r="G23" s="124"/>
      <c r="H23" s="124"/>
      <c r="I23" s="124"/>
      <c r="J23" s="125"/>
      <c r="K23" s="125"/>
      <c r="L23" s="125"/>
      <c r="M23" s="125"/>
      <c r="N23" s="124"/>
      <c r="O23" s="124"/>
      <c r="P23" s="125"/>
      <c r="Q23" s="125"/>
      <c r="R23" s="125"/>
      <c r="S23" s="125"/>
      <c r="T23" s="121"/>
    </row>
    <row r="24" spans="1:20" ht="14.25" customHeight="1" x14ac:dyDescent="0.25">
      <c r="A24" s="115"/>
      <c r="B24" s="125"/>
      <c r="C24" s="124"/>
      <c r="D24" s="127"/>
      <c r="E24" s="128"/>
      <c r="F24" s="124"/>
      <c r="G24" s="124"/>
      <c r="H24" s="124"/>
      <c r="I24" s="124"/>
      <c r="J24" s="125"/>
      <c r="K24" s="125"/>
      <c r="L24" s="125"/>
      <c r="M24" s="125"/>
      <c r="N24" s="124"/>
      <c r="O24" s="124"/>
      <c r="P24" s="125"/>
      <c r="Q24" s="125"/>
      <c r="R24" s="125"/>
      <c r="S24" s="125"/>
      <c r="T24" s="121"/>
    </row>
    <row r="25" spans="1:20" ht="14.25" customHeight="1" x14ac:dyDescent="0.25">
      <c r="A25" s="115"/>
      <c r="B25" s="125"/>
      <c r="C25" s="124"/>
      <c r="D25" s="127"/>
      <c r="E25" s="128"/>
      <c r="F25" s="124"/>
      <c r="G25" s="124"/>
      <c r="H25" s="124"/>
      <c r="I25" s="124"/>
      <c r="J25" s="125"/>
      <c r="K25" s="125"/>
      <c r="L25" s="125"/>
      <c r="M25" s="125"/>
      <c r="N25" s="124"/>
      <c r="O25" s="124"/>
      <c r="P25" s="125"/>
      <c r="Q25" s="125"/>
      <c r="R25" s="125"/>
      <c r="S25" s="125"/>
      <c r="T25" s="121"/>
    </row>
    <row r="26" spans="1:20" ht="14.25" customHeight="1" x14ac:dyDescent="0.25">
      <c r="A26" s="115"/>
      <c r="B26" s="125"/>
      <c r="C26" s="124"/>
      <c r="D26" s="127"/>
      <c r="E26" s="128"/>
      <c r="F26" s="124"/>
      <c r="G26" s="124"/>
      <c r="H26" s="124"/>
      <c r="I26" s="124"/>
      <c r="J26" s="125"/>
      <c r="K26" s="125"/>
      <c r="L26" s="125"/>
      <c r="M26" s="125"/>
      <c r="N26" s="124"/>
      <c r="O26" s="124"/>
      <c r="P26" s="125"/>
      <c r="Q26" s="125"/>
      <c r="R26" s="125"/>
      <c r="S26" s="125"/>
      <c r="T26" s="121"/>
    </row>
    <row r="27" spans="1:20" ht="14.25" customHeight="1" x14ac:dyDescent="0.25">
      <c r="A27" s="115"/>
      <c r="B27" s="125"/>
      <c r="C27" s="124"/>
      <c r="D27" s="127"/>
      <c r="E27" s="128"/>
      <c r="F27" s="124"/>
      <c r="G27" s="124"/>
      <c r="H27" s="124"/>
      <c r="I27" s="124"/>
      <c r="J27" s="125"/>
      <c r="K27" s="125"/>
      <c r="L27" s="125"/>
      <c r="M27" s="125"/>
      <c r="N27" s="124"/>
      <c r="O27" s="124"/>
      <c r="P27" s="125"/>
      <c r="Q27" s="125"/>
      <c r="R27" s="125"/>
      <c r="S27" s="125"/>
      <c r="T27" s="121"/>
    </row>
    <row r="28" spans="1:20" ht="14.25" customHeight="1" x14ac:dyDescent="0.25">
      <c r="A28" s="115"/>
      <c r="B28" s="125"/>
      <c r="C28" s="124"/>
      <c r="D28" s="127"/>
      <c r="E28" s="128"/>
      <c r="F28" s="124"/>
      <c r="G28" s="124"/>
      <c r="H28" s="124"/>
      <c r="I28" s="124"/>
      <c r="J28" s="125"/>
      <c r="K28" s="125"/>
      <c r="L28" s="125"/>
      <c r="M28" s="125"/>
      <c r="N28" s="124"/>
      <c r="O28" s="124"/>
      <c r="P28" s="125"/>
      <c r="Q28" s="125"/>
      <c r="R28" s="125"/>
      <c r="S28" s="125"/>
      <c r="T28" s="121"/>
    </row>
    <row r="29" spans="1:20" ht="14.25" customHeight="1" x14ac:dyDescent="0.25">
      <c r="A29" s="115"/>
      <c r="B29" s="125"/>
      <c r="C29" s="124"/>
      <c r="D29" s="127"/>
      <c r="E29" s="128"/>
      <c r="F29" s="124"/>
      <c r="G29" s="124"/>
      <c r="H29" s="124"/>
      <c r="I29" s="124"/>
      <c r="J29" s="125"/>
      <c r="K29" s="125"/>
      <c r="L29" s="125"/>
      <c r="M29" s="125"/>
      <c r="N29" s="124"/>
      <c r="O29" s="124"/>
      <c r="P29" s="125"/>
      <c r="Q29" s="125"/>
      <c r="R29" s="125"/>
      <c r="S29" s="125"/>
      <c r="T29" s="121"/>
    </row>
    <row r="30" spans="1:20" ht="14.25" customHeight="1" x14ac:dyDescent="0.25">
      <c r="A30" s="115"/>
      <c r="B30" s="125"/>
      <c r="C30" s="124"/>
      <c r="D30" s="127"/>
      <c r="E30" s="128"/>
      <c r="F30" s="124"/>
      <c r="G30" s="124"/>
      <c r="H30" s="124"/>
      <c r="I30" s="124"/>
      <c r="J30" s="125"/>
      <c r="K30" s="125"/>
      <c r="L30" s="125"/>
      <c r="M30" s="125"/>
      <c r="N30" s="124"/>
      <c r="O30" s="124"/>
      <c r="P30" s="125"/>
      <c r="Q30" s="125"/>
      <c r="R30" s="125"/>
      <c r="S30" s="125"/>
      <c r="T30" s="121"/>
    </row>
    <row r="31" spans="1:20" ht="14.25" customHeight="1" x14ac:dyDescent="0.25">
      <c r="A31" s="115"/>
      <c r="B31" s="125"/>
      <c r="C31" s="124"/>
      <c r="D31" s="127"/>
      <c r="E31" s="128"/>
      <c r="F31" s="124"/>
      <c r="G31" s="124"/>
      <c r="H31" s="124"/>
      <c r="I31" s="124"/>
      <c r="J31" s="125"/>
      <c r="K31" s="125"/>
      <c r="L31" s="125"/>
      <c r="M31" s="125"/>
      <c r="N31" s="124"/>
      <c r="O31" s="124"/>
      <c r="P31" s="125"/>
      <c r="Q31" s="125"/>
      <c r="R31" s="125"/>
      <c r="S31" s="125"/>
      <c r="T31" s="121"/>
    </row>
    <row r="32" spans="1:20" ht="14.25" customHeight="1" x14ac:dyDescent="0.25">
      <c r="A32" s="115"/>
      <c r="B32" s="125"/>
      <c r="C32" s="124"/>
      <c r="D32" s="127"/>
      <c r="E32" s="128"/>
      <c r="F32" s="124"/>
      <c r="G32" s="124"/>
      <c r="H32" s="124"/>
      <c r="I32" s="124"/>
      <c r="J32" s="125"/>
      <c r="K32" s="125"/>
      <c r="L32" s="125"/>
      <c r="M32" s="125"/>
      <c r="N32" s="124"/>
      <c r="O32" s="124"/>
      <c r="P32" s="125"/>
      <c r="Q32" s="125"/>
      <c r="R32" s="125"/>
      <c r="S32" s="125"/>
      <c r="T32" s="121"/>
    </row>
    <row r="33" spans="1:20" ht="14.25" customHeight="1" x14ac:dyDescent="0.25">
      <c r="A33" s="115"/>
      <c r="B33" s="125"/>
      <c r="C33" s="124"/>
      <c r="D33" s="127"/>
      <c r="E33" s="128"/>
      <c r="F33" s="124"/>
      <c r="G33" s="124"/>
      <c r="H33" s="124"/>
      <c r="I33" s="124"/>
      <c r="J33" s="125"/>
      <c r="K33" s="125"/>
      <c r="L33" s="125"/>
      <c r="M33" s="125"/>
      <c r="N33" s="124"/>
      <c r="O33" s="124"/>
      <c r="P33" s="125"/>
      <c r="Q33" s="125"/>
      <c r="R33" s="125"/>
      <c r="S33" s="125"/>
      <c r="T33" s="121"/>
    </row>
    <row r="34" spans="1:20" ht="14.25" customHeight="1" x14ac:dyDescent="0.25">
      <c r="A34" s="115"/>
      <c r="B34" s="125"/>
      <c r="C34" s="124"/>
      <c r="D34" s="127"/>
      <c r="E34" s="128"/>
      <c r="F34" s="124"/>
      <c r="G34" s="124"/>
      <c r="H34" s="124"/>
      <c r="I34" s="124"/>
      <c r="J34" s="125"/>
      <c r="K34" s="125"/>
      <c r="L34" s="125"/>
      <c r="M34" s="125"/>
      <c r="N34" s="124"/>
      <c r="O34" s="124"/>
      <c r="P34" s="125"/>
      <c r="Q34" s="125"/>
      <c r="R34" s="125"/>
      <c r="S34" s="125"/>
      <c r="T34" s="121"/>
    </row>
    <row r="35" spans="1:20" ht="14.25" customHeight="1" x14ac:dyDescent="0.25">
      <c r="A35" s="115"/>
      <c r="B35" s="125"/>
      <c r="C35" s="124"/>
      <c r="D35" s="127"/>
      <c r="E35" s="128"/>
      <c r="F35" s="124"/>
      <c r="G35" s="124"/>
      <c r="H35" s="124"/>
      <c r="I35" s="124"/>
      <c r="J35" s="125"/>
      <c r="K35" s="125"/>
      <c r="L35" s="125"/>
      <c r="M35" s="125"/>
      <c r="N35" s="124"/>
      <c r="O35" s="124"/>
      <c r="P35" s="125"/>
      <c r="Q35" s="125"/>
      <c r="R35" s="125"/>
      <c r="S35" s="125"/>
      <c r="T35" s="121"/>
    </row>
    <row r="36" spans="1:20" ht="14.25" customHeight="1" x14ac:dyDescent="0.25">
      <c r="A36" s="115"/>
      <c r="B36" s="125"/>
      <c r="C36" s="124"/>
      <c r="D36" s="127"/>
      <c r="E36" s="128"/>
      <c r="F36" s="124"/>
      <c r="G36" s="124"/>
      <c r="H36" s="124"/>
      <c r="I36" s="124"/>
      <c r="J36" s="125"/>
      <c r="K36" s="125"/>
      <c r="L36" s="125"/>
      <c r="M36" s="125"/>
      <c r="N36" s="124"/>
      <c r="O36" s="124"/>
      <c r="P36" s="125"/>
      <c r="Q36" s="125"/>
      <c r="R36" s="125"/>
      <c r="S36" s="125"/>
      <c r="T36" s="121"/>
    </row>
    <row r="37" spans="1:20" ht="14.25" customHeight="1" x14ac:dyDescent="0.25">
      <c r="A37" s="115"/>
      <c r="B37" s="125"/>
      <c r="C37" s="124"/>
      <c r="D37" s="127"/>
      <c r="E37" s="128"/>
      <c r="F37" s="124"/>
      <c r="G37" s="124"/>
      <c r="H37" s="124"/>
      <c r="I37" s="124"/>
      <c r="J37" s="125"/>
      <c r="K37" s="125"/>
      <c r="L37" s="125"/>
      <c r="M37" s="125"/>
      <c r="N37" s="124"/>
      <c r="O37" s="124"/>
      <c r="P37" s="125"/>
      <c r="Q37" s="125"/>
      <c r="R37" s="125"/>
      <c r="S37" s="125"/>
      <c r="T37" s="121"/>
    </row>
    <row r="38" spans="1:20" ht="14.25" customHeight="1" x14ac:dyDescent="0.25">
      <c r="A38" s="115"/>
      <c r="B38" s="125"/>
      <c r="C38" s="124"/>
      <c r="D38" s="127"/>
      <c r="E38" s="128"/>
      <c r="F38" s="124"/>
      <c r="G38" s="124"/>
      <c r="H38" s="124"/>
      <c r="I38" s="124"/>
      <c r="J38" s="125"/>
      <c r="K38" s="125"/>
      <c r="L38" s="125"/>
      <c r="M38" s="125"/>
      <c r="N38" s="124"/>
      <c r="O38" s="124"/>
      <c r="P38" s="125"/>
      <c r="Q38" s="125"/>
      <c r="R38" s="125"/>
      <c r="S38" s="125"/>
      <c r="T38" s="121"/>
    </row>
    <row r="39" spans="1:20" ht="14.25" customHeight="1" x14ac:dyDescent="0.25">
      <c r="B39" s="129"/>
      <c r="C39" s="124"/>
      <c r="D39" s="127"/>
      <c r="E39" s="128"/>
      <c r="F39" s="124"/>
      <c r="G39" s="124"/>
      <c r="H39" s="124"/>
      <c r="I39" s="124"/>
      <c r="J39" s="129"/>
      <c r="K39" s="129"/>
      <c r="L39" s="129"/>
      <c r="M39" s="129"/>
      <c r="N39" s="124"/>
      <c r="O39" s="124"/>
      <c r="P39" s="129"/>
      <c r="Q39" s="129"/>
      <c r="R39" s="129"/>
      <c r="S39" s="129"/>
      <c r="T39" s="130"/>
    </row>
    <row r="40" spans="1:20" ht="14.25" customHeight="1" x14ac:dyDescent="0.25">
      <c r="B40" s="129"/>
      <c r="C40" s="124"/>
      <c r="D40" s="127"/>
      <c r="E40" s="128"/>
      <c r="F40" s="124"/>
      <c r="G40" s="124"/>
      <c r="H40" s="124"/>
      <c r="I40" s="124"/>
      <c r="J40" s="129"/>
      <c r="K40" s="129"/>
      <c r="L40" s="129"/>
      <c r="M40" s="129"/>
      <c r="N40" s="124"/>
      <c r="O40" s="124"/>
      <c r="P40" s="129"/>
      <c r="Q40" s="129"/>
      <c r="R40" s="129"/>
      <c r="S40" s="129"/>
      <c r="T40" s="130"/>
    </row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ht="14.25" customHeight="1" x14ac:dyDescent="0.25"/>
    <row r="164" spans="3:15" ht="14.25" customHeight="1" x14ac:dyDescent="0.25"/>
    <row r="165" spans="3:15" ht="14.25" customHeight="1" x14ac:dyDescent="0.25"/>
    <row r="166" spans="3:15" ht="14.25" customHeight="1" x14ac:dyDescent="0.25"/>
    <row r="167" spans="3:15" ht="14.25" customHeight="1" x14ac:dyDescent="0.25"/>
    <row r="168" spans="3:15" x14ac:dyDescent="0.25">
      <c r="C168" s="81"/>
      <c r="D168" s="81"/>
      <c r="E168" s="81"/>
      <c r="F168" s="81"/>
      <c r="G168" s="81"/>
      <c r="H168" s="81"/>
      <c r="I168" s="81"/>
      <c r="N168" s="81"/>
      <c r="O168" s="81"/>
    </row>
    <row r="169" spans="3:15" x14ac:dyDescent="0.25">
      <c r="C169" s="81"/>
      <c r="D169" s="81"/>
      <c r="E169" s="81"/>
      <c r="F169" s="81"/>
      <c r="G169" s="81"/>
      <c r="H169" s="81"/>
      <c r="I169" s="81"/>
      <c r="N169" s="81"/>
      <c r="O169" s="81"/>
    </row>
    <row r="170" spans="3:15" x14ac:dyDescent="0.25">
      <c r="C170" s="81"/>
      <c r="D170" s="81"/>
      <c r="E170" s="81"/>
      <c r="F170" s="81"/>
      <c r="G170" s="81"/>
      <c r="H170" s="81"/>
      <c r="I170" s="81"/>
      <c r="N170" s="81"/>
      <c r="O170" s="81"/>
    </row>
    <row r="171" spans="3:15" x14ac:dyDescent="0.25">
      <c r="C171" s="81"/>
      <c r="D171" s="81"/>
      <c r="E171" s="81"/>
      <c r="F171" s="81"/>
      <c r="G171" s="81"/>
      <c r="H171" s="81"/>
      <c r="I171" s="81"/>
      <c r="N171" s="81"/>
      <c r="O171" s="81"/>
    </row>
    <row r="172" spans="3:15" x14ac:dyDescent="0.25">
      <c r="C172" s="81"/>
      <c r="D172" s="81"/>
      <c r="E172" s="81"/>
      <c r="F172" s="81"/>
      <c r="G172" s="81"/>
      <c r="H172" s="81"/>
      <c r="I172" s="81"/>
      <c r="N172" s="81"/>
      <c r="O172" s="81"/>
    </row>
    <row r="173" spans="3:15" x14ac:dyDescent="0.25">
      <c r="C173" s="81"/>
      <c r="D173" s="81"/>
      <c r="E173" s="81"/>
      <c r="F173" s="81"/>
      <c r="G173" s="81"/>
      <c r="H173" s="81"/>
      <c r="I173" s="81"/>
      <c r="N173" s="81"/>
      <c r="O173" s="81"/>
    </row>
    <row r="174" spans="3:15" x14ac:dyDescent="0.25">
      <c r="C174" s="81"/>
      <c r="D174" s="81"/>
      <c r="E174" s="81"/>
      <c r="F174" s="81"/>
      <c r="G174" s="81"/>
      <c r="H174" s="81"/>
      <c r="I174" s="81"/>
      <c r="N174" s="81"/>
      <c r="O174" s="81"/>
    </row>
    <row r="175" spans="3:15" x14ac:dyDescent="0.25">
      <c r="C175" s="81"/>
      <c r="D175" s="81"/>
      <c r="E175" s="81"/>
      <c r="F175" s="81"/>
      <c r="G175" s="81"/>
      <c r="H175" s="81"/>
      <c r="I175" s="81"/>
      <c r="N175" s="81"/>
      <c r="O175" s="81"/>
    </row>
    <row r="176" spans="3:15" x14ac:dyDescent="0.25">
      <c r="C176" s="81"/>
      <c r="D176" s="81"/>
      <c r="E176" s="81"/>
      <c r="F176" s="81"/>
      <c r="G176" s="81"/>
      <c r="H176" s="81"/>
      <c r="I176" s="81"/>
      <c r="N176" s="81"/>
      <c r="O176" s="81"/>
    </row>
    <row r="177" spans="3:15" x14ac:dyDescent="0.25">
      <c r="C177" s="81"/>
      <c r="D177" s="81"/>
      <c r="E177" s="81"/>
      <c r="F177" s="81"/>
      <c r="G177" s="81"/>
      <c r="H177" s="81"/>
      <c r="I177" s="81"/>
      <c r="N177" s="81"/>
      <c r="O177" s="81"/>
    </row>
    <row r="178" spans="3:15" x14ac:dyDescent="0.25">
      <c r="C178" s="81"/>
      <c r="D178" s="81"/>
      <c r="E178" s="81"/>
      <c r="F178" s="81"/>
      <c r="G178" s="81"/>
      <c r="H178" s="81"/>
      <c r="I178" s="81"/>
      <c r="N178" s="81"/>
      <c r="O178" s="81"/>
    </row>
    <row r="179" spans="3:15" x14ac:dyDescent="0.25">
      <c r="C179" s="81"/>
      <c r="D179" s="81"/>
      <c r="E179" s="81"/>
      <c r="F179" s="81"/>
      <c r="G179" s="81"/>
      <c r="H179" s="81"/>
      <c r="I179" s="81"/>
      <c r="N179" s="81"/>
      <c r="O179" s="81"/>
    </row>
    <row r="180" spans="3:15" x14ac:dyDescent="0.25">
      <c r="C180" s="81"/>
      <c r="D180" s="81"/>
      <c r="E180" s="81"/>
      <c r="F180" s="81"/>
      <c r="G180" s="81"/>
      <c r="H180" s="81"/>
      <c r="I180" s="81"/>
      <c r="N180" s="81"/>
      <c r="O180" s="81"/>
    </row>
    <row r="181" spans="3:15" x14ac:dyDescent="0.25">
      <c r="C181" s="81"/>
      <c r="D181" s="81"/>
      <c r="E181" s="81"/>
      <c r="F181" s="81"/>
      <c r="G181" s="81"/>
      <c r="H181" s="81"/>
      <c r="I181" s="81"/>
      <c r="N181" s="81"/>
      <c r="O181" s="81"/>
    </row>
    <row r="182" spans="3:15" x14ac:dyDescent="0.25">
      <c r="C182" s="81"/>
      <c r="D182" s="81"/>
      <c r="E182" s="81"/>
      <c r="F182" s="81"/>
      <c r="G182" s="81"/>
      <c r="H182" s="81"/>
      <c r="I182" s="81"/>
      <c r="N182" s="81"/>
      <c r="O182" s="81"/>
    </row>
    <row r="183" spans="3:15" x14ac:dyDescent="0.25">
      <c r="C183" s="81"/>
      <c r="D183" s="81"/>
      <c r="E183" s="81"/>
      <c r="F183" s="81"/>
      <c r="G183" s="81"/>
      <c r="H183" s="81"/>
      <c r="I183" s="81"/>
      <c r="N183" s="81"/>
      <c r="O183" s="81"/>
    </row>
    <row r="184" spans="3:15" x14ac:dyDescent="0.25">
      <c r="C184" s="81"/>
      <c r="D184" s="81"/>
      <c r="E184" s="81"/>
      <c r="F184" s="81"/>
      <c r="G184" s="81"/>
      <c r="H184" s="81"/>
      <c r="I184" s="81"/>
      <c r="N184" s="81"/>
      <c r="O184" s="81"/>
    </row>
    <row r="185" spans="3:15" x14ac:dyDescent="0.25">
      <c r="C185" s="81"/>
      <c r="D185" s="81"/>
      <c r="E185" s="81"/>
      <c r="F185" s="81"/>
      <c r="G185" s="81"/>
      <c r="H185" s="81"/>
      <c r="I185" s="81"/>
      <c r="N185" s="81"/>
      <c r="O185" s="81"/>
    </row>
    <row r="186" spans="3:15" x14ac:dyDescent="0.25">
      <c r="C186" s="81"/>
      <c r="D186" s="81"/>
      <c r="E186" s="81"/>
      <c r="F186" s="81"/>
      <c r="G186" s="81"/>
      <c r="H186" s="81"/>
      <c r="I186" s="81"/>
      <c r="N186" s="81"/>
      <c r="O186" s="81"/>
    </row>
    <row r="187" spans="3:15" x14ac:dyDescent="0.25">
      <c r="C187" s="81"/>
      <c r="D187" s="81"/>
      <c r="E187" s="81"/>
      <c r="F187" s="81"/>
      <c r="G187" s="81"/>
      <c r="H187" s="81"/>
      <c r="I187" s="81"/>
      <c r="N187" s="81"/>
      <c r="O187" s="81"/>
    </row>
    <row r="188" spans="3:15" x14ac:dyDescent="0.25">
      <c r="C188" s="81"/>
      <c r="D188" s="81"/>
      <c r="E188" s="81"/>
      <c r="F188" s="81"/>
      <c r="G188" s="81"/>
      <c r="H188" s="81"/>
      <c r="I188" s="81"/>
      <c r="N188" s="81"/>
      <c r="O188" s="81"/>
    </row>
    <row r="189" spans="3:15" x14ac:dyDescent="0.25">
      <c r="C189" s="81"/>
      <c r="D189" s="81"/>
      <c r="E189" s="81"/>
      <c r="F189" s="81"/>
      <c r="G189" s="81"/>
      <c r="H189" s="81"/>
      <c r="I189" s="81"/>
      <c r="N189" s="81"/>
      <c r="O189" s="81"/>
    </row>
    <row r="190" spans="3:15" x14ac:dyDescent="0.25">
      <c r="C190" s="81"/>
      <c r="D190" s="81"/>
      <c r="E190" s="81"/>
      <c r="F190" s="81"/>
      <c r="G190" s="81"/>
      <c r="H190" s="81"/>
      <c r="I190" s="81"/>
      <c r="N190" s="81"/>
      <c r="O190" s="81"/>
    </row>
    <row r="191" spans="3:15" x14ac:dyDescent="0.25">
      <c r="C191" s="81"/>
      <c r="D191" s="81"/>
      <c r="E191" s="81"/>
      <c r="F191" s="81"/>
      <c r="G191" s="81"/>
      <c r="H191" s="81"/>
      <c r="I191" s="81"/>
      <c r="N191" s="81"/>
      <c r="O191" s="81"/>
    </row>
    <row r="192" spans="3:15" x14ac:dyDescent="0.25">
      <c r="C192" s="81"/>
      <c r="D192" s="81"/>
      <c r="E192" s="81"/>
      <c r="F192" s="81"/>
      <c r="G192" s="81"/>
      <c r="H192" s="81"/>
      <c r="I192" s="81"/>
      <c r="N192" s="81"/>
      <c r="O192" s="81"/>
    </row>
    <row r="193" spans="3:15" x14ac:dyDescent="0.25">
      <c r="C193" s="81"/>
      <c r="D193" s="81"/>
      <c r="E193" s="81"/>
      <c r="F193" s="81"/>
      <c r="G193" s="81"/>
      <c r="H193" s="81"/>
      <c r="I193" s="81"/>
      <c r="N193" s="81"/>
      <c r="O193" s="81"/>
    </row>
    <row r="194" spans="3:15" x14ac:dyDescent="0.25">
      <c r="C194" s="81"/>
      <c r="D194" s="81"/>
      <c r="E194" s="81"/>
      <c r="F194" s="81"/>
      <c r="G194" s="81"/>
      <c r="H194" s="81"/>
      <c r="I194" s="81"/>
      <c r="N194" s="81"/>
      <c r="O194" s="81"/>
    </row>
    <row r="195" spans="3:15" x14ac:dyDescent="0.25">
      <c r="C195" s="81"/>
      <c r="D195" s="81"/>
      <c r="E195" s="81"/>
      <c r="F195" s="81"/>
      <c r="G195" s="81"/>
      <c r="H195" s="81"/>
      <c r="I195" s="81"/>
      <c r="N195" s="81"/>
      <c r="O195" s="81"/>
    </row>
    <row r="196" spans="3:15" x14ac:dyDescent="0.25">
      <c r="C196" s="81"/>
      <c r="D196" s="81"/>
      <c r="E196" s="81"/>
      <c r="F196" s="81"/>
      <c r="G196" s="81"/>
      <c r="H196" s="81"/>
      <c r="I196" s="81"/>
      <c r="N196" s="81"/>
      <c r="O196" s="81"/>
    </row>
    <row r="197" spans="3:15" x14ac:dyDescent="0.25">
      <c r="C197" s="81"/>
      <c r="D197" s="81"/>
      <c r="E197" s="81"/>
      <c r="F197" s="81"/>
      <c r="G197" s="81"/>
      <c r="H197" s="81"/>
      <c r="I197" s="81"/>
      <c r="N197" s="81"/>
      <c r="O197" s="81"/>
    </row>
    <row r="198" spans="3:15" x14ac:dyDescent="0.25">
      <c r="C198" s="81"/>
      <c r="D198" s="81"/>
      <c r="E198" s="81"/>
      <c r="F198" s="81"/>
      <c r="G198" s="81"/>
      <c r="H198" s="81"/>
      <c r="I198" s="81"/>
      <c r="N198" s="81"/>
      <c r="O198" s="81"/>
    </row>
    <row r="199" spans="3:15" x14ac:dyDescent="0.25">
      <c r="C199" s="81"/>
      <c r="D199" s="81"/>
      <c r="E199" s="81"/>
      <c r="F199" s="81"/>
      <c r="G199" s="81"/>
      <c r="H199" s="81"/>
      <c r="I199" s="81"/>
      <c r="N199" s="81"/>
      <c r="O199" s="81"/>
    </row>
    <row r="200" spans="3:15" x14ac:dyDescent="0.25">
      <c r="C200" s="81"/>
      <c r="D200" s="81"/>
      <c r="E200" s="81"/>
      <c r="F200" s="81"/>
      <c r="G200" s="81"/>
      <c r="H200" s="81"/>
      <c r="I200" s="81"/>
      <c r="N200" s="81"/>
      <c r="O200" s="81"/>
    </row>
    <row r="201" spans="3:15" x14ac:dyDescent="0.25">
      <c r="C201" s="81"/>
      <c r="D201" s="81"/>
      <c r="E201" s="81"/>
      <c r="F201" s="81"/>
      <c r="G201" s="81"/>
      <c r="H201" s="81"/>
      <c r="I201" s="81"/>
      <c r="N201" s="81"/>
      <c r="O201" s="81"/>
    </row>
    <row r="202" spans="3:15" x14ac:dyDescent="0.25">
      <c r="C202" s="81"/>
      <c r="D202" s="81"/>
      <c r="E202" s="81"/>
      <c r="F202" s="81"/>
      <c r="G202" s="81"/>
      <c r="H202" s="81"/>
      <c r="I202" s="81"/>
      <c r="N202" s="81"/>
      <c r="O202" s="81"/>
    </row>
    <row r="203" spans="3:15" x14ac:dyDescent="0.25">
      <c r="C203" s="81"/>
      <c r="D203" s="81"/>
      <c r="E203" s="81"/>
      <c r="F203" s="81"/>
      <c r="G203" s="81"/>
      <c r="H203" s="81"/>
      <c r="I203" s="81"/>
      <c r="N203" s="81"/>
      <c r="O203" s="81"/>
    </row>
    <row r="204" spans="3:15" x14ac:dyDescent="0.25">
      <c r="C204" s="81"/>
      <c r="D204" s="81"/>
      <c r="E204" s="81"/>
      <c r="F204" s="81"/>
      <c r="G204" s="81"/>
      <c r="H204" s="81"/>
      <c r="I204" s="81"/>
      <c r="N204" s="81"/>
      <c r="O204" s="81"/>
    </row>
    <row r="205" spans="3:15" x14ac:dyDescent="0.25">
      <c r="C205" s="81"/>
      <c r="D205" s="81"/>
      <c r="E205" s="81"/>
      <c r="F205" s="81"/>
      <c r="G205" s="81"/>
      <c r="H205" s="81"/>
      <c r="I205" s="81"/>
      <c r="N205" s="81"/>
      <c r="O205" s="81"/>
    </row>
    <row r="206" spans="3:15" x14ac:dyDescent="0.25">
      <c r="C206" s="81"/>
      <c r="D206" s="81"/>
      <c r="E206" s="81"/>
      <c r="F206" s="81"/>
      <c r="G206" s="81"/>
      <c r="H206" s="81"/>
      <c r="I206" s="81"/>
      <c r="N206" s="81"/>
      <c r="O206" s="81"/>
    </row>
    <row r="207" spans="3:15" x14ac:dyDescent="0.25">
      <c r="C207" s="81"/>
      <c r="D207" s="81"/>
      <c r="E207" s="81"/>
      <c r="F207" s="81"/>
      <c r="G207" s="81"/>
      <c r="H207" s="81"/>
      <c r="I207" s="81"/>
      <c r="N207" s="81"/>
      <c r="O207" s="81"/>
    </row>
    <row r="208" spans="3:15" x14ac:dyDescent="0.25">
      <c r="C208" s="81"/>
      <c r="D208" s="81"/>
      <c r="E208" s="81"/>
      <c r="F208" s="81"/>
      <c r="G208" s="81"/>
      <c r="H208" s="81"/>
      <c r="I208" s="81"/>
      <c r="N208" s="81"/>
      <c r="O208" s="81"/>
    </row>
    <row r="209" spans="3:15" x14ac:dyDescent="0.25">
      <c r="C209" s="81"/>
      <c r="D209" s="81"/>
      <c r="E209" s="81"/>
      <c r="F209" s="81"/>
      <c r="G209" s="81"/>
      <c r="H209" s="81"/>
      <c r="I209" s="81"/>
      <c r="N209" s="81"/>
      <c r="O209" s="81"/>
    </row>
    <row r="210" spans="3:15" x14ac:dyDescent="0.25">
      <c r="C210" s="81"/>
      <c r="D210" s="81"/>
      <c r="E210" s="81"/>
      <c r="F210" s="81"/>
      <c r="G210" s="81"/>
      <c r="H210" s="81"/>
      <c r="I210" s="81"/>
      <c r="N210" s="81"/>
      <c r="O210" s="81"/>
    </row>
    <row r="211" spans="3:15" x14ac:dyDescent="0.25">
      <c r="C211" s="81"/>
      <c r="D211" s="81"/>
      <c r="E211" s="81"/>
      <c r="F211" s="81"/>
      <c r="G211" s="81"/>
      <c r="H211" s="81"/>
      <c r="I211" s="81"/>
      <c r="N211" s="81"/>
      <c r="O211" s="81"/>
    </row>
    <row r="212" spans="3:15" x14ac:dyDescent="0.25">
      <c r="C212" s="81"/>
      <c r="D212" s="81"/>
      <c r="E212" s="81"/>
      <c r="F212" s="81"/>
      <c r="G212" s="81"/>
      <c r="H212" s="81"/>
      <c r="I212" s="81"/>
      <c r="N212" s="81"/>
      <c r="O212" s="81"/>
    </row>
    <row r="213" spans="3:15" x14ac:dyDescent="0.25">
      <c r="C213" s="81"/>
      <c r="D213" s="81"/>
      <c r="E213" s="81"/>
      <c r="F213" s="81"/>
      <c r="G213" s="81"/>
      <c r="H213" s="81"/>
      <c r="I213" s="81"/>
      <c r="N213" s="81"/>
      <c r="O213" s="81"/>
    </row>
    <row r="214" spans="3:15" x14ac:dyDescent="0.25">
      <c r="C214" s="81"/>
      <c r="D214" s="81"/>
      <c r="E214" s="81"/>
      <c r="F214" s="81"/>
      <c r="G214" s="81"/>
      <c r="H214" s="81"/>
      <c r="I214" s="81"/>
      <c r="N214" s="81"/>
      <c r="O214" s="81"/>
    </row>
    <row r="215" spans="3:15" x14ac:dyDescent="0.25">
      <c r="C215" s="81"/>
      <c r="D215" s="81"/>
      <c r="E215" s="81"/>
      <c r="F215" s="81"/>
      <c r="G215" s="81"/>
      <c r="H215" s="81"/>
      <c r="I215" s="81"/>
      <c r="N215" s="81"/>
      <c r="O215" s="81"/>
    </row>
    <row r="216" spans="3:15" x14ac:dyDescent="0.25">
      <c r="C216" s="81"/>
      <c r="D216" s="81"/>
      <c r="E216" s="81"/>
      <c r="F216" s="81"/>
      <c r="G216" s="81"/>
      <c r="H216" s="81"/>
      <c r="I216" s="81"/>
      <c r="N216" s="81"/>
      <c r="O216" s="81"/>
    </row>
    <row r="217" spans="3:15" x14ac:dyDescent="0.25">
      <c r="C217" s="81"/>
      <c r="D217" s="81"/>
      <c r="E217" s="81"/>
      <c r="F217" s="81"/>
      <c r="G217" s="81"/>
      <c r="H217" s="81"/>
      <c r="I217" s="81"/>
      <c r="N217" s="81"/>
      <c r="O217" s="81"/>
    </row>
    <row r="218" spans="3:15" x14ac:dyDescent="0.25">
      <c r="C218" s="81"/>
      <c r="D218" s="81"/>
      <c r="E218" s="81"/>
      <c r="F218" s="81"/>
      <c r="G218" s="81"/>
      <c r="H218" s="81"/>
      <c r="I218" s="81"/>
      <c r="N218" s="81"/>
      <c r="O218" s="81"/>
    </row>
    <row r="219" spans="3:15" x14ac:dyDescent="0.25">
      <c r="C219" s="81"/>
      <c r="D219" s="81"/>
      <c r="E219" s="81"/>
      <c r="F219" s="81"/>
      <c r="G219" s="81"/>
      <c r="H219" s="81"/>
      <c r="I219" s="81"/>
      <c r="N219" s="81"/>
      <c r="O219" s="81"/>
    </row>
    <row r="220" spans="3:15" x14ac:dyDescent="0.25">
      <c r="C220" s="81"/>
      <c r="D220" s="81"/>
      <c r="E220" s="81"/>
      <c r="F220" s="81"/>
      <c r="G220" s="81"/>
      <c r="H220" s="81"/>
      <c r="I220" s="81"/>
      <c r="N220" s="81"/>
      <c r="O220" s="81"/>
    </row>
    <row r="221" spans="3:15" x14ac:dyDescent="0.25">
      <c r="C221" s="81"/>
      <c r="D221" s="81"/>
      <c r="E221" s="81"/>
      <c r="F221" s="81"/>
      <c r="G221" s="81"/>
      <c r="H221" s="81"/>
      <c r="I221" s="81"/>
      <c r="N221" s="81"/>
      <c r="O221" s="81"/>
    </row>
    <row r="222" spans="3:15" x14ac:dyDescent="0.25">
      <c r="C222" s="81"/>
      <c r="D222" s="81"/>
      <c r="E222" s="81"/>
      <c r="F222" s="81"/>
      <c r="G222" s="81"/>
      <c r="H222" s="81"/>
      <c r="I222" s="81"/>
      <c r="N222" s="81"/>
      <c r="O222" s="81"/>
    </row>
    <row r="223" spans="3:15" x14ac:dyDescent="0.25">
      <c r="C223" s="81"/>
      <c r="D223" s="81"/>
      <c r="E223" s="81"/>
      <c r="F223" s="81"/>
      <c r="G223" s="81"/>
      <c r="H223" s="81"/>
      <c r="I223" s="81"/>
      <c r="N223" s="81"/>
      <c r="O223" s="81"/>
    </row>
    <row r="224" spans="3:15" x14ac:dyDescent="0.25">
      <c r="C224" s="81"/>
      <c r="D224" s="81"/>
      <c r="E224" s="81"/>
      <c r="F224" s="81"/>
      <c r="G224" s="81"/>
      <c r="H224" s="81"/>
      <c r="I224" s="81"/>
      <c r="N224" s="81"/>
      <c r="O224" s="81"/>
    </row>
    <row r="225" spans="3:15" x14ac:dyDescent="0.25">
      <c r="C225" s="81"/>
      <c r="D225" s="81"/>
      <c r="E225" s="81"/>
      <c r="F225" s="81"/>
      <c r="G225" s="81"/>
      <c r="H225" s="81"/>
      <c r="I225" s="81"/>
      <c r="N225" s="81"/>
      <c r="O225" s="81"/>
    </row>
    <row r="226" spans="3:15" x14ac:dyDescent="0.25">
      <c r="C226" s="81"/>
      <c r="D226" s="81"/>
      <c r="E226" s="81"/>
      <c r="F226" s="81"/>
      <c r="G226" s="81"/>
      <c r="H226" s="81"/>
      <c r="I226" s="81"/>
      <c r="N226" s="81"/>
      <c r="O226" s="81"/>
    </row>
    <row r="227" spans="3:15" x14ac:dyDescent="0.25">
      <c r="C227" s="81"/>
      <c r="D227" s="81"/>
      <c r="E227" s="81"/>
      <c r="F227" s="81"/>
      <c r="G227" s="81"/>
      <c r="H227" s="81"/>
      <c r="I227" s="81"/>
      <c r="N227" s="81"/>
      <c r="O227" s="81"/>
    </row>
    <row r="228" spans="3:15" x14ac:dyDescent="0.25">
      <c r="C228" s="81"/>
      <c r="D228" s="81"/>
      <c r="E228" s="81"/>
      <c r="F228" s="81"/>
      <c r="G228" s="81"/>
      <c r="H228" s="81"/>
      <c r="I228" s="81"/>
      <c r="N228" s="81"/>
      <c r="O228" s="81"/>
    </row>
    <row r="229" spans="3:15" x14ac:dyDescent="0.25">
      <c r="C229" s="81"/>
      <c r="D229" s="81"/>
      <c r="E229" s="81"/>
      <c r="F229" s="81"/>
      <c r="G229" s="81"/>
      <c r="H229" s="81"/>
      <c r="I229" s="81"/>
      <c r="N229" s="81"/>
      <c r="O229" s="81"/>
    </row>
    <row r="230" spans="3:15" x14ac:dyDescent="0.25">
      <c r="C230" s="81"/>
      <c r="D230" s="81"/>
      <c r="E230" s="81"/>
      <c r="F230" s="81"/>
      <c r="G230" s="81"/>
      <c r="H230" s="81"/>
      <c r="I230" s="81"/>
      <c r="N230" s="81"/>
      <c r="O230" s="81"/>
    </row>
    <row r="231" spans="3:15" x14ac:dyDescent="0.25">
      <c r="C231" s="81"/>
      <c r="D231" s="81"/>
      <c r="E231" s="81"/>
      <c r="F231" s="81"/>
      <c r="G231" s="81"/>
      <c r="H231" s="81"/>
      <c r="I231" s="81"/>
      <c r="N231" s="81"/>
      <c r="O231" s="81"/>
    </row>
    <row r="232" spans="3:15" x14ac:dyDescent="0.25">
      <c r="C232" s="81"/>
      <c r="D232" s="81"/>
      <c r="E232" s="81"/>
      <c r="F232" s="81"/>
      <c r="G232" s="81"/>
      <c r="H232" s="81"/>
      <c r="I232" s="81"/>
      <c r="N232" s="81"/>
      <c r="O232" s="81"/>
    </row>
    <row r="233" spans="3:15" x14ac:dyDescent="0.25">
      <c r="C233" s="81"/>
      <c r="D233" s="81"/>
      <c r="E233" s="81"/>
      <c r="F233" s="81"/>
      <c r="G233" s="81"/>
      <c r="H233" s="81"/>
      <c r="I233" s="81"/>
      <c r="N233" s="81"/>
      <c r="O233" s="81"/>
    </row>
    <row r="234" spans="3:15" x14ac:dyDescent="0.25">
      <c r="C234" s="81"/>
      <c r="D234" s="81"/>
      <c r="E234" s="81"/>
      <c r="F234" s="81"/>
      <c r="G234" s="81"/>
      <c r="H234" s="81"/>
      <c r="I234" s="81"/>
      <c r="N234" s="81"/>
      <c r="O234" s="81"/>
    </row>
    <row r="235" spans="3:15" x14ac:dyDescent="0.25">
      <c r="C235" s="81"/>
      <c r="D235" s="81"/>
      <c r="E235" s="81"/>
      <c r="F235" s="81"/>
      <c r="G235" s="81"/>
      <c r="H235" s="81"/>
      <c r="I235" s="81"/>
      <c r="N235" s="81"/>
      <c r="O235" s="81"/>
    </row>
    <row r="236" spans="3:15" x14ac:dyDescent="0.25">
      <c r="C236" s="81"/>
      <c r="D236" s="81"/>
      <c r="E236" s="81"/>
      <c r="F236" s="81"/>
      <c r="G236" s="81"/>
      <c r="H236" s="81"/>
      <c r="I236" s="81"/>
      <c r="N236" s="81"/>
      <c r="O236" s="81"/>
    </row>
    <row r="237" spans="3:15" x14ac:dyDescent="0.25">
      <c r="C237" s="81"/>
      <c r="D237" s="81"/>
      <c r="E237" s="81"/>
      <c r="F237" s="81"/>
      <c r="G237" s="81"/>
      <c r="H237" s="81"/>
      <c r="I237" s="81"/>
      <c r="N237" s="81"/>
      <c r="O237" s="81"/>
    </row>
    <row r="238" spans="3:15" x14ac:dyDescent="0.25">
      <c r="C238" s="81"/>
      <c r="D238" s="81"/>
      <c r="E238" s="81"/>
      <c r="F238" s="81"/>
      <c r="G238" s="81"/>
      <c r="H238" s="81"/>
      <c r="I238" s="81"/>
      <c r="N238" s="81"/>
      <c r="O238" s="81"/>
    </row>
    <row r="239" spans="3:15" x14ac:dyDescent="0.25">
      <c r="C239" s="81"/>
      <c r="D239" s="81"/>
      <c r="E239" s="81"/>
      <c r="F239" s="81"/>
      <c r="G239" s="81"/>
      <c r="H239" s="81"/>
      <c r="I239" s="81"/>
      <c r="N239" s="81"/>
      <c r="O239" s="81"/>
    </row>
    <row r="240" spans="3:15" x14ac:dyDescent="0.25">
      <c r="C240" s="81"/>
      <c r="D240" s="81"/>
      <c r="E240" s="81"/>
      <c r="F240" s="81"/>
      <c r="G240" s="81"/>
      <c r="H240" s="81"/>
      <c r="I240" s="81"/>
      <c r="N240" s="81"/>
      <c r="O240" s="81"/>
    </row>
    <row r="241" spans="3:15" x14ac:dyDescent="0.25">
      <c r="C241" s="81"/>
      <c r="D241" s="81"/>
      <c r="E241" s="81"/>
      <c r="F241" s="81"/>
      <c r="G241" s="81"/>
      <c r="H241" s="81"/>
      <c r="I241" s="81"/>
      <c r="N241" s="81"/>
      <c r="O241" s="81"/>
    </row>
    <row r="242" spans="3:15" x14ac:dyDescent="0.25">
      <c r="C242" s="81"/>
      <c r="D242" s="81"/>
      <c r="E242" s="81"/>
      <c r="F242" s="81"/>
      <c r="G242" s="81"/>
      <c r="H242" s="81"/>
      <c r="I242" s="81"/>
      <c r="N242" s="81"/>
      <c r="O242" s="81"/>
    </row>
    <row r="243" spans="3:15" x14ac:dyDescent="0.25">
      <c r="C243" s="81"/>
      <c r="D243" s="81"/>
      <c r="E243" s="81"/>
      <c r="F243" s="81"/>
      <c r="G243" s="81"/>
      <c r="H243" s="81"/>
      <c r="I243" s="81"/>
      <c r="N243" s="81"/>
      <c r="O243" s="81"/>
    </row>
    <row r="244" spans="3:15" x14ac:dyDescent="0.25">
      <c r="C244" s="81"/>
      <c r="D244" s="81"/>
      <c r="E244" s="81"/>
      <c r="F244" s="81"/>
      <c r="G244" s="81"/>
      <c r="H244" s="81"/>
      <c r="I244" s="81"/>
      <c r="N244" s="81"/>
      <c r="O244" s="81"/>
    </row>
    <row r="245" spans="3:15" x14ac:dyDescent="0.25">
      <c r="C245" s="81"/>
      <c r="D245" s="81"/>
      <c r="E245" s="81"/>
      <c r="F245" s="81"/>
      <c r="G245" s="81"/>
      <c r="H245" s="81"/>
      <c r="I245" s="81"/>
      <c r="N245" s="81"/>
      <c r="O245" s="81"/>
    </row>
    <row r="246" spans="3:15" x14ac:dyDescent="0.25">
      <c r="C246" s="81"/>
      <c r="D246" s="81"/>
      <c r="E246" s="81"/>
      <c r="F246" s="81"/>
      <c r="G246" s="81"/>
      <c r="H246" s="81"/>
      <c r="I246" s="81"/>
      <c r="N246" s="81"/>
      <c r="O246" s="81"/>
    </row>
    <row r="247" spans="3:15" x14ac:dyDescent="0.25">
      <c r="C247" s="81"/>
      <c r="D247" s="81"/>
      <c r="E247" s="81"/>
      <c r="F247" s="81"/>
      <c r="G247" s="81"/>
      <c r="H247" s="81"/>
      <c r="I247" s="81"/>
      <c r="N247" s="81"/>
      <c r="O247" s="81"/>
    </row>
    <row r="248" spans="3:15" x14ac:dyDescent="0.25">
      <c r="C248" s="81"/>
      <c r="D248" s="81"/>
      <c r="E248" s="81"/>
      <c r="F248" s="81"/>
      <c r="G248" s="81"/>
      <c r="H248" s="81"/>
      <c r="I248" s="81"/>
      <c r="N248" s="81"/>
      <c r="O248" s="81"/>
    </row>
    <row r="249" spans="3:15" x14ac:dyDescent="0.25">
      <c r="N249" s="81"/>
      <c r="O249" s="81"/>
    </row>
  </sheetData>
  <sheetProtection selectLockedCells="1"/>
  <mergeCells count="15">
    <mergeCell ref="T8:T11"/>
    <mergeCell ref="B1:D1"/>
    <mergeCell ref="Q1:S1"/>
    <mergeCell ref="Q16:S16"/>
    <mergeCell ref="B15:G15"/>
    <mergeCell ref="B16:G16"/>
    <mergeCell ref="G3:L3"/>
    <mergeCell ref="Q15:S15"/>
    <mergeCell ref="H8:H11"/>
    <mergeCell ref="I8:I11"/>
    <mergeCell ref="J8:J11"/>
    <mergeCell ref="K8:K11"/>
    <mergeCell ref="L8:L11"/>
    <mergeCell ref="M8:M11"/>
    <mergeCell ref="N8:N11"/>
  </mergeCells>
  <conditionalFormatting sqref="D7 B7:B13">
    <cfRule type="containsBlanks" dxfId="14" priority="48">
      <formula>LEN(TRIM(B7))=0</formula>
    </cfRule>
  </conditionalFormatting>
  <conditionalFormatting sqref="B7:B13">
    <cfRule type="cellIs" dxfId="13" priority="43" operator="greaterThanOrEqual">
      <formula>1</formula>
    </cfRule>
  </conditionalFormatting>
  <conditionalFormatting sqref="S7:S13">
    <cfRule type="cellIs" dxfId="12" priority="39" operator="equal">
      <formula>"NEVYHOVUJE"</formula>
    </cfRule>
    <cfRule type="cellIs" dxfId="11" priority="40" operator="equal">
      <formula>"VYHOVUJE"</formula>
    </cfRule>
  </conditionalFormatting>
  <conditionalFormatting sqref="G7:G13 Q8:Q13">
    <cfRule type="notContainsBlanks" dxfId="10" priority="18">
      <formula>LEN(TRIM(G7))&gt;0</formula>
    </cfRule>
    <cfRule type="containsBlanks" dxfId="9" priority="19">
      <formula>LEN(TRIM(G7))=0</formula>
    </cfRule>
  </conditionalFormatting>
  <conditionalFormatting sqref="G7:G13 Q8:Q13">
    <cfRule type="notContainsBlanks" dxfId="8" priority="17">
      <formula>LEN(TRIM(G7))&gt;0</formula>
    </cfRule>
  </conditionalFormatting>
  <conditionalFormatting sqref="G7:G13">
    <cfRule type="notContainsBlanks" dxfId="7" priority="16">
      <formula>LEN(TRIM(G7))&gt;0</formula>
    </cfRule>
    <cfRule type="containsBlanks" dxfId="6" priority="20">
      <formula>LEN(TRIM(G7))=0</formula>
    </cfRule>
  </conditionalFormatting>
  <conditionalFormatting sqref="Q7">
    <cfRule type="notContainsBlanks" dxfId="5" priority="9">
      <formula>LEN(TRIM(Q7))&gt;0</formula>
    </cfRule>
    <cfRule type="containsBlanks" dxfId="4" priority="10">
      <formula>LEN(TRIM(Q7))=0</formula>
    </cfRule>
  </conditionalFormatting>
  <conditionalFormatting sqref="Q7">
    <cfRule type="notContainsBlanks" dxfId="3" priority="8">
      <formula>LEN(TRIM(Q7))&gt;0</formula>
    </cfRule>
  </conditionalFormatting>
  <conditionalFormatting sqref="D8:D11">
    <cfRule type="containsBlanks" dxfId="2" priority="4">
      <formula>LEN(TRIM(D8))=0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4">
    <dataValidation type="list" showInputMessage="1" showErrorMessage="1" sqref="I7:I8 I12:I13">
      <formula1>"ANO,NE"</formula1>
    </dataValidation>
    <dataValidation type="list" showInputMessage="1" showErrorMessage="1" sqref="E7:E11">
      <formula1>"ks,bal,sada,"</formula1>
    </dataValidation>
    <dataValidation type="list" showInputMessage="1" showErrorMessage="1" sqref="E12:E13">
      <formula1>"ks,bal,sada,m,"</formula1>
    </dataValidation>
    <dataValidation type="list" allowBlank="1" showInputMessage="1" showErrorMessage="1" sqref="T7 T12:T13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PNAEvei5xRpSBoqnbyTX2vCT6uA=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RwbGWfGlMzmcn+1jNSer/3gAffE=</DigestValue>
    </Reference>
  </SignedInfo>
  <SignatureValue>p0O++9sAtvK343JFWTMRXeGVh7Gy4jM1BiiOw4nsK9p6eLNCJG4wWrYRrpXKx0rP20i4jZLlwT4L
jSRRAhdh6e3mkvHD+UAhLSA4fKzmswCsl1MKIHvEaY6yNwnCVRQdUFZ2aFBzH3cSIlBpEwM1RqA7
ayoanONsiL5T9vB6hSweynFgnlu05dG9c8gaBWEzlazNRMgg6F7YpcGKjjixP0O1aFwJ1wX7GPE7
Zc1EF24WY3YQpi5YhFO+IO5ii0xvSvv23xD3iLqW08eSs4i2a0+WTBW7OqAFylpfbgPXtPCf4MDH
B9680/48sducfYhRnHhV1Rvr/MVB6o4xlX8uOQ==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F+E4MSJzWvo7qDLRmBM4fsJmEEk=</DigestValue>
      </Reference>
      <Reference URI="/xl/sharedStrings.xml?ContentType=application/vnd.openxmlformats-officedocument.spreadsheetml.sharedStrings+xml">
        <DigestMethod Algorithm="http://www.w3.org/2000/09/xmldsig#sha1"/>
        <DigestValue>sSLRelViKIgGJzM9ALgWmXI72jU=</DigestValue>
      </Reference>
      <Reference URI="/xl/calcChain.xml?ContentType=application/vnd.openxmlformats-officedocument.spreadsheetml.calcChain+xml">
        <DigestMethod Algorithm="http://www.w3.org/2000/09/xmldsig#sha1"/>
        <DigestValue>x4uyq5CDwEYx3b5iDQsOlCwSCMY=</DigestValue>
      </Reference>
      <Reference URI="/xl/worksheets/sheet1.xml?ContentType=application/vnd.openxmlformats-officedocument.spreadsheetml.worksheet+xml">
        <DigestMethod Algorithm="http://www.w3.org/2000/09/xmldsig#sha1"/>
        <DigestValue>ue3/mC7WGFMQ6UaqdZM9gd1p/vs=</DigestValue>
      </Reference>
      <Reference URI="/xl/styles.xml?ContentType=application/vnd.openxmlformats-officedocument.spreadsheetml.styles+xml">
        <DigestMethod Algorithm="http://www.w3.org/2000/09/xmldsig#sha1"/>
        <DigestValue>rKTDEDxqM/1LeY6JjnkHig2LPi4=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j4pxPVoG8I/YKp4ft6/vckFTyvw=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HVWyfOxzLHqgRtd0jCCUkPn9qm8=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2017-10-26T09:35:46Z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2017-10-26T09:35:46Z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2017-10-25T12:47:36Z</dcterms:modified>
</cp:coreProperties>
</file>