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sigs" ContentType="application/vnd.openxmlformats-package.digital-signature-origin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externalLinks/externalLink3.xml" ContentType="application/vnd.openxmlformats-officedocument.spreadsheetml.externalLink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externalLinks/externalLink1.xml" ContentType="application/vnd.openxmlformats-officedocument.spreadsheetml.externalLink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X:\VEREJNE ZAKAZKY\k odevzdani\25.10. - ZCU - AV technika (II.) 031-2017\"/>
    </mc:Choice>
  </mc:AlternateContent>
  <bookViews>
    <workbookView xWindow="0" yWindow="0" windowWidth="28800" windowHeight="12435" tabRatio="939"/>
  </bookViews>
  <sheets>
    <sheet name="AVT" sheetId="22" r:id="rId1"/>
  </sheets>
  <externalReferences>
    <externalReference r:id="rId2"/>
    <externalReference r:id="rId3"/>
    <externalReference r:id="rId4"/>
  </externalReferences>
  <definedNames>
    <definedName name="_xlnm.Print_Area" localSheetId="0">AVT!$B$1:$T$15</definedName>
  </definedNames>
  <calcPr calcId="152511"/>
</workbook>
</file>

<file path=xl/calcChain.xml><?xml version="1.0" encoding="utf-8"?>
<calcChain xmlns="http://schemas.openxmlformats.org/spreadsheetml/2006/main">
  <c r="O11" i="22" l="1"/>
  <c r="O9" i="22" l="1"/>
  <c r="R7" i="22" l="1"/>
  <c r="S7" i="22"/>
  <c r="R8" i="22"/>
  <c r="S8" i="22"/>
  <c r="R9" i="22"/>
  <c r="S9" i="22"/>
  <c r="R10" i="22"/>
  <c r="S10" i="22"/>
  <c r="S11" i="22"/>
  <c r="S12" i="22"/>
  <c r="R11" i="22"/>
  <c r="R12" i="22"/>
  <c r="Q15" i="22" l="1"/>
  <c r="O8" i="22"/>
  <c r="O7" i="22"/>
  <c r="O10" i="22"/>
  <c r="O12" i="22"/>
  <c r="P15" i="22" l="1"/>
</calcChain>
</file>

<file path=xl/sharedStrings.xml><?xml version="1.0" encoding="utf-8"?>
<sst xmlns="http://schemas.openxmlformats.org/spreadsheetml/2006/main" count="92" uniqueCount="72">
  <si>
    <t>Množství</t>
  </si>
  <si>
    <t>Položka</t>
  </si>
  <si>
    <t>Obchodní název + typ</t>
  </si>
  <si>
    <t>32223000-2 - Přístroje pro přenos obrazu</t>
  </si>
  <si>
    <t>32321200-1 - Audiovizuální přístroje</t>
  </si>
  <si>
    <t>32333200-8 - Videokamery</t>
  </si>
  <si>
    <t>32342100-3 - Hlavová sluchátka</t>
  </si>
  <si>
    <t>32342200-4 - Sluchátka</t>
  </si>
  <si>
    <t>V případě, že se dodavatel při předání zboží na některá uvedená tel. čísla nedovolá, bude v takovém případě volat tel. 377 631 307, 377 631 320.</t>
  </si>
  <si>
    <t>Vyplní se automaticky</t>
  </si>
  <si>
    <t>VYHOVUJE / NEVYHOVUJE</t>
  </si>
  <si>
    <t>CELKOVÁ MAXIMÁLNÍ CENA za celou VZ 
v Kč BEZ DPH</t>
  </si>
  <si>
    <t>NABÍDKOVÁ CENA za měrnou jednotku (MJ)
v Kč bez DPH</t>
  </si>
  <si>
    <t>NABÍDKOVÁ CENA CELKEM 
v Kč bez DPH</t>
  </si>
  <si>
    <t>MAXIMÁLNÍ CENA za měrnou jednotku (MJ) 
v Kč bez DPH</t>
  </si>
  <si>
    <t>CELKOVÁ NABÍDKOVÁ CENA v Kč bez DPH</t>
  </si>
  <si>
    <t>[DOPLNÍ DODAVATEL]</t>
  </si>
  <si>
    <t>Vyplní dodavatel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</si>
  <si>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</si>
  <si>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IP Kamera</t>
  </si>
  <si>
    <t>ks</t>
  </si>
  <si>
    <t>NE</t>
  </si>
  <si>
    <t>AV technika II 031-2017 (AVT-(II.)-031-2017)</t>
  </si>
  <si>
    <t>Priloha_c._1_Kupni_smlouvy_technicka_specifikace_AVT-(II.)-031-2017</t>
  </si>
  <si>
    <t xml:space="preserve">Název </t>
  </si>
  <si>
    <t xml:space="preserve">Měrná jednotka [MJ] </t>
  </si>
  <si>
    <t xml:space="preserve">Popis </t>
  </si>
  <si>
    <t>Fakturace</t>
  </si>
  <si>
    <t>Samostatná faktura</t>
  </si>
  <si>
    <t xml:space="preserve">Financováno
 z projektových finančních prostředků </t>
  </si>
  <si>
    <t>Obchodní podmínky NAD RÁMEC STANDARDNÍCH 
obchodních podmínek</t>
  </si>
  <si>
    <r>
      <t>Kontaktní osoba ve věci technické specifikace</t>
    </r>
    <r>
      <rPr>
        <b/>
        <i/>
        <sz val="11"/>
        <color theme="1"/>
        <rFont val="Calibri"/>
        <family val="2"/>
        <charset val="238"/>
        <scheme val="minor"/>
      </rPr>
      <t xml:space="preserve"> </t>
    </r>
  </si>
  <si>
    <t>Bc. Marek Vyčítal,
Tel.: 37763 2882</t>
  </si>
  <si>
    <t xml:space="preserve">Kontaktní osoba 
k převzetí zboží </t>
  </si>
  <si>
    <t>Mgr. Magdalena Edlová, DiS., 
Tel.: 37763 1907</t>
  </si>
  <si>
    <t xml:space="preserve">Místo dodání </t>
  </si>
  <si>
    <t>Jungmannova 153/1,
301 00 Plzeň 3, 
Odbor celoživotního vzdělávání
Univerzita třetího věku,
JJ113</t>
  </si>
  <si>
    <t xml:space="preserve">Maximální cena za jednotlivé položky 
 v Kč BEZ DPH </t>
  </si>
  <si>
    <t xml:space="preserve">POZNÁMKA </t>
  </si>
  <si>
    <t>CPV - výběr
AUDIOVIZUÁLNÍ TECHNIKA</t>
  </si>
  <si>
    <t xml:space="preserve">Prezentér </t>
  </si>
  <si>
    <t>ANO</t>
  </si>
  <si>
    <t>SGS-2016-045</t>
  </si>
  <si>
    <t>Ing. David Lávička, Ph.D.,
Tel.: 37763 4712</t>
  </si>
  <si>
    <t>Teslova 5b, 
301 00 Plzeň,
Nové technologie-výzkumné centrum  (NTC)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</si>
  <si>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DODAVATEL</t>
    </r>
    <r>
      <rPr>
        <b/>
        <sz val="11"/>
        <rFont val="Calibri"/>
        <family val="2"/>
        <charset val="238"/>
        <scheme val="minor"/>
      </rPr>
      <t xml:space="preserve"> uvede NA FAKTURU: NÁZEV A ČÍSLO DOTAČNÍHO PROJEKTU</t>
    </r>
  </si>
  <si>
    <t>IP kamera</t>
  </si>
  <si>
    <t>Jiřík, UN 533, evidovat samostatně</t>
  </si>
  <si>
    <t>Sluchátka se sklápěcím mikrofonom</t>
  </si>
  <si>
    <t xml:space="preserve">Sluchátka s mikrofonem oboustranná. Mikrofon sklápěcí.
Připojení jack 3,5. 
Délka kabelu min. 1,5 m, max. 3 m. 
Frekvence sluchátek min. 20 -20 000Hz.
Citlivost min. 95 dB/mW. 
Mikrofon: frekvence min. 90 Hz - 15 000 Hz.
Citlivost  cca - 40 dB/mW. 
Pevnější konstrukce. </t>
  </si>
  <si>
    <t>Martin Cízl, DiS. ,
Tel.: 37763 4768</t>
  </si>
  <si>
    <t>Riegrova 17, 
301 00 Plzeň, 
Úsek prorektora pro studijní a pedagogickou činnost - Centrum výměny mládeže,
RS306</t>
  </si>
  <si>
    <t>IP kamera umožňující zobrazení aktuálního obrazu prostřednictvím vestavěného web serveru. 
Detekce pohybu. 
Vestavěný mikrofon, vestavěný reproduktor.
Rozhraní Wifi, RJ-45 LAN.</t>
  </si>
  <si>
    <t>Ing. Miroslav Jiřík, Ph.D., 
Tel.: 37763 2569</t>
  </si>
  <si>
    <t>Ing. Jaroslav Šebesta,
Tel.: 37763 2131</t>
  </si>
  <si>
    <t>Technická 8,
301 00 Plzeň, 
Fakulta aplikovaných věd,
UC431</t>
  </si>
  <si>
    <t>Prezentér</t>
  </si>
  <si>
    <t>Ing. Kamil Eckhardt, tel. 377 633 006</t>
  </si>
  <si>
    <t>Eva Bultasová, tel. 377 633 008, mail: bultasov@fek.zcu.cz</t>
  </si>
  <si>
    <t>Univerzitní 22, Plzeň, kancelář UK412</t>
  </si>
  <si>
    <t>Kamera pro použití ve vnitřních prostorech.
Připojení pomocí LAN a WiFi.
Rozlišení min. 1280x720.
Funkce detekce pohybu.
Noční vidění do vzdálenosti min. 10m.</t>
  </si>
  <si>
    <t>Zabudovaná tlačítka prezentace.
Dosah min. 15m s 2,4 GHz bezdrátovou technologií.
Červené laserové ukazovátko s LED indikátorem.
Plug-and-play, bez nutnosti použít jakýkoli software.
On / Off přepínač.
Rozhraní min. USB 2.0.
Podporované OS: minimálně Windows® XP, Vista®, 7®.</t>
  </si>
  <si>
    <t>Sluchátka s mikrofonem, kancelářská</t>
  </si>
  <si>
    <t>Typ headsetu: kabelový
Typ použití: standartní
Konstrukce: přes hlavu (náhlavní)
Provedení sluchátek: s obroučkou přes hlavu
Typ sluchátek: uzavřená
Typ konektoru: jack 3.5mm
Délka přívodního kabelu: min.  2.5m
Citlivost min. 91 dB/mW</t>
  </si>
  <si>
    <t>Ing. Jan Špička,
Tel.: 37763 4837</t>
  </si>
  <si>
    <t>Teslova 5b, 
301 00 Plzeň,
  oranžová budova "C" Vědeckotechnického parku</t>
  </si>
  <si>
    <t>Dosah min. 15m, bezdrátová technologie 2.4Ghz. 
Prezentér musí umožňovat kompletní ovládání prezentace, červené laserové ukazovátko s indikátorem, on/off přepínač, připojení Plug and Play (není nutný software).</t>
  </si>
  <si>
    <t>iGET HOMEGUARD HGWIP818, záruka 24 měsíců</t>
  </si>
  <si>
    <t>Canon PR1000-R, záruka 24 měsíců</t>
  </si>
  <si>
    <t>Trust Como Headset (21658), záruka 24 měsíců</t>
  </si>
  <si>
    <t>TP-LINK NC450, záruka 24 měsíců</t>
  </si>
  <si>
    <t>Koss CS/100, záruka 24 měsíců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</si>
</sst>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DDE9F7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/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129">
    <xf numFmtId="0" fontId="0" fillId="0" borderId="0" xfId="0"/>
    <xf numFmtId="164" fontId="0" fillId="0" borderId="0" xfId="0" applyNumberFormat="1" applyFill="1" applyBorder="1" applyAlignment="1" applyProtection="1">
      <alignment horizontal="center" vertical="center"/>
    </xf>
    <xf numFmtId="164" fontId="0" fillId="0" borderId="0" xfId="0" applyNumberFormat="1" applyFill="1" applyBorder="1" applyAlignment="1" applyProtection="1">
      <alignment horizontal="right" vertical="center" indent="1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1" fillId="0" borderId="0" xfId="0" applyFont="1" applyFill="1" applyBorder="1" applyAlignment="1" applyProtection="1">
      <alignment vertical="center" wrapText="1"/>
    </xf>
    <xf numFmtId="0" fontId="5" fillId="0" borderId="0" xfId="0" applyFont="1" applyFill="1" applyBorder="1" applyAlignment="1" applyProtection="1">
      <alignment horizontal="center" vertical="center"/>
    </xf>
    <xf numFmtId="0" fontId="0" fillId="0" borderId="0" xfId="0" applyFill="1" applyBorder="1" applyAlignment="1" applyProtection="1">
      <alignment horizontal="left" vertical="center" wrapText="1"/>
    </xf>
    <xf numFmtId="0" fontId="0" fillId="0" borderId="0" xfId="0" applyFill="1" applyBorder="1" applyAlignment="1" applyProtection="1">
      <alignment vertical="center" wrapText="1"/>
    </xf>
    <xf numFmtId="0" fontId="5" fillId="0" borderId="0" xfId="0" applyFont="1" applyFill="1" applyBorder="1" applyAlignment="1" applyProtection="1">
      <alignment vertical="center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6" fillId="2" borderId="7" xfId="0" applyNumberFormat="1" applyFont="1" applyFill="1" applyBorder="1" applyAlignment="1" applyProtection="1">
      <alignment horizontal="left" vertical="center" wrapText="1" indent="1"/>
      <protection locked="0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3" fillId="6" borderId="4" xfId="0" applyNumberFormat="1" applyFont="1" applyFill="1" applyBorder="1" applyAlignment="1" applyProtection="1">
      <alignment horizontal="center" vertical="center" wrapText="1"/>
    </xf>
    <xf numFmtId="0" fontId="3" fillId="6" borderId="3" xfId="0" applyNumberFormat="1" applyFont="1" applyFill="1" applyBorder="1" applyAlignment="1" applyProtection="1">
      <alignment horizontal="center" vertical="center" wrapText="1"/>
    </xf>
    <xf numFmtId="164" fontId="0" fillId="0" borderId="8" xfId="0" applyNumberFormat="1" applyFill="1" applyBorder="1" applyAlignment="1" applyProtection="1">
      <alignment horizontal="right" vertical="center" indent="1"/>
    </xf>
    <xf numFmtId="164" fontId="0" fillId="4" borderId="9" xfId="0" applyNumberFormat="1" applyFill="1" applyBorder="1" applyAlignment="1" applyProtection="1">
      <alignment horizontal="right" vertical="center" indent="1"/>
    </xf>
    <xf numFmtId="164" fontId="6" fillId="2" borderId="12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7" xfId="0" applyNumberFormat="1" applyBorder="1" applyAlignment="1" applyProtection="1">
      <alignment horizontal="right" vertical="center" indent="1"/>
    </xf>
    <xf numFmtId="0" fontId="0" fillId="0" borderId="11" xfId="0" applyNumberFormat="1" applyFill="1" applyBorder="1" applyAlignment="1" applyProtection="1">
      <alignment horizontal="center" vertical="center"/>
    </xf>
    <xf numFmtId="0" fontId="6" fillId="2" borderId="6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6" xfId="0" applyNumberFormat="1" applyFill="1" applyBorder="1" applyAlignment="1" applyProtection="1">
      <alignment horizontal="right" vertical="center" indent="1"/>
    </xf>
    <xf numFmtId="164" fontId="0" fillId="4" borderId="15" xfId="0" applyNumberFormat="1" applyFill="1" applyBorder="1" applyAlignment="1" applyProtection="1">
      <alignment horizontal="right" vertical="center" indent="1"/>
    </xf>
    <xf numFmtId="164" fontId="6" fillId="2" borderId="15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6" xfId="0" applyNumberFormat="1" applyBorder="1" applyAlignment="1" applyProtection="1">
      <alignment horizontal="right" vertical="center" indent="1"/>
    </xf>
    <xf numFmtId="0" fontId="0" fillId="0" borderId="14" xfId="0" applyNumberFormat="1" applyFill="1" applyBorder="1" applyAlignment="1" applyProtection="1">
      <alignment horizontal="center" vertical="center"/>
    </xf>
    <xf numFmtId="0" fontId="6" fillId="2" borderId="2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2" xfId="0" applyNumberFormat="1" applyFill="1" applyBorder="1" applyAlignment="1" applyProtection="1">
      <alignment horizontal="right" vertical="center" indent="1"/>
    </xf>
    <xf numFmtId="164" fontId="0" fillId="4" borderId="17" xfId="0" applyNumberFormat="1" applyFill="1" applyBorder="1" applyAlignment="1" applyProtection="1">
      <alignment horizontal="right" vertical="center" indent="1"/>
    </xf>
    <xf numFmtId="164" fontId="6" fillId="2" borderId="17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2" xfId="0" applyNumberFormat="1" applyBorder="1" applyAlignment="1" applyProtection="1">
      <alignment horizontal="right" vertical="center" indent="1"/>
    </xf>
    <xf numFmtId="0" fontId="0" fillId="0" borderId="18" xfId="0" applyNumberFormat="1" applyFill="1" applyBorder="1" applyAlignment="1" applyProtection="1">
      <alignment horizontal="center" vertical="center"/>
    </xf>
    <xf numFmtId="0" fontId="6" fillId="2" borderId="21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21" xfId="0" applyNumberFormat="1" applyFill="1" applyBorder="1" applyAlignment="1" applyProtection="1">
      <alignment horizontal="right" vertical="center" indent="1"/>
    </xf>
    <xf numFmtId="164" fontId="0" fillId="4" borderId="22" xfId="0" applyNumberFormat="1" applyFill="1" applyBorder="1" applyAlignment="1" applyProtection="1">
      <alignment horizontal="right" vertical="center" indent="1"/>
    </xf>
    <xf numFmtId="164" fontId="6" fillId="2" borderId="22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21" xfId="0" applyNumberFormat="1" applyBorder="1" applyAlignment="1" applyProtection="1">
      <alignment horizontal="right" vertical="center" indent="1"/>
    </xf>
    <xf numFmtId="0" fontId="0" fillId="0" borderId="23" xfId="0" applyNumberFormat="1" applyFill="1" applyBorder="1" applyAlignment="1" applyProtection="1">
      <alignment horizontal="center" vertical="center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0" fontId="1" fillId="0" borderId="0" xfId="0" applyNumberFormat="1" applyFont="1" applyFill="1" applyAlignment="1" applyProtection="1">
      <alignment vertical="center"/>
    </xf>
    <xf numFmtId="0" fontId="10" fillId="0" borderId="0" xfId="0" applyNumberFormat="1" applyFont="1" applyFill="1" applyAlignment="1" applyProtection="1">
      <alignment vertical="center"/>
    </xf>
    <xf numFmtId="0" fontId="10" fillId="0" borderId="0" xfId="0" applyNumberFormat="1" applyFont="1" applyFill="1" applyAlignment="1" applyProtection="1">
      <alignment vertical="center" wrapText="1"/>
    </xf>
    <xf numFmtId="0" fontId="0" fillId="0" borderId="0" xfId="0" applyNumberFormat="1" applyAlignment="1" applyProtection="1"/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0" fillId="0" borderId="0" xfId="0" applyNumberFormat="1" applyAlignment="1" applyProtection="1">
      <alignment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horizontal="left" vertical="top" indent="1"/>
    </xf>
    <xf numFmtId="0" fontId="0" fillId="0" borderId="0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2" fontId="0" fillId="3" borderId="10" xfId="0" applyNumberFormat="1" applyFill="1" applyBorder="1" applyAlignment="1" applyProtection="1">
      <alignment horizontal="center" vertical="center" wrapText="1"/>
    </xf>
    <xf numFmtId="0" fontId="0" fillId="4" borderId="8" xfId="0" applyNumberFormat="1" applyFont="1" applyFill="1" applyBorder="1" applyAlignment="1" applyProtection="1">
      <alignment horizontal="center" vertical="center" wrapText="1"/>
    </xf>
    <xf numFmtId="1" fontId="0" fillId="4" borderId="8" xfId="0" applyNumberFormat="1" applyFill="1" applyBorder="1" applyAlignment="1" applyProtection="1">
      <alignment horizontal="center" vertical="center" wrapText="1"/>
    </xf>
    <xf numFmtId="0" fontId="0" fillId="4" borderId="8" xfId="0" applyNumberFormat="1" applyFill="1" applyBorder="1" applyAlignment="1" applyProtection="1">
      <alignment horizontal="center" vertical="center" wrapText="1"/>
    </xf>
    <xf numFmtId="0" fontId="0" fillId="4" borderId="9" xfId="0" applyNumberFormat="1" applyFont="1" applyFill="1" applyBorder="1" applyAlignment="1" applyProtection="1">
      <alignment vertical="center" wrapText="1"/>
    </xf>
    <xf numFmtId="0" fontId="0" fillId="4" borderId="11" xfId="0" applyFill="1" applyBorder="1" applyAlignment="1" applyProtection="1">
      <alignment horizontal="center" vertical="center" wrapText="1"/>
    </xf>
    <xf numFmtId="0" fontId="0" fillId="4" borderId="8" xfId="0" applyFill="1" applyBorder="1" applyAlignment="1" applyProtection="1">
      <alignment horizontal="center" vertical="center" wrapText="1"/>
    </xf>
    <xf numFmtId="0" fontId="0" fillId="4" borderId="8" xfId="0" applyFont="1" applyFill="1" applyBorder="1" applyAlignment="1" applyProtection="1">
      <alignment horizontal="center" vertical="center" wrapText="1"/>
    </xf>
    <xf numFmtId="0" fontId="0" fillId="0" borderId="0" xfId="0" applyProtection="1"/>
    <xf numFmtId="2" fontId="0" fillId="3" borderId="13" xfId="0" applyNumberFormat="1" applyFill="1" applyBorder="1" applyAlignment="1" applyProtection="1">
      <alignment horizontal="center" vertical="center" wrapText="1"/>
    </xf>
    <xf numFmtId="0" fontId="0" fillId="4" borderId="6" xfId="0" applyNumberFormat="1" applyFont="1" applyFill="1" applyBorder="1" applyAlignment="1" applyProtection="1">
      <alignment horizontal="center" vertical="center" wrapText="1"/>
    </xf>
    <xf numFmtId="1" fontId="0" fillId="4" borderId="6" xfId="0" applyNumberFormat="1" applyFill="1" applyBorder="1" applyAlignment="1" applyProtection="1">
      <alignment horizontal="center" vertical="center" wrapText="1"/>
    </xf>
    <xf numFmtId="0" fontId="0" fillId="4" borderId="6" xfId="0" applyNumberFormat="1" applyFill="1" applyBorder="1" applyAlignment="1" applyProtection="1">
      <alignment horizontal="center" vertical="center" wrapText="1"/>
    </xf>
    <xf numFmtId="0" fontId="0" fillId="4" borderId="6" xfId="0" applyNumberFormat="1" applyFont="1" applyFill="1" applyBorder="1" applyAlignment="1" applyProtection="1">
      <alignment vertical="center" wrapText="1"/>
    </xf>
    <xf numFmtId="0" fontId="0" fillId="4" borderId="14" xfId="0" applyFill="1" applyBorder="1" applyAlignment="1" applyProtection="1">
      <alignment horizontal="center" vertical="center" wrapText="1"/>
    </xf>
    <xf numFmtId="0" fontId="0" fillId="4" borderId="6" xfId="0" applyFill="1" applyBorder="1" applyAlignment="1" applyProtection="1">
      <alignment horizontal="center" vertical="center" wrapText="1"/>
    </xf>
    <xf numFmtId="0" fontId="0" fillId="4" borderId="6" xfId="0" applyFont="1" applyFill="1" applyBorder="1" applyAlignment="1" applyProtection="1">
      <alignment horizontal="center" vertical="center" wrapText="1"/>
    </xf>
    <xf numFmtId="0" fontId="0" fillId="4" borderId="15" xfId="0" applyNumberFormat="1" applyFont="1" applyFill="1" applyBorder="1" applyAlignment="1" applyProtection="1">
      <alignment vertical="center" wrapText="1"/>
    </xf>
    <xf numFmtId="2" fontId="0" fillId="3" borderId="16" xfId="0" applyNumberFormat="1" applyFill="1" applyBorder="1" applyAlignment="1" applyProtection="1">
      <alignment horizontal="center" vertical="center" wrapText="1"/>
    </xf>
    <xf numFmtId="0" fontId="0" fillId="4" borderId="2" xfId="0" applyNumberFormat="1" applyFont="1" applyFill="1" applyBorder="1" applyAlignment="1" applyProtection="1">
      <alignment horizontal="center" vertical="center" wrapText="1"/>
    </xf>
    <xf numFmtId="1" fontId="0" fillId="4" borderId="2" xfId="0" applyNumberFormat="1" applyFill="1" applyBorder="1" applyAlignment="1" applyProtection="1">
      <alignment horizontal="center" vertical="center" wrapText="1"/>
    </xf>
    <xf numFmtId="0" fontId="0" fillId="4" borderId="2" xfId="0" applyNumberFormat="1" applyFill="1" applyBorder="1" applyAlignment="1" applyProtection="1">
      <alignment horizontal="center" vertical="center" wrapText="1"/>
    </xf>
    <xf numFmtId="0" fontId="0" fillId="4" borderId="17" xfId="0" applyNumberFormat="1" applyFont="1" applyFill="1" applyBorder="1" applyAlignment="1" applyProtection="1">
      <alignment vertical="center" wrapText="1"/>
    </xf>
    <xf numFmtId="0" fontId="0" fillId="4" borderId="18" xfId="0" applyFill="1" applyBorder="1" applyAlignment="1" applyProtection="1">
      <alignment horizontal="center" vertical="center" wrapText="1"/>
    </xf>
    <xf numFmtId="0" fontId="0" fillId="4" borderId="2" xfId="0" applyFill="1" applyBorder="1" applyAlignment="1" applyProtection="1">
      <alignment horizontal="center" vertical="center" wrapText="1"/>
    </xf>
    <xf numFmtId="0" fontId="0" fillId="4" borderId="2" xfId="0" applyFont="1" applyFill="1" applyBorder="1" applyAlignment="1" applyProtection="1">
      <alignment horizontal="center" vertical="center" wrapText="1"/>
    </xf>
    <xf numFmtId="2" fontId="0" fillId="3" borderId="20" xfId="0" applyNumberFormat="1" applyFill="1" applyBorder="1" applyAlignment="1" applyProtection="1">
      <alignment horizontal="center" vertical="center" wrapText="1"/>
    </xf>
    <xf numFmtId="0" fontId="0" fillId="4" borderId="21" xfId="0" applyNumberFormat="1" applyFont="1" applyFill="1" applyBorder="1" applyAlignment="1" applyProtection="1">
      <alignment horizontal="center" vertical="center" wrapText="1"/>
    </xf>
    <xf numFmtId="1" fontId="0" fillId="4" borderId="21" xfId="0" applyNumberFormat="1" applyFill="1" applyBorder="1" applyAlignment="1" applyProtection="1">
      <alignment horizontal="center" vertical="center" wrapText="1"/>
    </xf>
    <xf numFmtId="0" fontId="0" fillId="4" borderId="21" xfId="0" applyNumberFormat="1" applyFill="1" applyBorder="1" applyAlignment="1" applyProtection="1">
      <alignment horizontal="center" vertical="center" wrapText="1"/>
    </xf>
    <xf numFmtId="0" fontId="0" fillId="4" borderId="22" xfId="0" applyNumberFormat="1" applyFont="1" applyFill="1" applyBorder="1" applyAlignment="1" applyProtection="1">
      <alignment vertical="center" wrapText="1"/>
    </xf>
    <xf numFmtId="0" fontId="0" fillId="4" borderId="23" xfId="0" applyFill="1" applyBorder="1" applyAlignment="1" applyProtection="1">
      <alignment horizontal="center" vertical="center" wrapText="1"/>
    </xf>
    <xf numFmtId="0" fontId="0" fillId="4" borderId="21" xfId="0" applyFill="1" applyBorder="1" applyAlignment="1" applyProtection="1">
      <alignment horizontal="center" vertical="center" wrapText="1"/>
    </xf>
    <xf numFmtId="0" fontId="0" fillId="4" borderId="21" xfId="0" applyFont="1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19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49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0" borderId="0" xfId="0" applyFont="1" applyFill="1" applyBorder="1" applyAlignment="1" applyProtection="1">
      <alignment horizontal="right" vertical="center" inden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vertical="center"/>
    </xf>
    <xf numFmtId="49" fontId="0" fillId="0" borderId="0" xfId="0" applyNumberFormat="1" applyFill="1" applyAlignment="1" applyProtection="1">
      <alignment vertical="top" wrapText="1"/>
    </xf>
    <xf numFmtId="0" fontId="0" fillId="0" borderId="0" xfId="0" applyFill="1" applyBorder="1" applyProtection="1"/>
    <xf numFmtId="0" fontId="0" fillId="0" borderId="0" xfId="0" applyFill="1" applyBorder="1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Fill="1" applyBorder="1" applyAlignment="1" applyProtection="1">
      <alignment vertical="center"/>
    </xf>
    <xf numFmtId="4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Border="1" applyProtection="1"/>
    <xf numFmtId="0" fontId="0" fillId="0" borderId="0" xfId="0" applyBorder="1" applyAlignment="1" applyProtection="1">
      <alignment wrapText="1"/>
    </xf>
    <xf numFmtId="0" fontId="5" fillId="5" borderId="0" xfId="0" applyNumberFormat="1" applyFont="1" applyFill="1" applyAlignment="1" applyProtection="1">
      <alignment horizontal="left" vertical="center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1" fillId="0" borderId="0" xfId="0" applyFont="1" applyFill="1" applyBorder="1" applyAlignment="1" applyProtection="1">
      <alignment horizontal="justify" vertical="center" wrapText="1"/>
    </xf>
    <xf numFmtId="0" fontId="0" fillId="0" borderId="0" xfId="0" applyFill="1" applyBorder="1" applyAlignment="1" applyProtection="1">
      <alignment horizontal="justify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11" fillId="0" borderId="0" xfId="0" applyNumberFormat="1" applyFont="1" applyAlignment="1" applyProtection="1">
      <alignment horizontal="left" vertical="center" wrapText="1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0" fontId="0" fillId="6" borderId="4" xfId="0" applyNumberFormat="1" applyFill="1" applyBorder="1" applyAlignment="1" applyProtection="1">
      <alignment vertical="center" wrapText="1"/>
    </xf>
    <xf numFmtId="0" fontId="0" fillId="6" borderId="5" xfId="0" applyNumberFormat="1" applyFill="1" applyBorder="1" applyAlignment="1" applyProtection="1">
      <alignment vertical="center" wrapText="1"/>
    </xf>
    <xf numFmtId="0" fontId="1" fillId="3" borderId="0" xfId="0" applyNumberFormat="1" applyFont="1" applyFill="1" applyAlignment="1" applyProtection="1">
      <alignment horizontal="center" vertical="center"/>
    </xf>
  </cellXfs>
  <cellStyles count="2">
    <cellStyle name="Normální" xfId="0" builtinId="0"/>
    <cellStyle name="normální 3" xfId="1"/>
  </cellStyles>
  <dxfs count="22"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C5D9F1"/>
      <color rgb="FF85FFBC"/>
      <color rgb="FFE3C7EF"/>
      <color rgb="FFFFFFCC"/>
      <color rgb="FF8FFFC2"/>
      <color rgb="FFFCD9BC"/>
      <color rgb="FFF9A661"/>
      <color rgb="FFC9F1FF"/>
      <color rgb="FF80F29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001_VEREJNE_ZAKAZKY/DNS/2017/2017_AV_technika_II/031_AVT_Edlova_Sebesta_Cizl_Lavicka/AVT_031_podklady_resitel/obj%205211_0048_17%20DNS_AV_IP_kamera_jirik_092017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001_VEREJNE_ZAKAZKY/DNS/2017/2017_AV_technika_II/031_AVT_Edlova_Sebesta_Cizl_Lavicka/AVT_031_podklady_resitel/obj%209011_0056_17%2009_2017_AV_technika_II-sluchatka-CVM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001_VEREJNE_ZAKAZKY/DNS/2017/2017_AV_technika_II/031_AVT_Edlova_Sebesta_Cizl_Lavicka_Spicka_Eckhardt/AVT_031_podklady_resitel/obj%206111_0051_17%20ID59464_sluchatka_2017-09-27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VT"/>
      <sheetName val="SOP_AVT"/>
      <sheetName val="CPV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VT"/>
      <sheetName val="SOP_AVT"/>
      <sheetName val="CPV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VT"/>
      <sheetName val="SOP_AVT"/>
      <sheetName val="CPV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248"/>
  <sheetViews>
    <sheetView tabSelected="1" topLeftCell="G10" zoomScale="70" zoomScaleNormal="70" workbookViewId="0">
      <selection activeCell="Q13" sqref="Q13"/>
    </sheetView>
  </sheetViews>
  <sheetFormatPr defaultColWidth="8.85546875" defaultRowHeight="15" x14ac:dyDescent="0.25"/>
  <cols>
    <col min="1" max="1" width="1.42578125" style="71" customWidth="1"/>
    <col min="2" max="2" width="5.7109375" style="71" customWidth="1"/>
    <col min="3" max="3" width="36.5703125" style="106" customWidth="1"/>
    <col min="4" max="4" width="9.7109375" style="109" customWidth="1"/>
    <col min="5" max="5" width="9" style="110" customWidth="1"/>
    <col min="6" max="6" width="49.85546875" style="106" customWidth="1"/>
    <col min="7" max="7" width="95.85546875" style="106" customWidth="1"/>
    <col min="8" max="8" width="20.5703125" style="106" customWidth="1"/>
    <col min="9" max="9" width="17.28515625" style="106" customWidth="1"/>
    <col min="10" max="10" width="29.5703125" style="71" customWidth="1"/>
    <col min="11" max="11" width="21" style="71" bestFit="1" customWidth="1"/>
    <col min="12" max="12" width="17" style="71" customWidth="1"/>
    <col min="13" max="13" width="18.5703125" style="71" customWidth="1"/>
    <col min="14" max="14" width="22.140625" style="106" customWidth="1"/>
    <col min="15" max="15" width="17.7109375" style="106" hidden="1" customWidth="1"/>
    <col min="16" max="16" width="21.28515625" style="71" customWidth="1"/>
    <col min="17" max="17" width="21.85546875" style="71" customWidth="1"/>
    <col min="18" max="19" width="20.7109375" style="71" customWidth="1"/>
    <col min="20" max="20" width="20.42578125" style="71" hidden="1" customWidth="1"/>
    <col min="21" max="21" width="39.140625" style="99" customWidth="1"/>
    <col min="22" max="22" width="11.42578125" style="71" bestFit="1" customWidth="1"/>
    <col min="23" max="16384" width="8.85546875" style="71"/>
  </cols>
  <sheetData>
    <row r="1" spans="1:22" s="12" customFormat="1" ht="18.75" customHeight="1" x14ac:dyDescent="0.25">
      <c r="B1" s="117" t="s">
        <v>22</v>
      </c>
      <c r="C1" s="117"/>
      <c r="D1" s="117"/>
      <c r="E1" s="10"/>
      <c r="F1" s="11"/>
      <c r="G1" s="11"/>
      <c r="I1" s="13"/>
      <c r="N1" s="11"/>
      <c r="O1" s="11"/>
      <c r="P1" s="50"/>
      <c r="Q1" s="128" t="s">
        <v>23</v>
      </c>
      <c r="R1" s="128"/>
      <c r="S1" s="128"/>
      <c r="T1" s="51"/>
      <c r="U1" s="52"/>
    </row>
    <row r="2" spans="1:22" s="12" customFormat="1" ht="18.75" customHeight="1" x14ac:dyDescent="0.25">
      <c r="B2" s="9"/>
      <c r="C2" s="53"/>
      <c r="D2" s="9"/>
      <c r="E2" s="10"/>
      <c r="F2" s="11"/>
      <c r="G2" s="11"/>
      <c r="I2" s="13"/>
      <c r="N2" s="11"/>
      <c r="O2" s="11"/>
      <c r="P2" s="54"/>
      <c r="Q2" s="54"/>
      <c r="S2" s="54"/>
      <c r="T2" s="51"/>
      <c r="U2" s="52"/>
    </row>
    <row r="3" spans="1:22" s="12" customFormat="1" ht="19.899999999999999" customHeight="1" x14ac:dyDescent="0.25">
      <c r="B3" s="55"/>
      <c r="C3" s="56" t="s">
        <v>9</v>
      </c>
      <c r="D3" s="57"/>
      <c r="E3" s="57"/>
      <c r="F3" s="57"/>
      <c r="G3" s="124"/>
      <c r="H3" s="124"/>
      <c r="I3" s="124"/>
      <c r="J3" s="124"/>
      <c r="K3" s="124"/>
      <c r="L3" s="124"/>
      <c r="M3" s="54"/>
      <c r="N3" s="58"/>
      <c r="O3" s="58"/>
      <c r="P3" s="54"/>
      <c r="Q3" s="54"/>
      <c r="S3" s="54"/>
      <c r="U3" s="58"/>
    </row>
    <row r="4" spans="1:22" s="12" customFormat="1" ht="19.899999999999999" customHeight="1" thickBot="1" x14ac:dyDescent="0.3">
      <c r="B4" s="59"/>
      <c r="C4" s="60" t="s">
        <v>17</v>
      </c>
      <c r="D4" s="57"/>
      <c r="E4" s="57"/>
      <c r="F4" s="57"/>
      <c r="G4" s="57"/>
      <c r="H4" s="54"/>
      <c r="I4" s="54"/>
      <c r="J4" s="54"/>
      <c r="K4" s="54"/>
      <c r="L4" s="54"/>
      <c r="M4" s="54"/>
      <c r="N4" s="11"/>
      <c r="O4" s="11"/>
      <c r="P4" s="54"/>
      <c r="Q4" s="54"/>
      <c r="S4" s="54"/>
      <c r="U4" s="58"/>
    </row>
    <row r="5" spans="1:22" s="12" customFormat="1" ht="34.5" customHeight="1" thickBot="1" x14ac:dyDescent="0.3">
      <c r="B5" s="14"/>
      <c r="C5" s="15"/>
      <c r="D5" s="16"/>
      <c r="E5" s="16"/>
      <c r="F5" s="11"/>
      <c r="G5" s="19" t="s">
        <v>16</v>
      </c>
      <c r="H5" s="11"/>
      <c r="I5" s="11"/>
      <c r="N5" s="11"/>
      <c r="O5" s="17"/>
      <c r="Q5" s="19" t="s">
        <v>16</v>
      </c>
      <c r="U5" s="61"/>
    </row>
    <row r="6" spans="1:22" s="12" customFormat="1" ht="76.5" thickTop="1" thickBot="1" x14ac:dyDescent="0.3">
      <c r="B6" s="18" t="s">
        <v>1</v>
      </c>
      <c r="C6" s="24" t="s">
        <v>24</v>
      </c>
      <c r="D6" s="24" t="s">
        <v>0</v>
      </c>
      <c r="E6" s="24" t="s">
        <v>25</v>
      </c>
      <c r="F6" s="24" t="s">
        <v>26</v>
      </c>
      <c r="G6" s="22" t="s">
        <v>2</v>
      </c>
      <c r="H6" s="24" t="s">
        <v>27</v>
      </c>
      <c r="I6" s="24" t="s">
        <v>29</v>
      </c>
      <c r="J6" s="24" t="s">
        <v>45</v>
      </c>
      <c r="K6" s="24" t="s">
        <v>30</v>
      </c>
      <c r="L6" s="49" t="s">
        <v>31</v>
      </c>
      <c r="M6" s="49" t="s">
        <v>33</v>
      </c>
      <c r="N6" s="24" t="s">
        <v>35</v>
      </c>
      <c r="O6" s="24" t="s">
        <v>37</v>
      </c>
      <c r="P6" s="24" t="s">
        <v>14</v>
      </c>
      <c r="Q6" s="20" t="s">
        <v>12</v>
      </c>
      <c r="R6" s="49" t="s">
        <v>13</v>
      </c>
      <c r="S6" s="49" t="s">
        <v>10</v>
      </c>
      <c r="T6" s="24" t="s">
        <v>38</v>
      </c>
      <c r="U6" s="24" t="s">
        <v>39</v>
      </c>
    </row>
    <row r="7" spans="1:22" ht="105" customHeight="1" thickTop="1" thickBot="1" x14ac:dyDescent="0.3">
      <c r="A7" s="62"/>
      <c r="B7" s="63">
        <v>1</v>
      </c>
      <c r="C7" s="64" t="s">
        <v>19</v>
      </c>
      <c r="D7" s="65">
        <v>1</v>
      </c>
      <c r="E7" s="66" t="s">
        <v>20</v>
      </c>
      <c r="F7" s="67" t="s">
        <v>60</v>
      </c>
      <c r="G7" s="21" t="s">
        <v>67</v>
      </c>
      <c r="H7" s="68" t="s">
        <v>28</v>
      </c>
      <c r="I7" s="66" t="s">
        <v>21</v>
      </c>
      <c r="J7" s="69"/>
      <c r="K7" s="66"/>
      <c r="L7" s="69" t="s">
        <v>32</v>
      </c>
      <c r="M7" s="69" t="s">
        <v>34</v>
      </c>
      <c r="N7" s="69" t="s">
        <v>36</v>
      </c>
      <c r="O7" s="26">
        <f t="shared" ref="O7:O12" si="0">D7*P7</f>
        <v>1500</v>
      </c>
      <c r="P7" s="27">
        <v>1500</v>
      </c>
      <c r="Q7" s="28">
        <v>1500</v>
      </c>
      <c r="R7" s="29">
        <f t="shared" ref="R7:R12" si="1">D7*Q7</f>
        <v>1500</v>
      </c>
      <c r="S7" s="30" t="str">
        <f>IF(ISNUMBER(Q7), IF(Q7&gt;P7,"NEVYHOVUJE","VYHOVUJE")," ")</f>
        <v>VYHOVUJE</v>
      </c>
      <c r="T7" s="70"/>
      <c r="U7" s="69" t="s">
        <v>5</v>
      </c>
      <c r="V7" s="62"/>
    </row>
    <row r="8" spans="1:22" ht="121.5" customHeight="1" thickBot="1" x14ac:dyDescent="0.3">
      <c r="B8" s="72">
        <v>2</v>
      </c>
      <c r="C8" s="73" t="s">
        <v>40</v>
      </c>
      <c r="D8" s="74">
        <v>2</v>
      </c>
      <c r="E8" s="75" t="s">
        <v>20</v>
      </c>
      <c r="F8" s="76" t="s">
        <v>66</v>
      </c>
      <c r="G8" s="31" t="s">
        <v>68</v>
      </c>
      <c r="H8" s="77" t="s">
        <v>28</v>
      </c>
      <c r="I8" s="75" t="s">
        <v>41</v>
      </c>
      <c r="J8" s="78" t="s">
        <v>42</v>
      </c>
      <c r="K8" s="75"/>
      <c r="L8" s="78" t="s">
        <v>43</v>
      </c>
      <c r="M8" s="78" t="s">
        <v>43</v>
      </c>
      <c r="N8" s="78" t="s">
        <v>44</v>
      </c>
      <c r="O8" s="32">
        <f t="shared" si="0"/>
        <v>2000</v>
      </c>
      <c r="P8" s="33">
        <v>1000</v>
      </c>
      <c r="Q8" s="34">
        <v>1000</v>
      </c>
      <c r="R8" s="35">
        <f t="shared" si="1"/>
        <v>2000</v>
      </c>
      <c r="S8" s="36" t="str">
        <f t="shared" ref="S8:S12" si="2">IF(ISNUMBER(Q8), IF(Q8&gt;P8,"NEVYHOVUJE","VYHOVUJE")," ")</f>
        <v>VYHOVUJE</v>
      </c>
      <c r="T8" s="79"/>
      <c r="U8" s="78" t="s">
        <v>4</v>
      </c>
      <c r="V8" s="62"/>
    </row>
    <row r="9" spans="1:22" ht="150.75" customHeight="1" thickBot="1" x14ac:dyDescent="0.3">
      <c r="B9" s="72">
        <v>3</v>
      </c>
      <c r="C9" s="73" t="s">
        <v>48</v>
      </c>
      <c r="D9" s="74">
        <v>6</v>
      </c>
      <c r="E9" s="75" t="s">
        <v>20</v>
      </c>
      <c r="F9" s="80" t="s">
        <v>49</v>
      </c>
      <c r="G9" s="31" t="s">
        <v>69</v>
      </c>
      <c r="H9" s="77" t="s">
        <v>28</v>
      </c>
      <c r="I9" s="75" t="s">
        <v>21</v>
      </c>
      <c r="J9" s="78"/>
      <c r="K9" s="75"/>
      <c r="L9" s="78" t="s">
        <v>50</v>
      </c>
      <c r="M9" s="78" t="s">
        <v>50</v>
      </c>
      <c r="N9" s="78" t="s">
        <v>51</v>
      </c>
      <c r="O9" s="32">
        <f t="shared" si="0"/>
        <v>3600</v>
      </c>
      <c r="P9" s="33">
        <v>600</v>
      </c>
      <c r="Q9" s="34">
        <v>600</v>
      </c>
      <c r="R9" s="35">
        <f t="shared" si="1"/>
        <v>3600</v>
      </c>
      <c r="S9" s="36" t="str">
        <f t="shared" si="2"/>
        <v>VYHOVUJE</v>
      </c>
      <c r="T9" s="79"/>
      <c r="U9" s="78" t="s">
        <v>6</v>
      </c>
      <c r="V9" s="62"/>
    </row>
    <row r="10" spans="1:22" ht="106.5" customHeight="1" thickBot="1" x14ac:dyDescent="0.3">
      <c r="B10" s="81">
        <v>4</v>
      </c>
      <c r="C10" s="82" t="s">
        <v>46</v>
      </c>
      <c r="D10" s="83">
        <v>1</v>
      </c>
      <c r="E10" s="84" t="s">
        <v>20</v>
      </c>
      <c r="F10" s="85" t="s">
        <v>52</v>
      </c>
      <c r="G10" s="37" t="s">
        <v>70</v>
      </c>
      <c r="H10" s="86" t="s">
        <v>28</v>
      </c>
      <c r="I10" s="84" t="s">
        <v>21</v>
      </c>
      <c r="J10" s="87"/>
      <c r="K10" s="84"/>
      <c r="L10" s="87" t="s">
        <v>53</v>
      </c>
      <c r="M10" s="87" t="s">
        <v>54</v>
      </c>
      <c r="N10" s="87" t="s">
        <v>55</v>
      </c>
      <c r="O10" s="38">
        <f t="shared" si="0"/>
        <v>1300</v>
      </c>
      <c r="P10" s="39">
        <v>1300</v>
      </c>
      <c r="Q10" s="40">
        <v>1300</v>
      </c>
      <c r="R10" s="41">
        <f t="shared" si="1"/>
        <v>1300</v>
      </c>
      <c r="S10" s="42" t="str">
        <f t="shared" si="2"/>
        <v>VYHOVUJE</v>
      </c>
      <c r="T10" s="88" t="s">
        <v>47</v>
      </c>
      <c r="U10" s="87" t="s">
        <v>3</v>
      </c>
      <c r="V10" s="62"/>
    </row>
    <row r="11" spans="1:22" ht="138.75" customHeight="1" thickBot="1" x14ac:dyDescent="0.3">
      <c r="B11" s="81">
        <v>5</v>
      </c>
      <c r="C11" s="82" t="s">
        <v>56</v>
      </c>
      <c r="D11" s="83">
        <v>2</v>
      </c>
      <c r="E11" s="84" t="s">
        <v>20</v>
      </c>
      <c r="F11" s="85" t="s">
        <v>61</v>
      </c>
      <c r="G11" s="31" t="s">
        <v>68</v>
      </c>
      <c r="H11" s="86" t="s">
        <v>28</v>
      </c>
      <c r="I11" s="84" t="s">
        <v>21</v>
      </c>
      <c r="J11" s="87"/>
      <c r="K11" s="84"/>
      <c r="L11" s="87" t="s">
        <v>57</v>
      </c>
      <c r="M11" s="87" t="s">
        <v>58</v>
      </c>
      <c r="N11" s="87" t="s">
        <v>59</v>
      </c>
      <c r="O11" s="38">
        <f t="shared" si="0"/>
        <v>3000</v>
      </c>
      <c r="P11" s="39">
        <v>1500</v>
      </c>
      <c r="Q11" s="40">
        <v>1000</v>
      </c>
      <c r="R11" s="41">
        <f t="shared" si="1"/>
        <v>2000</v>
      </c>
      <c r="S11" s="42" t="str">
        <f t="shared" si="2"/>
        <v>VYHOVUJE</v>
      </c>
      <c r="T11" s="88"/>
      <c r="U11" s="87" t="s">
        <v>4</v>
      </c>
      <c r="V11" s="62"/>
    </row>
    <row r="12" spans="1:22" ht="137.25" customHeight="1" thickBot="1" x14ac:dyDescent="0.3">
      <c r="B12" s="89">
        <v>6</v>
      </c>
      <c r="C12" s="90" t="s">
        <v>62</v>
      </c>
      <c r="D12" s="91">
        <v>1</v>
      </c>
      <c r="E12" s="92" t="s">
        <v>20</v>
      </c>
      <c r="F12" s="93" t="s">
        <v>63</v>
      </c>
      <c r="G12" s="43" t="s">
        <v>71</v>
      </c>
      <c r="H12" s="94" t="s">
        <v>28</v>
      </c>
      <c r="I12" s="92" t="s">
        <v>21</v>
      </c>
      <c r="J12" s="95"/>
      <c r="K12" s="92"/>
      <c r="L12" s="95" t="s">
        <v>64</v>
      </c>
      <c r="M12" s="95" t="s">
        <v>64</v>
      </c>
      <c r="N12" s="95" t="s">
        <v>65</v>
      </c>
      <c r="O12" s="44">
        <f t="shared" si="0"/>
        <v>500</v>
      </c>
      <c r="P12" s="45">
        <v>500</v>
      </c>
      <c r="Q12" s="46">
        <v>500</v>
      </c>
      <c r="R12" s="47">
        <f t="shared" si="1"/>
        <v>500</v>
      </c>
      <c r="S12" s="48" t="str">
        <f t="shared" si="2"/>
        <v>VYHOVUJE</v>
      </c>
      <c r="T12" s="96"/>
      <c r="U12" s="95" t="s">
        <v>7</v>
      </c>
      <c r="V12" s="62"/>
    </row>
    <row r="13" spans="1:22" ht="13.5" customHeight="1" thickTop="1" thickBot="1" x14ac:dyDescent="0.3">
      <c r="A13" s="97"/>
      <c r="B13" s="97"/>
      <c r="C13" s="97"/>
      <c r="D13" s="97"/>
      <c r="E13" s="97"/>
      <c r="F13" s="97"/>
      <c r="G13" s="97"/>
      <c r="H13" s="97"/>
      <c r="I13" s="97"/>
      <c r="J13" s="97"/>
      <c r="K13" s="97"/>
      <c r="L13" s="97"/>
      <c r="M13" s="97"/>
      <c r="N13" s="97"/>
      <c r="O13" s="97"/>
      <c r="P13" s="97"/>
      <c r="Q13" s="97"/>
      <c r="R13" s="98"/>
      <c r="S13" s="97"/>
      <c r="T13" s="97"/>
      <c r="V13" s="62"/>
    </row>
    <row r="14" spans="1:22" ht="60.75" customHeight="1" thickTop="1" thickBot="1" x14ac:dyDescent="0.3">
      <c r="A14" s="100"/>
      <c r="B14" s="121" t="s">
        <v>18</v>
      </c>
      <c r="C14" s="122"/>
      <c r="D14" s="122"/>
      <c r="E14" s="122"/>
      <c r="F14" s="122"/>
      <c r="G14" s="122"/>
      <c r="H14" s="7"/>
      <c r="I14" s="7"/>
      <c r="J14" s="7"/>
      <c r="K14" s="101"/>
      <c r="L14" s="102"/>
      <c r="M14" s="102"/>
      <c r="N14" s="102"/>
      <c r="O14" s="2"/>
      <c r="P14" s="25" t="s">
        <v>11</v>
      </c>
      <c r="Q14" s="125" t="s">
        <v>15</v>
      </c>
      <c r="R14" s="126"/>
      <c r="S14" s="127"/>
      <c r="T14" s="103"/>
      <c r="U14" s="104"/>
    </row>
    <row r="15" spans="1:22" ht="33" customHeight="1" thickTop="1" thickBot="1" x14ac:dyDescent="0.3">
      <c r="A15" s="100"/>
      <c r="B15" s="123" t="s">
        <v>8</v>
      </c>
      <c r="C15" s="123"/>
      <c r="D15" s="123"/>
      <c r="E15" s="123"/>
      <c r="F15" s="123"/>
      <c r="G15" s="123"/>
      <c r="H15" s="105"/>
      <c r="K15" s="8"/>
      <c r="L15" s="8"/>
      <c r="M15" s="8"/>
      <c r="N15" s="8"/>
      <c r="O15" s="3"/>
      <c r="P15" s="23">
        <f>SUM(O7:O12)</f>
        <v>11900</v>
      </c>
      <c r="Q15" s="118">
        <f>SUM(R7:R12)</f>
        <v>10900</v>
      </c>
      <c r="R15" s="119"/>
      <c r="S15" s="120"/>
      <c r="T15" s="107"/>
      <c r="U15" s="108"/>
    </row>
    <row r="16" spans="1:22" ht="39.75" customHeight="1" thickTop="1" x14ac:dyDescent="0.25">
      <c r="A16" s="100"/>
      <c r="I16" s="6"/>
      <c r="J16" s="6"/>
      <c r="K16" s="5"/>
      <c r="L16" s="5"/>
      <c r="M16" s="5"/>
      <c r="N16" s="5"/>
      <c r="O16" s="111"/>
      <c r="P16" s="107"/>
      <c r="Q16" s="107"/>
      <c r="R16" s="107"/>
      <c r="S16" s="1"/>
      <c r="T16" s="107"/>
      <c r="U16" s="108"/>
    </row>
    <row r="17" spans="1:21" ht="19.899999999999999" customHeight="1" x14ac:dyDescent="0.25">
      <c r="A17" s="100"/>
      <c r="K17" s="5"/>
      <c r="L17" s="5"/>
      <c r="M17" s="5"/>
      <c r="N17" s="5"/>
      <c r="O17" s="111"/>
      <c r="P17" s="4"/>
      <c r="Q17" s="4"/>
      <c r="R17" s="107"/>
      <c r="S17" s="1"/>
      <c r="T17" s="107"/>
      <c r="U17" s="108"/>
    </row>
    <row r="18" spans="1:21" ht="71.25" customHeight="1" x14ac:dyDescent="0.25">
      <c r="A18" s="100"/>
      <c r="K18" s="5"/>
      <c r="L18" s="5"/>
      <c r="M18" s="5"/>
      <c r="N18" s="5"/>
      <c r="O18" s="111"/>
      <c r="P18" s="4"/>
      <c r="Q18" s="4"/>
      <c r="R18" s="107"/>
      <c r="S18" s="111"/>
      <c r="T18" s="107"/>
      <c r="U18" s="108"/>
    </row>
    <row r="19" spans="1:21" ht="36" customHeight="1" x14ac:dyDescent="0.25">
      <c r="A19" s="100"/>
      <c r="K19" s="7"/>
      <c r="L19" s="112"/>
      <c r="M19" s="112"/>
      <c r="N19" s="112"/>
      <c r="O19" s="112"/>
      <c r="P19" s="107"/>
      <c r="Q19" s="107"/>
      <c r="R19" s="107"/>
      <c r="S19" s="107"/>
      <c r="T19" s="107"/>
      <c r="U19" s="108"/>
    </row>
    <row r="20" spans="1:21" ht="14.25" customHeight="1" x14ac:dyDescent="0.25">
      <c r="A20" s="100"/>
      <c r="B20" s="107"/>
      <c r="C20" s="111"/>
      <c r="D20" s="113"/>
      <c r="E20" s="114"/>
      <c r="F20" s="111"/>
      <c r="G20" s="111"/>
      <c r="H20" s="111"/>
      <c r="I20" s="111"/>
      <c r="J20" s="107"/>
      <c r="K20" s="107"/>
      <c r="L20" s="107"/>
      <c r="M20" s="107"/>
      <c r="N20" s="111"/>
      <c r="O20" s="111"/>
      <c r="P20" s="107"/>
      <c r="Q20" s="107"/>
      <c r="R20" s="107"/>
      <c r="S20" s="107"/>
      <c r="T20" s="107"/>
      <c r="U20" s="108"/>
    </row>
    <row r="21" spans="1:21" ht="14.25" customHeight="1" x14ac:dyDescent="0.25">
      <c r="A21" s="100"/>
      <c r="B21" s="107"/>
      <c r="C21" s="111"/>
      <c r="D21" s="113"/>
      <c r="E21" s="114"/>
      <c r="F21" s="111"/>
      <c r="G21" s="111"/>
      <c r="H21" s="111"/>
      <c r="I21" s="111"/>
      <c r="J21" s="107"/>
      <c r="K21" s="107"/>
      <c r="L21" s="107"/>
      <c r="M21" s="107"/>
      <c r="N21" s="111"/>
      <c r="O21" s="111"/>
      <c r="P21" s="107"/>
      <c r="Q21" s="107"/>
      <c r="R21" s="107"/>
      <c r="S21" s="107"/>
      <c r="T21" s="107"/>
      <c r="U21" s="108"/>
    </row>
    <row r="22" spans="1:21" ht="14.25" customHeight="1" x14ac:dyDescent="0.25">
      <c r="A22" s="100"/>
      <c r="B22" s="107"/>
      <c r="C22" s="111"/>
      <c r="D22" s="113"/>
      <c r="E22" s="114"/>
      <c r="F22" s="111"/>
      <c r="G22" s="111"/>
      <c r="H22" s="111"/>
      <c r="I22" s="111"/>
      <c r="J22" s="107"/>
      <c r="K22" s="107"/>
      <c r="L22" s="107"/>
      <c r="M22" s="107"/>
      <c r="N22" s="111"/>
      <c r="O22" s="111"/>
      <c r="P22" s="107"/>
      <c r="Q22" s="107"/>
      <c r="R22" s="107"/>
      <c r="S22" s="107"/>
      <c r="T22" s="107"/>
      <c r="U22" s="108"/>
    </row>
    <row r="23" spans="1:21" ht="14.25" customHeight="1" x14ac:dyDescent="0.25">
      <c r="A23" s="100"/>
      <c r="B23" s="107"/>
      <c r="C23" s="111"/>
      <c r="D23" s="113"/>
      <c r="E23" s="114"/>
      <c r="F23" s="111"/>
      <c r="G23" s="111"/>
      <c r="H23" s="111"/>
      <c r="I23" s="111"/>
      <c r="J23" s="107"/>
      <c r="K23" s="107"/>
      <c r="L23" s="107"/>
      <c r="M23" s="107"/>
      <c r="N23" s="111"/>
      <c r="O23" s="111"/>
      <c r="P23" s="107"/>
      <c r="Q23" s="107"/>
      <c r="R23" s="107"/>
      <c r="S23" s="107"/>
      <c r="T23" s="107"/>
      <c r="U23" s="108"/>
    </row>
    <row r="24" spans="1:21" ht="14.25" customHeight="1" x14ac:dyDescent="0.25">
      <c r="A24" s="100"/>
      <c r="B24" s="107"/>
      <c r="C24" s="111"/>
      <c r="D24" s="113"/>
      <c r="E24" s="114"/>
      <c r="F24" s="111"/>
      <c r="G24" s="111"/>
      <c r="H24" s="111"/>
      <c r="I24" s="111"/>
      <c r="J24" s="107"/>
      <c r="K24" s="107"/>
      <c r="L24" s="107"/>
      <c r="M24" s="107"/>
      <c r="N24" s="111"/>
      <c r="O24" s="111"/>
      <c r="P24" s="107"/>
      <c r="Q24" s="107"/>
      <c r="R24" s="107"/>
      <c r="S24" s="107"/>
      <c r="T24" s="107"/>
      <c r="U24" s="108"/>
    </row>
    <row r="25" spans="1:21" ht="14.25" customHeight="1" x14ac:dyDescent="0.25">
      <c r="A25" s="100"/>
      <c r="B25" s="107"/>
      <c r="C25" s="111"/>
      <c r="D25" s="113"/>
      <c r="E25" s="114"/>
      <c r="F25" s="111"/>
      <c r="G25" s="111"/>
      <c r="H25" s="111"/>
      <c r="I25" s="111"/>
      <c r="J25" s="107"/>
      <c r="K25" s="107"/>
      <c r="L25" s="107"/>
      <c r="M25" s="107"/>
      <c r="N25" s="111"/>
      <c r="O25" s="111"/>
      <c r="P25" s="107"/>
      <c r="Q25" s="107"/>
      <c r="R25" s="107"/>
      <c r="S25" s="107"/>
      <c r="T25" s="107"/>
      <c r="U25" s="108"/>
    </row>
    <row r="26" spans="1:21" ht="14.25" customHeight="1" x14ac:dyDescent="0.25">
      <c r="A26" s="100"/>
      <c r="B26" s="107"/>
      <c r="C26" s="111"/>
      <c r="D26" s="113"/>
      <c r="E26" s="114"/>
      <c r="F26" s="111"/>
      <c r="G26" s="111"/>
      <c r="H26" s="111"/>
      <c r="I26" s="111"/>
      <c r="J26" s="107"/>
      <c r="K26" s="107"/>
      <c r="L26" s="107"/>
      <c r="M26" s="107"/>
      <c r="N26" s="111"/>
      <c r="O26" s="111"/>
      <c r="P26" s="107"/>
      <c r="Q26" s="107"/>
      <c r="R26" s="107"/>
      <c r="S26" s="107"/>
      <c r="T26" s="107"/>
      <c r="U26" s="108"/>
    </row>
    <row r="27" spans="1:21" ht="14.25" customHeight="1" x14ac:dyDescent="0.25">
      <c r="A27" s="100"/>
      <c r="B27" s="107"/>
      <c r="C27" s="111"/>
      <c r="D27" s="113"/>
      <c r="E27" s="114"/>
      <c r="F27" s="111"/>
      <c r="G27" s="111"/>
      <c r="H27" s="111"/>
      <c r="I27" s="111"/>
      <c r="J27" s="107"/>
      <c r="K27" s="107"/>
      <c r="L27" s="107"/>
      <c r="M27" s="107"/>
      <c r="N27" s="111"/>
      <c r="O27" s="111"/>
      <c r="P27" s="107"/>
      <c r="Q27" s="107"/>
      <c r="R27" s="107"/>
      <c r="S27" s="107"/>
      <c r="T27" s="107"/>
      <c r="U27" s="108"/>
    </row>
    <row r="28" spans="1:21" ht="14.25" customHeight="1" x14ac:dyDescent="0.25">
      <c r="A28" s="100"/>
      <c r="B28" s="107"/>
      <c r="C28" s="111"/>
      <c r="D28" s="113"/>
      <c r="E28" s="114"/>
      <c r="F28" s="111"/>
      <c r="G28" s="111"/>
      <c r="H28" s="111"/>
      <c r="I28" s="111"/>
      <c r="J28" s="107"/>
      <c r="K28" s="107"/>
      <c r="L28" s="107"/>
      <c r="M28" s="107"/>
      <c r="N28" s="111"/>
      <c r="O28" s="111"/>
      <c r="P28" s="107"/>
      <c r="Q28" s="107"/>
      <c r="R28" s="107"/>
      <c r="S28" s="107"/>
      <c r="T28" s="107"/>
      <c r="U28" s="108"/>
    </row>
    <row r="29" spans="1:21" ht="14.25" customHeight="1" x14ac:dyDescent="0.25">
      <c r="A29" s="100"/>
      <c r="B29" s="107"/>
      <c r="C29" s="111"/>
      <c r="D29" s="113"/>
      <c r="E29" s="114"/>
      <c r="F29" s="111"/>
      <c r="G29" s="111"/>
      <c r="H29" s="111"/>
      <c r="I29" s="111"/>
      <c r="J29" s="107"/>
      <c r="K29" s="107"/>
      <c r="L29" s="107"/>
      <c r="M29" s="107"/>
      <c r="N29" s="111"/>
      <c r="O29" s="111"/>
      <c r="P29" s="107"/>
      <c r="Q29" s="107"/>
      <c r="R29" s="107"/>
      <c r="S29" s="107"/>
      <c r="T29" s="107"/>
      <c r="U29" s="108"/>
    </row>
    <row r="30" spans="1:21" ht="14.25" customHeight="1" x14ac:dyDescent="0.25">
      <c r="A30" s="100"/>
      <c r="B30" s="107"/>
      <c r="C30" s="111"/>
      <c r="D30" s="113"/>
      <c r="E30" s="114"/>
      <c r="F30" s="111"/>
      <c r="G30" s="111"/>
      <c r="H30" s="111"/>
      <c r="I30" s="111"/>
      <c r="J30" s="107"/>
      <c r="K30" s="107"/>
      <c r="L30" s="107"/>
      <c r="M30" s="107"/>
      <c r="N30" s="111"/>
      <c r="O30" s="111"/>
      <c r="P30" s="107"/>
      <c r="Q30" s="107"/>
      <c r="R30" s="107"/>
      <c r="S30" s="107"/>
      <c r="T30" s="107"/>
      <c r="U30" s="108"/>
    </row>
    <row r="31" spans="1:21" ht="14.25" customHeight="1" x14ac:dyDescent="0.25">
      <c r="A31" s="100"/>
      <c r="B31" s="107"/>
      <c r="C31" s="111"/>
      <c r="D31" s="113"/>
      <c r="E31" s="114"/>
      <c r="F31" s="111"/>
      <c r="G31" s="111"/>
      <c r="H31" s="111"/>
      <c r="I31" s="111"/>
      <c r="J31" s="107"/>
      <c r="K31" s="107"/>
      <c r="L31" s="107"/>
      <c r="M31" s="107"/>
      <c r="N31" s="111"/>
      <c r="O31" s="111"/>
      <c r="P31" s="107"/>
      <c r="Q31" s="107"/>
      <c r="R31" s="107"/>
      <c r="S31" s="107"/>
      <c r="T31" s="107"/>
      <c r="U31" s="108"/>
    </row>
    <row r="32" spans="1:21" ht="14.25" customHeight="1" x14ac:dyDescent="0.25">
      <c r="A32" s="100"/>
      <c r="B32" s="107"/>
      <c r="C32" s="111"/>
      <c r="D32" s="113"/>
      <c r="E32" s="114"/>
      <c r="F32" s="111"/>
      <c r="G32" s="111"/>
      <c r="H32" s="111"/>
      <c r="I32" s="111"/>
      <c r="J32" s="107"/>
      <c r="K32" s="107"/>
      <c r="L32" s="107"/>
      <c r="M32" s="107"/>
      <c r="N32" s="111"/>
      <c r="O32" s="111"/>
      <c r="P32" s="107"/>
      <c r="Q32" s="107"/>
      <c r="R32" s="107"/>
      <c r="S32" s="107"/>
      <c r="T32" s="107"/>
      <c r="U32" s="108"/>
    </row>
    <row r="33" spans="1:21" ht="14.25" customHeight="1" x14ac:dyDescent="0.25">
      <c r="A33" s="100"/>
      <c r="B33" s="107"/>
      <c r="C33" s="111"/>
      <c r="D33" s="113"/>
      <c r="E33" s="114"/>
      <c r="F33" s="111"/>
      <c r="G33" s="111"/>
      <c r="H33" s="111"/>
      <c r="I33" s="111"/>
      <c r="J33" s="107"/>
      <c r="K33" s="107"/>
      <c r="L33" s="107"/>
      <c r="M33" s="107"/>
      <c r="N33" s="111"/>
      <c r="O33" s="111"/>
      <c r="P33" s="107"/>
      <c r="Q33" s="107"/>
      <c r="R33" s="107"/>
      <c r="S33" s="107"/>
      <c r="T33" s="107"/>
      <c r="U33" s="108"/>
    </row>
    <row r="34" spans="1:21" ht="14.25" customHeight="1" x14ac:dyDescent="0.25">
      <c r="A34" s="100"/>
      <c r="B34" s="107"/>
      <c r="C34" s="111"/>
      <c r="D34" s="113"/>
      <c r="E34" s="114"/>
      <c r="F34" s="111"/>
      <c r="G34" s="111"/>
      <c r="H34" s="111"/>
      <c r="I34" s="111"/>
      <c r="J34" s="107"/>
      <c r="K34" s="107"/>
      <c r="L34" s="107"/>
      <c r="M34" s="107"/>
      <c r="N34" s="111"/>
      <c r="O34" s="111"/>
      <c r="P34" s="107"/>
      <c r="Q34" s="107"/>
      <c r="R34" s="107"/>
      <c r="S34" s="107"/>
      <c r="T34" s="107"/>
      <c r="U34" s="108"/>
    </row>
    <row r="35" spans="1:21" ht="14.25" customHeight="1" x14ac:dyDescent="0.25">
      <c r="A35" s="100"/>
      <c r="B35" s="107"/>
      <c r="C35" s="111"/>
      <c r="D35" s="113"/>
      <c r="E35" s="114"/>
      <c r="F35" s="111"/>
      <c r="G35" s="111"/>
      <c r="H35" s="111"/>
      <c r="I35" s="111"/>
      <c r="J35" s="107"/>
      <c r="K35" s="107"/>
      <c r="L35" s="107"/>
      <c r="M35" s="107"/>
      <c r="N35" s="111"/>
      <c r="O35" s="111"/>
      <c r="P35" s="107"/>
      <c r="Q35" s="107"/>
      <c r="R35" s="107"/>
      <c r="S35" s="107"/>
      <c r="T35" s="107"/>
      <c r="U35" s="108"/>
    </row>
    <row r="36" spans="1:21" ht="14.25" customHeight="1" x14ac:dyDescent="0.25">
      <c r="A36" s="100"/>
      <c r="B36" s="107"/>
      <c r="C36" s="111"/>
      <c r="D36" s="113"/>
      <c r="E36" s="114"/>
      <c r="F36" s="111"/>
      <c r="G36" s="111"/>
      <c r="H36" s="111"/>
      <c r="I36" s="111"/>
      <c r="J36" s="107"/>
      <c r="K36" s="107"/>
      <c r="L36" s="107"/>
      <c r="M36" s="107"/>
      <c r="N36" s="111"/>
      <c r="O36" s="111"/>
      <c r="P36" s="107"/>
      <c r="Q36" s="107"/>
      <c r="R36" s="107"/>
      <c r="S36" s="107"/>
      <c r="T36" s="107"/>
      <c r="U36" s="108"/>
    </row>
    <row r="37" spans="1:21" ht="14.25" customHeight="1" x14ac:dyDescent="0.25">
      <c r="A37" s="100"/>
      <c r="B37" s="107"/>
      <c r="C37" s="111"/>
      <c r="D37" s="113"/>
      <c r="E37" s="114"/>
      <c r="F37" s="111"/>
      <c r="G37" s="111"/>
      <c r="H37" s="111"/>
      <c r="I37" s="111"/>
      <c r="J37" s="107"/>
      <c r="K37" s="107"/>
      <c r="L37" s="107"/>
      <c r="M37" s="107"/>
      <c r="N37" s="111"/>
      <c r="O37" s="111"/>
      <c r="P37" s="107"/>
      <c r="Q37" s="107"/>
      <c r="R37" s="107"/>
      <c r="S37" s="107"/>
      <c r="T37" s="107"/>
      <c r="U37" s="108"/>
    </row>
    <row r="38" spans="1:21" ht="14.25" customHeight="1" x14ac:dyDescent="0.25">
      <c r="B38" s="115"/>
      <c r="C38" s="111"/>
      <c r="D38" s="113"/>
      <c r="E38" s="114"/>
      <c r="F38" s="111"/>
      <c r="G38" s="111"/>
      <c r="H38" s="111"/>
      <c r="I38" s="111"/>
      <c r="J38" s="115"/>
      <c r="K38" s="115"/>
      <c r="L38" s="115"/>
      <c r="M38" s="115"/>
      <c r="N38" s="111"/>
      <c r="O38" s="111"/>
      <c r="P38" s="115"/>
      <c r="Q38" s="115"/>
      <c r="R38" s="115"/>
      <c r="S38" s="115"/>
      <c r="T38" s="115"/>
      <c r="U38" s="116"/>
    </row>
    <row r="39" spans="1:21" ht="14.25" customHeight="1" x14ac:dyDescent="0.25">
      <c r="B39" s="115"/>
      <c r="C39" s="111"/>
      <c r="D39" s="113"/>
      <c r="E39" s="114"/>
      <c r="F39" s="111"/>
      <c r="G39" s="111"/>
      <c r="H39" s="111"/>
      <c r="I39" s="111"/>
      <c r="J39" s="115"/>
      <c r="K39" s="115"/>
      <c r="L39" s="115"/>
      <c r="M39" s="115"/>
      <c r="N39" s="111"/>
      <c r="O39" s="111"/>
      <c r="P39" s="115"/>
      <c r="Q39" s="115"/>
      <c r="R39" s="115"/>
      <c r="S39" s="115"/>
      <c r="T39" s="115"/>
      <c r="U39" s="116"/>
    </row>
    <row r="40" spans="1:21" ht="14.25" customHeight="1" x14ac:dyDescent="0.25"/>
    <row r="41" spans="1:21" ht="14.25" customHeight="1" x14ac:dyDescent="0.25"/>
    <row r="42" spans="1:21" ht="14.25" customHeight="1" x14ac:dyDescent="0.25"/>
    <row r="43" spans="1:21" ht="14.25" customHeight="1" x14ac:dyDescent="0.25"/>
    <row r="44" spans="1:21" ht="14.25" customHeight="1" x14ac:dyDescent="0.25"/>
    <row r="45" spans="1:21" ht="14.25" customHeight="1" x14ac:dyDescent="0.25"/>
    <row r="46" spans="1:21" ht="14.25" customHeight="1" x14ac:dyDescent="0.25"/>
    <row r="47" spans="1:21" ht="14.25" customHeight="1" x14ac:dyDescent="0.25"/>
    <row r="48" spans="1:21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spans="3:15" ht="14.25" customHeight="1" x14ac:dyDescent="0.25"/>
    <row r="162" spans="3:15" ht="14.25" customHeight="1" x14ac:dyDescent="0.25"/>
    <row r="163" spans="3:15" ht="14.25" customHeight="1" x14ac:dyDescent="0.25"/>
    <row r="164" spans="3:15" ht="14.25" customHeight="1" x14ac:dyDescent="0.25"/>
    <row r="165" spans="3:15" ht="14.25" customHeight="1" x14ac:dyDescent="0.25"/>
    <row r="166" spans="3:15" ht="14.25" customHeight="1" x14ac:dyDescent="0.25"/>
    <row r="167" spans="3:15" x14ac:dyDescent="0.25">
      <c r="C167" s="71"/>
      <c r="D167" s="71"/>
      <c r="E167" s="71"/>
      <c r="F167" s="71"/>
      <c r="G167" s="71"/>
      <c r="H167" s="71"/>
      <c r="I167" s="71"/>
      <c r="N167" s="71"/>
      <c r="O167" s="71"/>
    </row>
    <row r="168" spans="3:15" x14ac:dyDescent="0.25">
      <c r="C168" s="71"/>
      <c r="D168" s="71"/>
      <c r="E168" s="71"/>
      <c r="F168" s="71"/>
      <c r="G168" s="71"/>
      <c r="H168" s="71"/>
      <c r="I168" s="71"/>
      <c r="N168" s="71"/>
      <c r="O168" s="71"/>
    </row>
    <row r="169" spans="3:15" x14ac:dyDescent="0.25">
      <c r="C169" s="71"/>
      <c r="D169" s="71"/>
      <c r="E169" s="71"/>
      <c r="F169" s="71"/>
      <c r="G169" s="71"/>
      <c r="H169" s="71"/>
      <c r="I169" s="71"/>
      <c r="N169" s="71"/>
      <c r="O169" s="71"/>
    </row>
    <row r="170" spans="3:15" x14ac:dyDescent="0.25">
      <c r="C170" s="71"/>
      <c r="D170" s="71"/>
      <c r="E170" s="71"/>
      <c r="F170" s="71"/>
      <c r="G170" s="71"/>
      <c r="H170" s="71"/>
      <c r="I170" s="71"/>
      <c r="N170" s="71"/>
      <c r="O170" s="71"/>
    </row>
    <row r="171" spans="3:15" x14ac:dyDescent="0.25">
      <c r="C171" s="71"/>
      <c r="D171" s="71"/>
      <c r="E171" s="71"/>
      <c r="F171" s="71"/>
      <c r="G171" s="71"/>
      <c r="H171" s="71"/>
      <c r="I171" s="71"/>
      <c r="N171" s="71"/>
      <c r="O171" s="71"/>
    </row>
    <row r="172" spans="3:15" x14ac:dyDescent="0.25">
      <c r="C172" s="71"/>
      <c r="D172" s="71"/>
      <c r="E172" s="71"/>
      <c r="F172" s="71"/>
      <c r="G172" s="71"/>
      <c r="H172" s="71"/>
      <c r="I172" s="71"/>
      <c r="N172" s="71"/>
      <c r="O172" s="71"/>
    </row>
    <row r="173" spans="3:15" x14ac:dyDescent="0.25">
      <c r="C173" s="71"/>
      <c r="D173" s="71"/>
      <c r="E173" s="71"/>
      <c r="F173" s="71"/>
      <c r="G173" s="71"/>
      <c r="H173" s="71"/>
      <c r="I173" s="71"/>
      <c r="N173" s="71"/>
      <c r="O173" s="71"/>
    </row>
    <row r="174" spans="3:15" x14ac:dyDescent="0.25">
      <c r="C174" s="71"/>
      <c r="D174" s="71"/>
      <c r="E174" s="71"/>
      <c r="F174" s="71"/>
      <c r="G174" s="71"/>
      <c r="H174" s="71"/>
      <c r="I174" s="71"/>
      <c r="N174" s="71"/>
      <c r="O174" s="71"/>
    </row>
    <row r="175" spans="3:15" x14ac:dyDescent="0.25">
      <c r="C175" s="71"/>
      <c r="D175" s="71"/>
      <c r="E175" s="71"/>
      <c r="F175" s="71"/>
      <c r="G175" s="71"/>
      <c r="H175" s="71"/>
      <c r="I175" s="71"/>
      <c r="N175" s="71"/>
      <c r="O175" s="71"/>
    </row>
    <row r="176" spans="3:15" x14ac:dyDescent="0.25">
      <c r="C176" s="71"/>
      <c r="D176" s="71"/>
      <c r="E176" s="71"/>
      <c r="F176" s="71"/>
      <c r="G176" s="71"/>
      <c r="H176" s="71"/>
      <c r="I176" s="71"/>
      <c r="N176" s="71"/>
      <c r="O176" s="71"/>
    </row>
    <row r="177" spans="3:15" x14ac:dyDescent="0.25">
      <c r="C177" s="71"/>
      <c r="D177" s="71"/>
      <c r="E177" s="71"/>
      <c r="F177" s="71"/>
      <c r="G177" s="71"/>
      <c r="H177" s="71"/>
      <c r="I177" s="71"/>
      <c r="N177" s="71"/>
      <c r="O177" s="71"/>
    </row>
    <row r="178" spans="3:15" x14ac:dyDescent="0.25">
      <c r="C178" s="71"/>
      <c r="D178" s="71"/>
      <c r="E178" s="71"/>
      <c r="F178" s="71"/>
      <c r="G178" s="71"/>
      <c r="H178" s="71"/>
      <c r="I178" s="71"/>
      <c r="N178" s="71"/>
      <c r="O178" s="71"/>
    </row>
    <row r="179" spans="3:15" x14ac:dyDescent="0.25">
      <c r="C179" s="71"/>
      <c r="D179" s="71"/>
      <c r="E179" s="71"/>
      <c r="F179" s="71"/>
      <c r="G179" s="71"/>
      <c r="H179" s="71"/>
      <c r="I179" s="71"/>
      <c r="N179" s="71"/>
      <c r="O179" s="71"/>
    </row>
    <row r="180" spans="3:15" x14ac:dyDescent="0.25">
      <c r="C180" s="71"/>
      <c r="D180" s="71"/>
      <c r="E180" s="71"/>
      <c r="F180" s="71"/>
      <c r="G180" s="71"/>
      <c r="H180" s="71"/>
      <c r="I180" s="71"/>
      <c r="N180" s="71"/>
      <c r="O180" s="71"/>
    </row>
    <row r="181" spans="3:15" x14ac:dyDescent="0.25">
      <c r="C181" s="71"/>
      <c r="D181" s="71"/>
      <c r="E181" s="71"/>
      <c r="F181" s="71"/>
      <c r="G181" s="71"/>
      <c r="H181" s="71"/>
      <c r="I181" s="71"/>
      <c r="N181" s="71"/>
      <c r="O181" s="71"/>
    </row>
    <row r="182" spans="3:15" x14ac:dyDescent="0.25">
      <c r="C182" s="71"/>
      <c r="D182" s="71"/>
      <c r="E182" s="71"/>
      <c r="F182" s="71"/>
      <c r="G182" s="71"/>
      <c r="H182" s="71"/>
      <c r="I182" s="71"/>
      <c r="N182" s="71"/>
      <c r="O182" s="71"/>
    </row>
    <row r="183" spans="3:15" x14ac:dyDescent="0.25">
      <c r="C183" s="71"/>
      <c r="D183" s="71"/>
      <c r="E183" s="71"/>
      <c r="F183" s="71"/>
      <c r="G183" s="71"/>
      <c r="H183" s="71"/>
      <c r="I183" s="71"/>
      <c r="N183" s="71"/>
      <c r="O183" s="71"/>
    </row>
    <row r="184" spans="3:15" x14ac:dyDescent="0.25">
      <c r="C184" s="71"/>
      <c r="D184" s="71"/>
      <c r="E184" s="71"/>
      <c r="F184" s="71"/>
      <c r="G184" s="71"/>
      <c r="H184" s="71"/>
      <c r="I184" s="71"/>
      <c r="N184" s="71"/>
      <c r="O184" s="71"/>
    </row>
    <row r="185" spans="3:15" x14ac:dyDescent="0.25">
      <c r="C185" s="71"/>
      <c r="D185" s="71"/>
      <c r="E185" s="71"/>
      <c r="F185" s="71"/>
      <c r="G185" s="71"/>
      <c r="H185" s="71"/>
      <c r="I185" s="71"/>
      <c r="N185" s="71"/>
      <c r="O185" s="71"/>
    </row>
    <row r="186" spans="3:15" x14ac:dyDescent="0.25">
      <c r="C186" s="71"/>
      <c r="D186" s="71"/>
      <c r="E186" s="71"/>
      <c r="F186" s="71"/>
      <c r="G186" s="71"/>
      <c r="H186" s="71"/>
      <c r="I186" s="71"/>
      <c r="N186" s="71"/>
      <c r="O186" s="71"/>
    </row>
    <row r="187" spans="3:15" x14ac:dyDescent="0.25">
      <c r="C187" s="71"/>
      <c r="D187" s="71"/>
      <c r="E187" s="71"/>
      <c r="F187" s="71"/>
      <c r="G187" s="71"/>
      <c r="H187" s="71"/>
      <c r="I187" s="71"/>
      <c r="N187" s="71"/>
      <c r="O187" s="71"/>
    </row>
    <row r="188" spans="3:15" x14ac:dyDescent="0.25">
      <c r="C188" s="71"/>
      <c r="D188" s="71"/>
      <c r="E188" s="71"/>
      <c r="F188" s="71"/>
      <c r="G188" s="71"/>
      <c r="H188" s="71"/>
      <c r="I188" s="71"/>
      <c r="N188" s="71"/>
      <c r="O188" s="71"/>
    </row>
    <row r="189" spans="3:15" x14ac:dyDescent="0.25">
      <c r="C189" s="71"/>
      <c r="D189" s="71"/>
      <c r="E189" s="71"/>
      <c r="F189" s="71"/>
      <c r="G189" s="71"/>
      <c r="H189" s="71"/>
      <c r="I189" s="71"/>
      <c r="N189" s="71"/>
      <c r="O189" s="71"/>
    </row>
    <row r="190" spans="3:15" x14ac:dyDescent="0.25">
      <c r="C190" s="71"/>
      <c r="D190" s="71"/>
      <c r="E190" s="71"/>
      <c r="F190" s="71"/>
      <c r="G190" s="71"/>
      <c r="H190" s="71"/>
      <c r="I190" s="71"/>
      <c r="N190" s="71"/>
      <c r="O190" s="71"/>
    </row>
    <row r="191" spans="3:15" x14ac:dyDescent="0.25">
      <c r="C191" s="71"/>
      <c r="D191" s="71"/>
      <c r="E191" s="71"/>
      <c r="F191" s="71"/>
      <c r="G191" s="71"/>
      <c r="H191" s="71"/>
      <c r="I191" s="71"/>
      <c r="N191" s="71"/>
      <c r="O191" s="71"/>
    </row>
    <row r="192" spans="3:15" x14ac:dyDescent="0.25">
      <c r="C192" s="71"/>
      <c r="D192" s="71"/>
      <c r="E192" s="71"/>
      <c r="F192" s="71"/>
      <c r="G192" s="71"/>
      <c r="H192" s="71"/>
      <c r="I192" s="71"/>
      <c r="N192" s="71"/>
      <c r="O192" s="71"/>
    </row>
    <row r="193" spans="3:15" x14ac:dyDescent="0.25">
      <c r="C193" s="71"/>
      <c r="D193" s="71"/>
      <c r="E193" s="71"/>
      <c r="F193" s="71"/>
      <c r="G193" s="71"/>
      <c r="H193" s="71"/>
      <c r="I193" s="71"/>
      <c r="N193" s="71"/>
      <c r="O193" s="71"/>
    </row>
    <row r="194" spans="3:15" x14ac:dyDescent="0.25">
      <c r="C194" s="71"/>
      <c r="D194" s="71"/>
      <c r="E194" s="71"/>
      <c r="F194" s="71"/>
      <c r="G194" s="71"/>
      <c r="H194" s="71"/>
      <c r="I194" s="71"/>
      <c r="N194" s="71"/>
      <c r="O194" s="71"/>
    </row>
    <row r="195" spans="3:15" x14ac:dyDescent="0.25">
      <c r="C195" s="71"/>
      <c r="D195" s="71"/>
      <c r="E195" s="71"/>
      <c r="F195" s="71"/>
      <c r="G195" s="71"/>
      <c r="H195" s="71"/>
      <c r="I195" s="71"/>
      <c r="N195" s="71"/>
      <c r="O195" s="71"/>
    </row>
    <row r="196" spans="3:15" x14ac:dyDescent="0.25">
      <c r="C196" s="71"/>
      <c r="D196" s="71"/>
      <c r="E196" s="71"/>
      <c r="F196" s="71"/>
      <c r="G196" s="71"/>
      <c r="H196" s="71"/>
      <c r="I196" s="71"/>
      <c r="N196" s="71"/>
      <c r="O196" s="71"/>
    </row>
    <row r="197" spans="3:15" x14ac:dyDescent="0.25">
      <c r="C197" s="71"/>
      <c r="D197" s="71"/>
      <c r="E197" s="71"/>
      <c r="F197" s="71"/>
      <c r="G197" s="71"/>
      <c r="H197" s="71"/>
      <c r="I197" s="71"/>
      <c r="N197" s="71"/>
      <c r="O197" s="71"/>
    </row>
    <row r="198" spans="3:15" x14ac:dyDescent="0.25">
      <c r="C198" s="71"/>
      <c r="D198" s="71"/>
      <c r="E198" s="71"/>
      <c r="F198" s="71"/>
      <c r="G198" s="71"/>
      <c r="H198" s="71"/>
      <c r="I198" s="71"/>
      <c r="N198" s="71"/>
      <c r="O198" s="71"/>
    </row>
    <row r="199" spans="3:15" x14ac:dyDescent="0.25">
      <c r="C199" s="71"/>
      <c r="D199" s="71"/>
      <c r="E199" s="71"/>
      <c r="F199" s="71"/>
      <c r="G199" s="71"/>
      <c r="H199" s="71"/>
      <c r="I199" s="71"/>
      <c r="N199" s="71"/>
      <c r="O199" s="71"/>
    </row>
    <row r="200" spans="3:15" x14ac:dyDescent="0.25">
      <c r="C200" s="71"/>
      <c r="D200" s="71"/>
      <c r="E200" s="71"/>
      <c r="F200" s="71"/>
      <c r="G200" s="71"/>
      <c r="H200" s="71"/>
      <c r="I200" s="71"/>
      <c r="N200" s="71"/>
      <c r="O200" s="71"/>
    </row>
    <row r="201" spans="3:15" x14ac:dyDescent="0.25">
      <c r="C201" s="71"/>
      <c r="D201" s="71"/>
      <c r="E201" s="71"/>
      <c r="F201" s="71"/>
      <c r="G201" s="71"/>
      <c r="H201" s="71"/>
      <c r="I201" s="71"/>
      <c r="N201" s="71"/>
      <c r="O201" s="71"/>
    </row>
    <row r="202" spans="3:15" x14ac:dyDescent="0.25">
      <c r="C202" s="71"/>
      <c r="D202" s="71"/>
      <c r="E202" s="71"/>
      <c r="F202" s="71"/>
      <c r="G202" s="71"/>
      <c r="H202" s="71"/>
      <c r="I202" s="71"/>
      <c r="N202" s="71"/>
      <c r="O202" s="71"/>
    </row>
    <row r="203" spans="3:15" x14ac:dyDescent="0.25">
      <c r="C203" s="71"/>
      <c r="D203" s="71"/>
      <c r="E203" s="71"/>
      <c r="F203" s="71"/>
      <c r="G203" s="71"/>
      <c r="H203" s="71"/>
      <c r="I203" s="71"/>
      <c r="N203" s="71"/>
      <c r="O203" s="71"/>
    </row>
    <row r="204" spans="3:15" x14ac:dyDescent="0.25">
      <c r="C204" s="71"/>
      <c r="D204" s="71"/>
      <c r="E204" s="71"/>
      <c r="F204" s="71"/>
      <c r="G204" s="71"/>
      <c r="H204" s="71"/>
      <c r="I204" s="71"/>
      <c r="N204" s="71"/>
      <c r="O204" s="71"/>
    </row>
    <row r="205" spans="3:15" x14ac:dyDescent="0.25">
      <c r="C205" s="71"/>
      <c r="D205" s="71"/>
      <c r="E205" s="71"/>
      <c r="F205" s="71"/>
      <c r="G205" s="71"/>
      <c r="H205" s="71"/>
      <c r="I205" s="71"/>
      <c r="N205" s="71"/>
      <c r="O205" s="71"/>
    </row>
    <row r="206" spans="3:15" x14ac:dyDescent="0.25">
      <c r="C206" s="71"/>
      <c r="D206" s="71"/>
      <c r="E206" s="71"/>
      <c r="F206" s="71"/>
      <c r="G206" s="71"/>
      <c r="H206" s="71"/>
      <c r="I206" s="71"/>
      <c r="N206" s="71"/>
      <c r="O206" s="71"/>
    </row>
    <row r="207" spans="3:15" x14ac:dyDescent="0.25">
      <c r="C207" s="71"/>
      <c r="D207" s="71"/>
      <c r="E207" s="71"/>
      <c r="F207" s="71"/>
      <c r="G207" s="71"/>
      <c r="H207" s="71"/>
      <c r="I207" s="71"/>
      <c r="N207" s="71"/>
      <c r="O207" s="71"/>
    </row>
    <row r="208" spans="3:15" x14ac:dyDescent="0.25">
      <c r="C208" s="71"/>
      <c r="D208" s="71"/>
      <c r="E208" s="71"/>
      <c r="F208" s="71"/>
      <c r="G208" s="71"/>
      <c r="H208" s="71"/>
      <c r="I208" s="71"/>
      <c r="N208" s="71"/>
      <c r="O208" s="71"/>
    </row>
    <row r="209" spans="3:15" x14ac:dyDescent="0.25">
      <c r="C209" s="71"/>
      <c r="D209" s="71"/>
      <c r="E209" s="71"/>
      <c r="F209" s="71"/>
      <c r="G209" s="71"/>
      <c r="H209" s="71"/>
      <c r="I209" s="71"/>
      <c r="N209" s="71"/>
      <c r="O209" s="71"/>
    </row>
    <row r="210" spans="3:15" x14ac:dyDescent="0.25">
      <c r="C210" s="71"/>
      <c r="D210" s="71"/>
      <c r="E210" s="71"/>
      <c r="F210" s="71"/>
      <c r="G210" s="71"/>
      <c r="H210" s="71"/>
      <c r="I210" s="71"/>
      <c r="N210" s="71"/>
      <c r="O210" s="71"/>
    </row>
    <row r="211" spans="3:15" x14ac:dyDescent="0.25">
      <c r="C211" s="71"/>
      <c r="D211" s="71"/>
      <c r="E211" s="71"/>
      <c r="F211" s="71"/>
      <c r="G211" s="71"/>
      <c r="H211" s="71"/>
      <c r="I211" s="71"/>
      <c r="N211" s="71"/>
      <c r="O211" s="71"/>
    </row>
    <row r="212" spans="3:15" x14ac:dyDescent="0.25">
      <c r="C212" s="71"/>
      <c r="D212" s="71"/>
      <c r="E212" s="71"/>
      <c r="F212" s="71"/>
      <c r="G212" s="71"/>
      <c r="H212" s="71"/>
      <c r="I212" s="71"/>
      <c r="N212" s="71"/>
      <c r="O212" s="71"/>
    </row>
    <row r="213" spans="3:15" x14ac:dyDescent="0.25">
      <c r="C213" s="71"/>
      <c r="D213" s="71"/>
      <c r="E213" s="71"/>
      <c r="F213" s="71"/>
      <c r="G213" s="71"/>
      <c r="H213" s="71"/>
      <c r="I213" s="71"/>
      <c r="N213" s="71"/>
      <c r="O213" s="71"/>
    </row>
    <row r="214" spans="3:15" x14ac:dyDescent="0.25">
      <c r="C214" s="71"/>
      <c r="D214" s="71"/>
      <c r="E214" s="71"/>
      <c r="F214" s="71"/>
      <c r="G214" s="71"/>
      <c r="H214" s="71"/>
      <c r="I214" s="71"/>
      <c r="N214" s="71"/>
      <c r="O214" s="71"/>
    </row>
    <row r="215" spans="3:15" x14ac:dyDescent="0.25">
      <c r="C215" s="71"/>
      <c r="D215" s="71"/>
      <c r="E215" s="71"/>
      <c r="F215" s="71"/>
      <c r="G215" s="71"/>
      <c r="H215" s="71"/>
      <c r="I215" s="71"/>
      <c r="N215" s="71"/>
      <c r="O215" s="71"/>
    </row>
    <row r="216" spans="3:15" x14ac:dyDescent="0.25">
      <c r="C216" s="71"/>
      <c r="D216" s="71"/>
      <c r="E216" s="71"/>
      <c r="F216" s="71"/>
      <c r="G216" s="71"/>
      <c r="H216" s="71"/>
      <c r="I216" s="71"/>
      <c r="N216" s="71"/>
      <c r="O216" s="71"/>
    </row>
    <row r="217" spans="3:15" x14ac:dyDescent="0.25">
      <c r="C217" s="71"/>
      <c r="D217" s="71"/>
      <c r="E217" s="71"/>
      <c r="F217" s="71"/>
      <c r="G217" s="71"/>
      <c r="H217" s="71"/>
      <c r="I217" s="71"/>
      <c r="N217" s="71"/>
      <c r="O217" s="71"/>
    </row>
    <row r="218" spans="3:15" x14ac:dyDescent="0.25">
      <c r="C218" s="71"/>
      <c r="D218" s="71"/>
      <c r="E218" s="71"/>
      <c r="F218" s="71"/>
      <c r="G218" s="71"/>
      <c r="H218" s="71"/>
      <c r="I218" s="71"/>
      <c r="N218" s="71"/>
      <c r="O218" s="71"/>
    </row>
    <row r="219" spans="3:15" x14ac:dyDescent="0.25">
      <c r="C219" s="71"/>
      <c r="D219" s="71"/>
      <c r="E219" s="71"/>
      <c r="F219" s="71"/>
      <c r="G219" s="71"/>
      <c r="H219" s="71"/>
      <c r="I219" s="71"/>
      <c r="N219" s="71"/>
      <c r="O219" s="71"/>
    </row>
    <row r="220" spans="3:15" x14ac:dyDescent="0.25">
      <c r="C220" s="71"/>
      <c r="D220" s="71"/>
      <c r="E220" s="71"/>
      <c r="F220" s="71"/>
      <c r="G220" s="71"/>
      <c r="H220" s="71"/>
      <c r="I220" s="71"/>
      <c r="N220" s="71"/>
      <c r="O220" s="71"/>
    </row>
    <row r="221" spans="3:15" x14ac:dyDescent="0.25">
      <c r="C221" s="71"/>
      <c r="D221" s="71"/>
      <c r="E221" s="71"/>
      <c r="F221" s="71"/>
      <c r="G221" s="71"/>
      <c r="H221" s="71"/>
      <c r="I221" s="71"/>
      <c r="N221" s="71"/>
      <c r="O221" s="71"/>
    </row>
    <row r="222" spans="3:15" x14ac:dyDescent="0.25">
      <c r="C222" s="71"/>
      <c r="D222" s="71"/>
      <c r="E222" s="71"/>
      <c r="F222" s="71"/>
      <c r="G222" s="71"/>
      <c r="H222" s="71"/>
      <c r="I222" s="71"/>
      <c r="N222" s="71"/>
      <c r="O222" s="71"/>
    </row>
    <row r="223" spans="3:15" x14ac:dyDescent="0.25">
      <c r="C223" s="71"/>
      <c r="D223" s="71"/>
      <c r="E223" s="71"/>
      <c r="F223" s="71"/>
      <c r="G223" s="71"/>
      <c r="H223" s="71"/>
      <c r="I223" s="71"/>
      <c r="N223" s="71"/>
      <c r="O223" s="71"/>
    </row>
    <row r="224" spans="3:15" x14ac:dyDescent="0.25">
      <c r="C224" s="71"/>
      <c r="D224" s="71"/>
      <c r="E224" s="71"/>
      <c r="F224" s="71"/>
      <c r="G224" s="71"/>
      <c r="H224" s="71"/>
      <c r="I224" s="71"/>
      <c r="N224" s="71"/>
      <c r="O224" s="71"/>
    </row>
    <row r="225" spans="3:15" x14ac:dyDescent="0.25">
      <c r="C225" s="71"/>
      <c r="D225" s="71"/>
      <c r="E225" s="71"/>
      <c r="F225" s="71"/>
      <c r="G225" s="71"/>
      <c r="H225" s="71"/>
      <c r="I225" s="71"/>
      <c r="N225" s="71"/>
      <c r="O225" s="71"/>
    </row>
    <row r="226" spans="3:15" x14ac:dyDescent="0.25">
      <c r="C226" s="71"/>
      <c r="D226" s="71"/>
      <c r="E226" s="71"/>
      <c r="F226" s="71"/>
      <c r="G226" s="71"/>
      <c r="H226" s="71"/>
      <c r="I226" s="71"/>
      <c r="N226" s="71"/>
      <c r="O226" s="71"/>
    </row>
    <row r="227" spans="3:15" x14ac:dyDescent="0.25">
      <c r="C227" s="71"/>
      <c r="D227" s="71"/>
      <c r="E227" s="71"/>
      <c r="F227" s="71"/>
      <c r="G227" s="71"/>
      <c r="H227" s="71"/>
      <c r="I227" s="71"/>
      <c r="N227" s="71"/>
      <c r="O227" s="71"/>
    </row>
    <row r="228" spans="3:15" x14ac:dyDescent="0.25">
      <c r="C228" s="71"/>
      <c r="D228" s="71"/>
      <c r="E228" s="71"/>
      <c r="F228" s="71"/>
      <c r="G228" s="71"/>
      <c r="H228" s="71"/>
      <c r="I228" s="71"/>
      <c r="N228" s="71"/>
      <c r="O228" s="71"/>
    </row>
    <row r="229" spans="3:15" x14ac:dyDescent="0.25">
      <c r="C229" s="71"/>
      <c r="D229" s="71"/>
      <c r="E229" s="71"/>
      <c r="F229" s="71"/>
      <c r="G229" s="71"/>
      <c r="H229" s="71"/>
      <c r="I229" s="71"/>
      <c r="N229" s="71"/>
      <c r="O229" s="71"/>
    </row>
    <row r="230" spans="3:15" x14ac:dyDescent="0.25">
      <c r="C230" s="71"/>
      <c r="D230" s="71"/>
      <c r="E230" s="71"/>
      <c r="F230" s="71"/>
      <c r="G230" s="71"/>
      <c r="H230" s="71"/>
      <c r="I230" s="71"/>
      <c r="N230" s="71"/>
      <c r="O230" s="71"/>
    </row>
    <row r="231" spans="3:15" x14ac:dyDescent="0.25">
      <c r="C231" s="71"/>
      <c r="D231" s="71"/>
      <c r="E231" s="71"/>
      <c r="F231" s="71"/>
      <c r="G231" s="71"/>
      <c r="H231" s="71"/>
      <c r="I231" s="71"/>
      <c r="N231" s="71"/>
      <c r="O231" s="71"/>
    </row>
    <row r="232" spans="3:15" x14ac:dyDescent="0.25">
      <c r="C232" s="71"/>
      <c r="D232" s="71"/>
      <c r="E232" s="71"/>
      <c r="F232" s="71"/>
      <c r="G232" s="71"/>
      <c r="H232" s="71"/>
      <c r="I232" s="71"/>
      <c r="N232" s="71"/>
      <c r="O232" s="71"/>
    </row>
    <row r="233" spans="3:15" x14ac:dyDescent="0.25">
      <c r="C233" s="71"/>
      <c r="D233" s="71"/>
      <c r="E233" s="71"/>
      <c r="F233" s="71"/>
      <c r="G233" s="71"/>
      <c r="H233" s="71"/>
      <c r="I233" s="71"/>
      <c r="N233" s="71"/>
      <c r="O233" s="71"/>
    </row>
    <row r="234" spans="3:15" x14ac:dyDescent="0.25">
      <c r="C234" s="71"/>
      <c r="D234" s="71"/>
      <c r="E234" s="71"/>
      <c r="F234" s="71"/>
      <c r="G234" s="71"/>
      <c r="H234" s="71"/>
      <c r="I234" s="71"/>
      <c r="N234" s="71"/>
      <c r="O234" s="71"/>
    </row>
    <row r="235" spans="3:15" x14ac:dyDescent="0.25">
      <c r="C235" s="71"/>
      <c r="D235" s="71"/>
      <c r="E235" s="71"/>
      <c r="F235" s="71"/>
      <c r="G235" s="71"/>
      <c r="H235" s="71"/>
      <c r="I235" s="71"/>
      <c r="N235" s="71"/>
      <c r="O235" s="71"/>
    </row>
    <row r="236" spans="3:15" x14ac:dyDescent="0.25">
      <c r="C236" s="71"/>
      <c r="D236" s="71"/>
      <c r="E236" s="71"/>
      <c r="F236" s="71"/>
      <c r="G236" s="71"/>
      <c r="H236" s="71"/>
      <c r="I236" s="71"/>
      <c r="N236" s="71"/>
      <c r="O236" s="71"/>
    </row>
    <row r="237" spans="3:15" x14ac:dyDescent="0.25">
      <c r="C237" s="71"/>
      <c r="D237" s="71"/>
      <c r="E237" s="71"/>
      <c r="F237" s="71"/>
      <c r="G237" s="71"/>
      <c r="H237" s="71"/>
      <c r="I237" s="71"/>
      <c r="N237" s="71"/>
      <c r="O237" s="71"/>
    </row>
    <row r="238" spans="3:15" x14ac:dyDescent="0.25">
      <c r="C238" s="71"/>
      <c r="D238" s="71"/>
      <c r="E238" s="71"/>
      <c r="F238" s="71"/>
      <c r="G238" s="71"/>
      <c r="H238" s="71"/>
      <c r="I238" s="71"/>
      <c r="N238" s="71"/>
      <c r="O238" s="71"/>
    </row>
    <row r="239" spans="3:15" x14ac:dyDescent="0.25">
      <c r="C239" s="71"/>
      <c r="D239" s="71"/>
      <c r="E239" s="71"/>
      <c r="F239" s="71"/>
      <c r="G239" s="71"/>
      <c r="H239" s="71"/>
      <c r="I239" s="71"/>
      <c r="N239" s="71"/>
      <c r="O239" s="71"/>
    </row>
    <row r="240" spans="3:15" x14ac:dyDescent="0.25">
      <c r="C240" s="71"/>
      <c r="D240" s="71"/>
      <c r="E240" s="71"/>
      <c r="F240" s="71"/>
      <c r="G240" s="71"/>
      <c r="H240" s="71"/>
      <c r="I240" s="71"/>
      <c r="N240" s="71"/>
      <c r="O240" s="71"/>
    </row>
    <row r="241" spans="3:15" x14ac:dyDescent="0.25">
      <c r="C241" s="71"/>
      <c r="D241" s="71"/>
      <c r="E241" s="71"/>
      <c r="F241" s="71"/>
      <c r="G241" s="71"/>
      <c r="H241" s="71"/>
      <c r="I241" s="71"/>
      <c r="N241" s="71"/>
      <c r="O241" s="71"/>
    </row>
    <row r="242" spans="3:15" x14ac:dyDescent="0.25">
      <c r="C242" s="71"/>
      <c r="D242" s="71"/>
      <c r="E242" s="71"/>
      <c r="F242" s="71"/>
      <c r="G242" s="71"/>
      <c r="H242" s="71"/>
      <c r="I242" s="71"/>
      <c r="N242" s="71"/>
      <c r="O242" s="71"/>
    </row>
    <row r="243" spans="3:15" x14ac:dyDescent="0.25">
      <c r="C243" s="71"/>
      <c r="D243" s="71"/>
      <c r="E243" s="71"/>
      <c r="F243" s="71"/>
      <c r="G243" s="71"/>
      <c r="H243" s="71"/>
      <c r="I243" s="71"/>
      <c r="N243" s="71"/>
      <c r="O243" s="71"/>
    </row>
    <row r="244" spans="3:15" x14ac:dyDescent="0.25">
      <c r="C244" s="71"/>
      <c r="D244" s="71"/>
      <c r="E244" s="71"/>
      <c r="F244" s="71"/>
      <c r="G244" s="71"/>
      <c r="H244" s="71"/>
      <c r="I244" s="71"/>
      <c r="N244" s="71"/>
      <c r="O244" s="71"/>
    </row>
    <row r="245" spans="3:15" x14ac:dyDescent="0.25">
      <c r="C245" s="71"/>
      <c r="D245" s="71"/>
      <c r="E245" s="71"/>
      <c r="F245" s="71"/>
      <c r="G245" s="71"/>
      <c r="H245" s="71"/>
      <c r="I245" s="71"/>
      <c r="N245" s="71"/>
      <c r="O245" s="71"/>
    </row>
    <row r="246" spans="3:15" x14ac:dyDescent="0.25">
      <c r="C246" s="71"/>
      <c r="D246" s="71"/>
      <c r="E246" s="71"/>
      <c r="F246" s="71"/>
      <c r="G246" s="71"/>
      <c r="H246" s="71"/>
      <c r="I246" s="71"/>
      <c r="N246" s="71"/>
      <c r="O246" s="71"/>
    </row>
    <row r="247" spans="3:15" x14ac:dyDescent="0.25">
      <c r="C247" s="71"/>
      <c r="D247" s="71"/>
      <c r="E247" s="71"/>
      <c r="F247" s="71"/>
      <c r="G247" s="71"/>
      <c r="H247" s="71"/>
      <c r="I247" s="71"/>
      <c r="N247" s="71"/>
      <c r="O247" s="71"/>
    </row>
    <row r="248" spans="3:15" x14ac:dyDescent="0.25">
      <c r="N248" s="71"/>
      <c r="O248" s="71"/>
    </row>
  </sheetData>
  <sheetProtection selectLockedCells="1"/>
  <mergeCells count="7">
    <mergeCell ref="B1:D1"/>
    <mergeCell ref="Q15:S15"/>
    <mergeCell ref="B14:G14"/>
    <mergeCell ref="B15:G15"/>
    <mergeCell ref="G3:L3"/>
    <mergeCell ref="Q14:S14"/>
    <mergeCell ref="Q1:S1"/>
  </mergeCells>
  <conditionalFormatting sqref="D7 B7:B12">
    <cfRule type="containsBlanks" dxfId="21" priority="50">
      <formula>LEN(TRIM(B7))=0</formula>
    </cfRule>
  </conditionalFormatting>
  <conditionalFormatting sqref="B7:B12">
    <cfRule type="cellIs" dxfId="20" priority="45" operator="greaterThanOrEqual">
      <formula>1</formula>
    </cfRule>
  </conditionalFormatting>
  <conditionalFormatting sqref="S7:S12">
    <cfRule type="cellIs" dxfId="19" priority="41" operator="equal">
      <formula>"NEVYHOVUJE"</formula>
    </cfRule>
    <cfRule type="cellIs" dxfId="18" priority="42" operator="equal">
      <formula>"VYHOVUJE"</formula>
    </cfRule>
  </conditionalFormatting>
  <conditionalFormatting sqref="Q8:Q12 G7:G12">
    <cfRule type="notContainsBlanks" dxfId="17" priority="20">
      <formula>LEN(TRIM(G7))&gt;0</formula>
    </cfRule>
    <cfRule type="containsBlanks" dxfId="16" priority="21">
      <formula>LEN(TRIM(G7))=0</formula>
    </cfRule>
  </conditionalFormatting>
  <conditionalFormatting sqref="Q8:Q12 G7:G12">
    <cfRule type="notContainsBlanks" dxfId="15" priority="19">
      <formula>LEN(TRIM(G7))&gt;0</formula>
    </cfRule>
  </conditionalFormatting>
  <conditionalFormatting sqref="G7:G12">
    <cfRule type="notContainsBlanks" dxfId="14" priority="18">
      <formula>LEN(TRIM(G7))&gt;0</formula>
    </cfRule>
    <cfRule type="containsBlanks" dxfId="13" priority="22">
      <formula>LEN(TRIM(G7))=0</formula>
    </cfRule>
  </conditionalFormatting>
  <conditionalFormatting sqref="Q7">
    <cfRule type="notContainsBlanks" dxfId="12" priority="11">
      <formula>LEN(TRIM(Q7))&gt;0</formula>
    </cfRule>
    <cfRule type="containsBlanks" dxfId="11" priority="12">
      <formula>LEN(TRIM(Q7))=0</formula>
    </cfRule>
  </conditionalFormatting>
  <conditionalFormatting sqref="Q7">
    <cfRule type="notContainsBlanks" dxfId="10" priority="10">
      <formula>LEN(TRIM(Q7))&gt;0</formula>
    </cfRule>
  </conditionalFormatting>
  <conditionalFormatting sqref="D8">
    <cfRule type="containsBlanks" dxfId="9" priority="6">
      <formula>LEN(TRIM(D8))=0</formula>
    </cfRule>
  </conditionalFormatting>
  <conditionalFormatting sqref="D10">
    <cfRule type="containsBlanks" dxfId="8" priority="4">
      <formula>LEN(TRIM(D10))=0</formula>
    </cfRule>
  </conditionalFormatting>
  <conditionalFormatting sqref="D9">
    <cfRule type="containsBlanks" dxfId="7" priority="3">
      <formula>LEN(TRIM(D9))=0</formula>
    </cfRule>
  </conditionalFormatting>
  <conditionalFormatting sqref="D11">
    <cfRule type="containsBlanks" dxfId="6" priority="2">
      <formula>LEN(TRIM(D11))=0</formula>
    </cfRule>
  </conditionalFormatting>
  <conditionalFormatting sqref="D12">
    <cfRule type="containsBlanks" dxfId="5" priority="1">
      <formula>LEN(TRIM(D12))=0</formula>
    </cfRule>
  </conditionalFormatting>
  <dataValidations count="4">
    <dataValidation type="list" showInputMessage="1" showErrorMessage="1" sqref="E7 E9:E10 E12">
      <formula1>"ks,bal,sada,"</formula1>
    </dataValidation>
    <dataValidation type="list" showInputMessage="1" showErrorMessage="1" sqref="E8 E11">
      <formula1>"ks,bal,sada,m,"</formula1>
    </dataValidation>
    <dataValidation type="list" showInputMessage="1" showErrorMessage="1" sqref="I7:I12">
      <formula1>"ANO,NE"</formula1>
    </dataValidation>
    <dataValidation type="list" allowBlank="1" showInputMessage="1" showErrorMessage="1" sqref="U7:U8 U11">
      <formula1>#REF!</formula1>
    </dataValidation>
  </dataValidations>
  <pageMargins left="0.15748031496062992" right="0.15748031496062992" top="0.15748031496062992" bottom="0.27559055118110237" header="0.31496062992125984" footer="0.19685039370078741"/>
  <pageSetup paperSize="9" scale="39" orientation="landscape" r:id="rId1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[1]CPV!#REF!</xm:f>
          </x14:formula1>
          <xm:sqref>U10</xm:sqref>
        </x14:dataValidation>
        <x14:dataValidation type="list" allowBlank="1" showInputMessage="1" showErrorMessage="1">
          <x14:formula1>
            <xm:f>[2]CPV!#REF!</xm:f>
          </x14:formula1>
          <xm:sqref>U9</xm:sqref>
        </x14:dataValidation>
        <x14:dataValidation type="list" allowBlank="1" showInputMessage="1" showErrorMessage="1">
          <x14:formula1>
            <xm:f>[3]CPV!#REF!</xm:f>
          </x14:formula1>
          <xm:sqref>U12</xm:sqref>
        </x14:dataValidation>
      </x14:dataValidations>
    </ext>
  </extLst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0/09/xmldsig#rsa-sha1"/>
    <Reference URI="#idPackageObject" Type="http://www.w3.org/2000/09/xmldsig#Object">
      <DigestMethod Algorithm="http://www.w3.org/2000/09/xmldsig#sha1"/>
      <DigestValue>/vOtJzlvw5A4noJmncQH88e3huQ=</DigestValue>
    </Reference>
    <Reference URI="#idOfficeObject" Type="http://www.w3.org/2000/09/xmldsig#Object">
      <DigestMethod Algorithm="http://www.w3.org/2000/09/xmldsig#sha1"/>
      <DigestValue>UtJuHNeACUhl4QUvfIJYPFf/ss8=</DigestValue>
    </Reference>
    <Reference URI="#idSignedProperties" Type="http://uri.etsi.org/01903#SignedProperties">
      <Transforms>
        <Transform Algorithm="http://www.w3.org/TR/2001/REC-xml-c14n-20010315"/>
      </Transforms>
      <DigestMethod Algorithm="http://www.w3.org/2000/09/xmldsig#sha1"/>
      <DigestValue>I7iIWF7tBlVIy1FEujYm/rE93NA=</DigestValue>
    </Reference>
  </SignedInfo>
  <SignatureValue>acn2/PjxevAfRx81U4Ua7ju5+zwLd7VDFkYzlmVW+EFpBtpbRSfSJKNjw31ZgZuj8rQGxqcf+K6e
k1vlBefErP5v2Kk5HOGod1XZ7eU8FMsR7tfumFl1qgPKoQnf07Kv/OPLwupDfaH5Q17xkykxsRS/
DqBDPDv8CYV1stOXJF0J0+pi2wc1BSb6GJuyyTaiDPSdL8LV4gO9diSe9r+BEmrLOTuTSzVM7I4W
rmZ2OzCH2C9YYH6fBrq6NpWIc9KeI0ttp9b2jq5eomJFpHU/TiyEzBnKBIxWvUzH3Qzngi4WZyg/
F82g7Unt8lpnYMSJ2sai2lBU8YJ7sCq2ygsodA==</SignatureValue>
  <KeyInfo>
    <X509Data>
      <X509Certificate>MIIHsTCCBpmgAwIBAgIDJNAkMA0GCSqGSIb3DQEBCwUAMF8xCzAJBgNVBAYTAkNaMSwwKgYDVQQK
DCPEjGVza8OhIHBvxaF0YSwgcy5wLiBbScSMIDQ3MTE0OTgzXTEiMCAGA1UEAxMZUG9zdFNpZ251
bSBRdWFsaWZpZWQgQ0EgMjAeFw0xNzA3MDMxMjIxMjFaFw0xODA3MjMxMjIxMjFaMIG0MQswCQYD
VQQGEwJDWjEXMBUGA1UEYRMOTlRSQ1otMjUyMzIzMTIxLTArBgNVBAoMJEF4ZXMgQ29tcHV0ZXJz
IHMuci5vLiBbScSMIDI1MjMyMzEyXTEKMAgGA1UECxMBMTEcMBoGA1UEAwwTTWdyLiBKacWZw60g
Qmxhxb5lazEQMA4GA1UEBAwHQmxhxb5lazEPMA0GA1UEKgwGSmnFmcOtMRAwDgYDVQQFEwdQMjc4
MDM3MIIBIjANBgkqhkiG9w0BAQEFAAOCAQ8AMIIBCgKCAQEAu4GRqTMm7BKV4MuRsDzgKZviwWRt
1wGAScFnXxb01JHB6RwbSSE1J/TIkjPCPdGO1lnhaXbNvzIkN3eD9qHNj8i8oQfgD1P2TjThtj3V
McTwZszqDeaFTjka5/YBcbRJPf/aUHgn94Xd+axUtqdQCatCt8H6eXyLU/77l47dP9g9JZa0H4Mk
3Wd01EL+I9EZ4MZ+mK0d7jKiL+XT9Fz7Zt5xu+ZEouwLjxTkYo+eQjpurCX4RqmvwTUySuT/f3NG
9YTtQWyHXsVVBFdSaQU/jFN1YTMeu3HOLua1VGKicVNfpKfBKh9KnGCdr42Lsoipx+gUGkwJESPo
Ww981T78RQIDAQABo4IEHjCCBBowPwYDVR0RBDgwNoEOYmxhemVrQGF4ZXMuY3qgGQYJKwYBBAHc
GQIBoAwTCjE2NDUyNDk2ODOgCQYDVQQNoAITADAJBgNVHRMEAjAAMIIBKwYDVR0gBIIBIjCCAR4w
ggEPBghngQYBBAERZDCCAQEwgdgGCCsGAQUFBwICMIHLGoHIVGVudG8ga3ZhbGlmaWtvdmFueSBj
ZXJ0aWZpa2F0IHBybyBlbGVrdHJvbmlja3kgcG9kcGlzIGJ5bCB2eWRhbiB2IHNvdWxhZHUgcyBu
YXJpemVuaW0gRVUgYy4gOTEwLzIwMTQuVGhpcyBpcyBhIHF1YWxpZmllZCBjZXJ0aWZpY2F0ZSBm
b3IgZWxlY3Ryb25pYyBzaWduYXR1cmUgYWNjb3JkaW5nIHRvIFJlZ3VsYXRpb24gKEVVKSBObyA5
MTAvMjAxNC4wJAYIKwYBBQUHAgEWGGh0dHA6Ly93d3cucG9zdHNpZ251bS5jejAJBgcEAIvsQAEA
MIGbBggrBgEFBQcBAwSBjjCBizAIBgYEAI5GAQEwagYGBACORgEFMGAwLhYoaHR0cHM6Ly93d3cu
cG9zdHNpZ251bS5jei9wZHMvcGRzX2VuLnBkZhMCZW4wLhYoaHR0cHM6Ly93d3cucG9zdHNpZ251
bS5jei9wZHMvcGRzX2NzLnBkZhMCY3MwEwYGBACORgEGMAkGBwQAjkYBBgEwgfoGCCsGAQUFBwEB
BIHtMIHqMDsGCCsGAQUFBzAChi9odHRwOi8vd3d3LnBvc3RzaWdudW0uY3ovY3J0L3BzcXVhbGlm
aWVkY2EyLmNydDA8BggrBgEFBQcwAoYwaHR0cDovL3d3dzIucG9zdHNpZ251bS5jei9jcnQvcHNx
dWFsaWZpZWRjYTIuY3J0MDsGCCsGAQUFBzAChi9odHRwOi8vcG9zdHNpZ251bS50dGMuY3ovY3J0
L3BzcXVhbGlmaWVkY2EyLmNydDAwBggrBgEFBQcwAYYkaHR0cDovL29jc3AucG9zdHNpZ251bS5j
ei9PQ1NQL1FDQTIvMA4GA1UdDwEB/wQEAwIF4DAfBgNVHSMEGDAWgBSJ6EzfiyY5PtckLhIOeufm
J+XWlzCBsQYDVR0fBIGpMIGmMDWgM6Axhi9odHRwOi8vd3d3LnBvc3RzaWdudW0uY3ovY3JsL3Bz
cXVhbGlmaWVkY2EyLmNybDA2oDSgMoYwaHR0cDovL3d3dzIucG9zdHNpZ251bS5jei9jcmwvcHNx
dWFsaWZpZWRjYTIuY3JsMDWgM6Axhi9odHRwOi8vcG9zdHNpZ251bS50dGMuY3ovY3JsL3BzcXVh
bGlmaWVkY2EyLmNybDAdBgNVHQ4EFgQUxd8yrH7NQuU3dvOyH0zE5VVWghgwDQYJKoZIhvcNAQEL
BQADggEBAKRyePbNquFS9MGkUAlRXnWJyprp0v95hD/jeuTZVvs3io0ObROeBUPLVDokNm4/T9vj
Vzh1ZWaQIoUBCTfByYV2yhVOieDapIRygREJkrIRccrTgqFirHMYHDh3ny4yGFHfUCd8PvJH/0pc
thXOuDajpT4Bigy78a8WoX7HTdyyF1JwJIZADyswZQxt3SIIZKunuTsFceJnOQnjgCg61N4Tb7QG
rABVikHAeIPP+SB40AXwbRJcIQirtaPd7QmUGeDNm4K47IEv5NTikK1vylqLIt/G6CjW0rfotRyA
g3O8Zf7NBrSqqa8Fodtq1WjH/BQaCasU2ffVQDhrh7hodag=</X509Certificate>
    </X509Data>
  </KeyInfo>
  <Object xmlns:mdssi="http://schemas.openxmlformats.org/package/2006/digital-signature" Id="idPackageObject">
    <Manifest>
      <Reference URI="/xl/calcChain.xml?ContentType=application/vnd.openxmlformats-officedocument.spreadsheetml.calcChain+xml">
        <DigestMethod Algorithm="http://www.w3.org/2000/09/xmldsig#sha1"/>
        <DigestValue>/8MM/vkh8ghArv/Y3M6b7PMDhmo=</DigestValue>
      </Reference>
      <Reference URI="/xl/externalLinks/externalLink3.xml?ContentType=application/vnd.openxmlformats-officedocument.spreadsheetml.externalLink+xml">
        <DigestMethod Algorithm="http://www.w3.org/2000/09/xmldsig#sha1"/>
        <DigestValue>M19Lknn0hQvHCl1BZC9lw+867xI=</DigestValue>
      </Reference>
      <Reference URI="/xl/printerSettings/printerSettings1.bin?ContentType=application/vnd.openxmlformats-officedocument.spreadsheetml.printerSettings">
        <DigestMethod Algorithm="http://www.w3.org/2000/09/xmldsig#sha1"/>
        <DigestValue>m10Np8fa8WkYVPxevo0MGjmzRhQ=</DigestValue>
      </Reference>
      <Reference URI="/xl/worksheets/sheet1.xml?ContentType=application/vnd.openxmlformats-officedocument.spreadsheetml.worksheet+xml">
        <DigestMethod Algorithm="http://www.w3.org/2000/09/xmldsig#sha1"/>
        <DigestValue>BKUpycQ4k4RBAMbybs/aEYzrWDg=</DigestValue>
      </Reference>
      <Reference URI="/xl/externalLinks/externalLink2.xml?ContentType=application/vnd.openxmlformats-officedocument.spreadsheetml.externalLink+xml">
        <DigestMethod Algorithm="http://www.w3.org/2000/09/xmldsig#sha1"/>
        <DigestValue>BsFXLTHgivNLsC3I9IAk2Q+dn6E=</DigestValue>
      </Reference>
      <Reference URI="/xl/theme/theme1.xml?ContentType=application/vnd.openxmlformats-officedocument.theme+xml">
        <DigestMethod Algorithm="http://www.w3.org/2000/09/xmldsig#sha1"/>
        <DigestValue>wkAbliBbvwd8Y67qU8zTCQyG+sk=</DigestValue>
      </Reference>
      <Reference URI="/xl/sharedStrings.xml?ContentType=application/vnd.openxmlformats-officedocument.spreadsheetml.sharedStrings+xml">
        <DigestMethod Algorithm="http://www.w3.org/2000/09/xmldsig#sha1"/>
        <DigestValue>V135uRpIPnx440ZdQ2oCR+fefD0=</DigestValue>
      </Reference>
      <Reference URI="/xl/externalLinks/externalLink1.xml?ContentType=application/vnd.openxmlformats-officedocument.spreadsheetml.externalLink+xml">
        <DigestMethod Algorithm="http://www.w3.org/2000/09/xmldsig#sha1"/>
        <DigestValue>BsFXLTHgivNLsC3I9IAk2Q+dn6E=</DigestValue>
      </Reference>
      <Reference URI="/xl/workbook.xml?ContentType=application/vnd.openxmlformats-officedocument.spreadsheetml.sheet.main+xml">
        <DigestMethod Algorithm="http://www.w3.org/2000/09/xmldsig#sha1"/>
        <DigestValue>qCQkN61FFUPjx11PfdML5cCF3KI=</DigestValue>
      </Reference>
      <Reference URI="/xl/styles.xml?ContentType=application/vnd.openxmlformats-officedocument.spreadsheetml.styles+xml">
        <DigestMethod Algorithm="http://www.w3.org/2000/09/xmldsig#sha1"/>
        <DigestValue>yxGh7rCUTzFTmIVvjLqUTmKXxGU=</DigestValue>
      </Reference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x3OS0O1Zv90RqYPQ04JCQKrQR8U=</DigestValue>
      </Reference>
      <Reference URI="/xl/externalLinks/_rels/externalLink3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g8EYz78rxLulm7XLzaz2B3WhQQw=</DigestValue>
      </Reference>
      <Reference URI="/xl/externalLinks/_rels/externalLink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4yGfDLqu6+ufxGdykVte5eyNrOk=</DigestValue>
      </Reference>
      <Reference URI="/xl/externalLinks/_rels/externalLink2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Zt6iSwpjam6F831idSJKezYH2Vk=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8"/>
            <mdssi:RelationshipReference SourceId="rId3"/>
            <mdssi:RelationshipReference SourceId="rId7"/>
            <mdssi:RelationshipReference SourceId="rId2"/>
            <mdssi:RelationshipReference SourceId="rId1"/>
            <mdssi:RelationshipReference SourceId="rId6"/>
            <mdssi:RelationshipReference SourceId="rId5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++2X7aVgdhT4TuuMiVFB8FqiWts=</DigestValue>
      </Reference>
    </Manifest>
    <SignatureProperties>
      <SignatureProperty Id="idSignatureTime" Target="#idPackageSignature">
        <mdssi:SignatureTime>
          <mdssi:Format>YYYY-MM-DDThh:mm:ssTZD</mdssi:Format>
          <mdssi:Value>2017-10-24T06:20:20Z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6.1</WindowsVersion>
          <OfficeVersion>14.0</OfficeVersion>
          <ApplicationVersion>14.0</ApplicationVersion>
          <Monitors>1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2017-10-24T06:20:20Z</xd:SigningTime>
          <xd:SigningCertificate>
            <xd:Cert>
              <xd:CertDigest>
                <DigestMethod Algorithm="http://www.w3.org/2000/09/xmldsig#sha1"/>
                <DigestValue>Sc1ItgDxFsjq+ZH8GgFTJAyc15U=</DigestValue>
              </xd:CertDigest>
              <xd:IssuerSerial>
                <X509IssuerName>CN=PostSignum Qualified CA 2, O="Česká pošta, s.p. [IČ 47114983]", C=CZ</X509IssuerName>
                <X509SerialNumber>2412580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/>
    </xd:Qualifying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AVT</vt:lpstr>
      <vt:lpstr>AVT!Oblast_tisku</vt:lpstr>
    </vt:vector>
  </TitlesOfParts>
  <Company>Západočeská Univerzita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Jan Palivoda</cp:lastModifiedBy>
  <cp:lastPrinted>2017-10-06T09:05:08Z</cp:lastPrinted>
  <dcterms:created xsi:type="dcterms:W3CDTF">2014-03-05T12:43:32Z</dcterms:created>
  <dcterms:modified xsi:type="dcterms:W3CDTF">2017-10-23T07:20:22Z</dcterms:modified>
</cp:coreProperties>
</file>