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456" windowWidth="21936" windowHeight="13176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<sst xmlns="http://schemas.openxmlformats.org/spreadsheetml/2006/main" count="60" uniqueCount="38">
  <si>
    <t>Druh požadovaných služeb</t>
  </si>
  <si>
    <t>Jednotka</t>
  </si>
  <si>
    <t>Cena / jednotka</t>
  </si>
  <si>
    <t>Počet jednotek</t>
  </si>
  <si>
    <t>(bez DPH)</t>
  </si>
  <si>
    <t>tarif s neomezeným vnitrostátním provozem</t>
  </si>
  <si>
    <t>- měsíční paušál s neomezeným vnitrostátním provozem</t>
  </si>
  <si>
    <t>1 SIM</t>
  </si>
  <si>
    <t xml:space="preserve">tarif bez volných minut a SMS </t>
  </si>
  <si>
    <t>- do všech mobilních sítí v ČR</t>
  </si>
  <si>
    <t>1 minuta</t>
  </si>
  <si>
    <t>- do všech pevných sítí v ČR</t>
  </si>
  <si>
    <t>1 SMS</t>
  </si>
  <si>
    <t>datové tarify</t>
  </si>
  <si>
    <t>- mesíční paušál</t>
  </si>
  <si>
    <t>1 ks</t>
  </si>
  <si>
    <t xml:space="preserve">- datová služba s FUP min. 1 GB/měsíc </t>
  </si>
  <si>
    <t>- odeslání 1 SMS</t>
  </si>
  <si>
    <t>mezinárodní odchozí hovory</t>
  </si>
  <si>
    <t>- státy EU</t>
  </si>
  <si>
    <t>služby SMS</t>
  </si>
  <si>
    <t>- měsíční paušál bez volných minut a SMS (max. 1,- Kč)</t>
  </si>
  <si>
    <t>PŘÍLOHA č. 3 zadávací dokumentace - Tabulka nabídkové ceny</t>
  </si>
  <si>
    <t>za 1 měsíc</t>
  </si>
  <si>
    <t>požadovaný počet jednotek</t>
  </si>
  <si>
    <t>- datová služba bez FUP bez omezení rychlosti</t>
  </si>
  <si>
    <t>Dodávka telekomunikačních zařízení</t>
  </si>
  <si>
    <t>- USB datový modem</t>
  </si>
  <si>
    <t>[DOPLNÍ UCHAZEČ]</t>
  </si>
  <si>
    <t>-</t>
  </si>
  <si>
    <t>Požadovaný počet
 jednotek</t>
  </si>
  <si>
    <t xml:space="preserve">- datová služba s FUP min. 10GB/měsíc </t>
  </si>
  <si>
    <t>za 48 měsíců</t>
  </si>
  <si>
    <t>- WiFi datový modem</t>
  </si>
  <si>
    <t>SIP trunk s číselným blokem 120 000 čísel a 60 současných hovorů</t>
  </si>
  <si>
    <t>vnitrostátní odchozí hovory (VPS zdama)</t>
  </si>
  <si>
    <t>CENA CELKEM v Kč bez DPH</t>
  </si>
  <si>
    <t>Celkem v Kč bez DPH 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</si>
</sst>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Garamond"/>
      <family val="1"/>
    </font>
    <font>
      <sz val="12"/>
      <color theme="1"/>
      <name val="Garamond"/>
      <family val="1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theme="8" tint="0.7999799847602844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7" fillId="2" borderId="0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49" fontId="2" fillId="0" borderId="1" xfId="0" applyNumberFormat="1" applyFont="1" applyBorder="1" applyProtection="1">
      <protection/>
    </xf>
    <xf numFmtId="0" fontId="2" fillId="0" borderId="2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 wrapText="1"/>
      <protection/>
    </xf>
    <xf numFmtId="0" fontId="2" fillId="0" borderId="3" xfId="0" applyFont="1" applyBorder="1" applyAlignment="1" applyProtection="1">
      <alignment horizontal="center"/>
      <protection/>
    </xf>
    <xf numFmtId="49" fontId="2" fillId="0" borderId="4" xfId="0" applyNumberFormat="1" applyFont="1" applyBorder="1" applyProtection="1"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49" fontId="2" fillId="3" borderId="7" xfId="0" applyNumberFormat="1" applyFont="1" applyFill="1" applyBorder="1" applyProtection="1"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8" xfId="0" applyFill="1" applyBorder="1" applyAlignment="1" applyProtection="1">
      <alignment horizontal="center"/>
      <protection/>
    </xf>
    <xf numFmtId="49" fontId="0" fillId="0" borderId="7" xfId="0" applyNumberFormat="1" applyBorder="1" applyProtection="1">
      <protection/>
    </xf>
    <xf numFmtId="0" fontId="0" fillId="0" borderId="0" xfId="0" applyBorder="1" applyAlignment="1" applyProtection="1">
      <alignment horizontal="center"/>
      <protection/>
    </xf>
    <xf numFmtId="0" fontId="7" fillId="0" borderId="8" xfId="0" applyFont="1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6" fillId="0" borderId="4" xfId="0" applyNumberFormat="1" applyFont="1" applyBorder="1" applyProtection="1">
      <protection/>
    </xf>
    <xf numFmtId="0" fontId="0" fillId="0" borderId="5" xfId="0" applyBorder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horizontal="center"/>
      <protection/>
    </xf>
    <xf numFmtId="49" fontId="0" fillId="0" borderId="0" xfId="0" applyNumberFormat="1" applyProtection="1"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zoomScale="90" zoomScaleNormal="90" zoomScalePageLayoutView="90" workbookViewId="0" topLeftCell="A1">
      <selection activeCell="F5" sqref="F5"/>
    </sheetView>
  </sheetViews>
  <sheetFormatPr defaultColWidth="11.00390625" defaultRowHeight="15.75"/>
  <cols>
    <col min="1" max="1" width="11.00390625" style="4" customWidth="1"/>
    <col min="2" max="2" width="57.25390625" style="23" bestFit="1" customWidth="1"/>
    <col min="3" max="3" width="11.00390625" style="3" customWidth="1"/>
    <col min="4" max="4" width="13.50390625" style="3" bestFit="1" customWidth="1"/>
    <col min="5" max="5" width="13.50390625" style="3" customWidth="1"/>
    <col min="6" max="6" width="14.25390625" style="3" bestFit="1" customWidth="1"/>
    <col min="7" max="7" width="24.75390625" style="3" customWidth="1"/>
    <col min="8" max="16384" width="11.00390625" style="4" customWidth="1"/>
  </cols>
  <sheetData>
    <row r="1" ht="16.2" thickBot="1">
      <c r="B1" s="2" t="s">
        <v>22</v>
      </c>
    </row>
    <row r="2" spans="2:7" ht="31.5" customHeight="1">
      <c r="B2" s="5" t="s">
        <v>0</v>
      </c>
      <c r="C2" s="6" t="s">
        <v>1</v>
      </c>
      <c r="D2" s="6" t="s">
        <v>3</v>
      </c>
      <c r="E2" s="7" t="s">
        <v>30</v>
      </c>
      <c r="F2" s="6" t="s">
        <v>2</v>
      </c>
      <c r="G2" s="8" t="s">
        <v>37</v>
      </c>
    </row>
    <row r="3" spans="2:7" ht="16.2" thickBot="1">
      <c r="B3" s="9"/>
      <c r="C3" s="10"/>
      <c r="D3" s="10" t="s">
        <v>23</v>
      </c>
      <c r="E3" s="10" t="s">
        <v>32</v>
      </c>
      <c r="F3" s="10" t="s">
        <v>4</v>
      </c>
      <c r="G3" s="11" t="s">
        <v>24</v>
      </c>
    </row>
    <row r="4" spans="2:7" ht="15.75">
      <c r="B4" s="12" t="s">
        <v>5</v>
      </c>
      <c r="C4" s="13"/>
      <c r="D4" s="13"/>
      <c r="E4" s="13"/>
      <c r="F4" s="13"/>
      <c r="G4" s="14"/>
    </row>
    <row r="5" spans="2:7" ht="15.75">
      <c r="B5" s="15" t="s">
        <v>6</v>
      </c>
      <c r="C5" s="16" t="s">
        <v>7</v>
      </c>
      <c r="D5" s="16">
        <v>110</v>
      </c>
      <c r="E5" s="16">
        <f>24*D5*2</f>
        <v>5280</v>
      </c>
      <c r="F5" s="1" t="s">
        <v>28</v>
      </c>
      <c r="G5" s="17" t="e">
        <f>E5*F5</f>
        <v>#VALUE!</v>
      </c>
    </row>
    <row r="6" spans="2:7" ht="15.75">
      <c r="B6" s="12" t="s">
        <v>8</v>
      </c>
      <c r="C6" s="13"/>
      <c r="D6" s="13"/>
      <c r="E6" s="13"/>
      <c r="F6" s="24"/>
      <c r="G6" s="18"/>
    </row>
    <row r="7" spans="2:7" ht="15.75">
      <c r="B7" s="15" t="s">
        <v>21</v>
      </c>
      <c r="C7" s="16" t="s">
        <v>7</v>
      </c>
      <c r="D7" s="16">
        <v>450</v>
      </c>
      <c r="E7" s="16">
        <f>24*D7*2</f>
        <v>21600</v>
      </c>
      <c r="F7" s="1" t="s">
        <v>28</v>
      </c>
      <c r="G7" s="17" t="e">
        <f>E7*F7</f>
        <v>#VALUE!</v>
      </c>
    </row>
    <row r="8" spans="2:7" ht="15.75">
      <c r="B8" s="12" t="s">
        <v>34</v>
      </c>
      <c r="C8" s="13"/>
      <c r="D8" s="13"/>
      <c r="E8" s="13"/>
      <c r="F8" s="24"/>
      <c r="G8" s="18"/>
    </row>
    <row r="9" spans="2:7" ht="15.75">
      <c r="B9" s="15" t="s">
        <v>14</v>
      </c>
      <c r="C9" s="16" t="s">
        <v>15</v>
      </c>
      <c r="D9" s="16">
        <v>1</v>
      </c>
      <c r="E9" s="16">
        <f>24*D9*2</f>
        <v>48</v>
      </c>
      <c r="F9" s="1" t="s">
        <v>28</v>
      </c>
      <c r="G9" s="17" t="e">
        <f>E9*F9</f>
        <v>#VALUE!</v>
      </c>
    </row>
    <row r="10" spans="2:7" ht="15.75">
      <c r="B10" s="12" t="s">
        <v>35</v>
      </c>
      <c r="C10" s="13"/>
      <c r="D10" s="13"/>
      <c r="E10" s="13"/>
      <c r="F10" s="24"/>
      <c r="G10" s="18"/>
    </row>
    <row r="11" spans="2:7" ht="15.75">
      <c r="B11" s="15" t="s">
        <v>9</v>
      </c>
      <c r="C11" s="16" t="s">
        <v>10</v>
      </c>
      <c r="D11" s="16">
        <v>52748</v>
      </c>
      <c r="E11" s="16">
        <f>24*D11*2</f>
        <v>2531904</v>
      </c>
      <c r="F11" s="1" t="s">
        <v>28</v>
      </c>
      <c r="G11" s="17" t="e">
        <f>E11*F11</f>
        <v>#VALUE!</v>
      </c>
    </row>
    <row r="12" spans="2:7" ht="15.75">
      <c r="B12" s="15" t="s">
        <v>11</v>
      </c>
      <c r="C12" s="16" t="s">
        <v>10</v>
      </c>
      <c r="D12" s="16">
        <v>18118</v>
      </c>
      <c r="E12" s="16">
        <f>24*D12*2</f>
        <v>869664</v>
      </c>
      <c r="F12" s="1" t="s">
        <v>28</v>
      </c>
      <c r="G12" s="17" t="e">
        <f>E12*F12</f>
        <v>#VALUE!</v>
      </c>
    </row>
    <row r="13" spans="2:7" ht="15.75">
      <c r="B13" s="12" t="s">
        <v>18</v>
      </c>
      <c r="C13" s="13"/>
      <c r="D13" s="13"/>
      <c r="E13" s="13"/>
      <c r="F13" s="24"/>
      <c r="G13" s="18"/>
    </row>
    <row r="14" spans="2:7" ht="15.75">
      <c r="B14" s="15" t="s">
        <v>19</v>
      </c>
      <c r="C14" s="16" t="s">
        <v>10</v>
      </c>
      <c r="D14" s="16">
        <v>500</v>
      </c>
      <c r="E14" s="16">
        <f>24*D14*2</f>
        <v>24000</v>
      </c>
      <c r="F14" s="1" t="s">
        <v>28</v>
      </c>
      <c r="G14" s="17" t="e">
        <f>E14*F14</f>
        <v>#VALUE!</v>
      </c>
    </row>
    <row r="15" spans="2:7" ht="15.75">
      <c r="B15" s="12" t="s">
        <v>20</v>
      </c>
      <c r="C15" s="13"/>
      <c r="D15" s="13"/>
      <c r="E15" s="13"/>
      <c r="F15" s="24"/>
      <c r="G15" s="18"/>
    </row>
    <row r="16" spans="2:7" ht="15.75">
      <c r="B16" s="15" t="s">
        <v>17</v>
      </c>
      <c r="C16" s="16" t="s">
        <v>12</v>
      </c>
      <c r="D16" s="16">
        <v>12760</v>
      </c>
      <c r="E16" s="16">
        <f>24*D16*2</f>
        <v>612480</v>
      </c>
      <c r="F16" s="1" t="s">
        <v>28</v>
      </c>
      <c r="G16" s="17" t="e">
        <f>E16*F16</f>
        <v>#VALUE!</v>
      </c>
    </row>
    <row r="17" spans="2:7" ht="15.75">
      <c r="B17" s="12" t="s">
        <v>13</v>
      </c>
      <c r="C17" s="13"/>
      <c r="D17" s="13"/>
      <c r="E17" s="13"/>
      <c r="F17" s="24"/>
      <c r="G17" s="18"/>
    </row>
    <row r="18" spans="2:7" ht="15.75">
      <c r="B18" s="15" t="s">
        <v>16</v>
      </c>
      <c r="C18" s="16" t="s">
        <v>7</v>
      </c>
      <c r="D18" s="16">
        <v>40</v>
      </c>
      <c r="E18" s="16">
        <f>24*D18*2</f>
        <v>1920</v>
      </c>
      <c r="F18" s="1" t="s">
        <v>28</v>
      </c>
      <c r="G18" s="17" t="e">
        <f>E18*F18</f>
        <v>#VALUE!</v>
      </c>
    </row>
    <row r="19" spans="2:7" ht="15.75">
      <c r="B19" s="15" t="s">
        <v>31</v>
      </c>
      <c r="C19" s="16" t="s">
        <v>7</v>
      </c>
      <c r="D19" s="16">
        <v>60</v>
      </c>
      <c r="E19" s="16">
        <f>D19*48</f>
        <v>2880</v>
      </c>
      <c r="F19" s="1" t="s">
        <v>28</v>
      </c>
      <c r="G19" s="17" t="e">
        <f>E19*F19</f>
        <v>#VALUE!</v>
      </c>
    </row>
    <row r="20" spans="2:7" ht="15.75">
      <c r="B20" s="15" t="s">
        <v>25</v>
      </c>
      <c r="C20" s="16" t="s">
        <v>7</v>
      </c>
      <c r="D20" s="16">
        <v>80</v>
      </c>
      <c r="E20" s="16">
        <f>24*D20*2</f>
        <v>3840</v>
      </c>
      <c r="F20" s="1" t="s">
        <v>28</v>
      </c>
      <c r="G20" s="17" t="e">
        <f>E20*F20</f>
        <v>#VALUE!</v>
      </c>
    </row>
    <row r="21" spans="2:7" ht="15.75">
      <c r="B21" s="12" t="s">
        <v>26</v>
      </c>
      <c r="C21" s="13"/>
      <c r="D21" s="13"/>
      <c r="E21" s="13"/>
      <c r="F21" s="25"/>
      <c r="G21" s="18"/>
    </row>
    <row r="22" spans="2:7" ht="15.75">
      <c r="B22" s="15" t="s">
        <v>27</v>
      </c>
      <c r="C22" s="16" t="s">
        <v>15</v>
      </c>
      <c r="D22" s="19">
        <v>100</v>
      </c>
      <c r="E22" s="19"/>
      <c r="F22" s="1" t="s">
        <v>28</v>
      </c>
      <c r="G22" s="17" t="e">
        <f>D22*F22</f>
        <v>#VALUE!</v>
      </c>
    </row>
    <row r="23" spans="2:7" ht="15.75">
      <c r="B23" s="15" t="s">
        <v>33</v>
      </c>
      <c r="C23" s="16" t="s">
        <v>15</v>
      </c>
      <c r="D23" s="19">
        <v>100</v>
      </c>
      <c r="E23" s="19"/>
      <c r="F23" s="1" t="s">
        <v>28</v>
      </c>
      <c r="G23" s="17" t="e">
        <f>D23*F23</f>
        <v>#VALUE!</v>
      </c>
    </row>
    <row r="24" spans="2:7" ht="26.25" customHeight="1" thickBot="1">
      <c r="B24" s="20" t="s">
        <v>36</v>
      </c>
      <c r="C24" s="21" t="s">
        <v>29</v>
      </c>
      <c r="D24" s="21" t="s">
        <v>29</v>
      </c>
      <c r="E24" s="21" t="s">
        <v>29</v>
      </c>
      <c r="F24" s="21" t="s">
        <v>29</v>
      </c>
      <c r="G24" s="22" t="e">
        <f>SUM(G5+G7+G9+G11+G12+G14+G16+G18+G19+G20+G23)</f>
        <v>#VALUE!</v>
      </c>
    </row>
  </sheetData>
  <sheetProtection password="F79C" sheet="1" objects="1" scenarios="1" selectLockedCells="1"/>
  <mergeCells count="2">
    <mergeCell ref="D23:E23"/>
    <mergeCell ref="D22:E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qn1wNREEyjYm/AI5lv0Lzx9Wzbo=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W8gdZxDqh14BVev59KdeXP8syDQ=</DigestValue>
    </Reference>
  </SignedInfo>
  <SignatureValue>KKv4uMucx4Xev23supmFE25MinV7UOAIFSIhFgGyKwWjv5dsmC9S+XKRygA4VtuwTS0CPURGmhJO
2jIlNwwaceIqltaLugbYzD9ML2ewuzIdyNL1w6lxouLq0x4k5zSBk21Lm6+kyUqNt2cqXKsBskaQ
BUw9iBUrzHZd/nszAno7SBlMedDSRWa6Pbu/mKKfSam95xY2j8rEplSpLhwFp0h9mGswtPJW7/1N
GHRDMwpEL63VcUcs7c6EVNMixLCDj2VgP/3CTSJHqHePHP273KlRrhYUmnRhGMsmzuBBbWD7xv31
0Pkr1yg+4eoKRK9VbRsSu639FECIkJ9pT2Xfvw==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1WCbof5pS+n0kInP7PZGPm6pk2g=</DigestValue>
      </Reference>
      <Reference URI="/xl/worksheets/sheet1.xml?ContentType=application/vnd.openxmlformats-officedocument.spreadsheetml.worksheet+xml">
        <DigestMethod Algorithm="http://www.w3.org/2000/09/xmldsig#sha1"/>
        <DigestValue>u83Q6lgDov3rC58uXcRAnR6URTE=</DigestValue>
      </Reference>
      <Reference URI="/xl/styles.xml?ContentType=application/vnd.openxmlformats-officedocument.spreadsheetml.styles+xml">
        <DigestMethod Algorithm="http://www.w3.org/2000/09/xmldsig#sha1"/>
        <DigestValue>4oWuGDSNi268PyuuvHKs6Xe1BWI=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theme/theme1.xml?ContentType=application/vnd.openxmlformats-officedocument.theme+xml">
        <DigestMethod Algorithm="http://www.w3.org/2000/09/xmldsig#sha1"/>
        <DigestValue>w+SqkFNRkD74bDlEmRW94OzEx9A=</DigestValue>
      </Reference>
      <Reference URI="/xl/workbook.xml?ContentType=application/vnd.openxmlformats-officedocument.spreadsheetml.sheet.main+xml">
        <DigestMethod Algorithm="http://www.w3.org/2000/09/xmldsig#sha1"/>
        <DigestValue>5hsbVuNxN8EBsCd7zcrtI5PYEzs=</DigestValue>
      </Reference>
      <Reference URI="/xl/sharedStrings.xml?ContentType=application/vnd.openxmlformats-officedocument.spreadsheetml.sharedStrings+xml">
        <DigestMethod Algorithm="http://www.w3.org/2000/09/xmldsig#sha1"/>
        <DigestValue>jtFigpZ1DV5PrNyp1Kid7gXhPok=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2015-12-05T16:50:18Z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2015-12-05T16:50:18Z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Petrovič</dc:creator>
  <cp:keywords/>
  <dc:description/>
  <cp:lastModifiedBy>Mgr. Petr NĚMEC</cp:lastModifiedBy>
  <cp:lastPrinted>2014-06-13T07:24:45Z</cp:lastPrinted>
  <dcterms:created xsi:type="dcterms:W3CDTF">2014-02-19T21:04:47Z</dcterms:created>
  <dcterms:modified xsi:type="dcterms:W3CDTF">2015-12-05T16:03:57Z</dcterms:modified>
  <cp:category/>
  <cp:version/>
  <cp:contentType/>
  <cp:contentStatus/>
</cp:coreProperties>
</file>