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ČPHP!$B$1:$N$84</definedName>
  </definedNames>
  <calcPr calcId="145621"/>
</workbook>
</file>

<file path=xl/calcChain.xml><?xml version="1.0" encoding="utf-8"?>
<calcChain xmlns="http://schemas.openxmlformats.org/spreadsheetml/2006/main">
  <c r="M11" i="22" l="1"/>
  <c r="N11" i="22"/>
  <c r="M12" i="22"/>
  <c r="N12" i="22"/>
  <c r="M13" i="22"/>
  <c r="N13" i="22"/>
  <c r="M14" i="22"/>
  <c r="N14" i="22"/>
  <c r="M15" i="22"/>
  <c r="N15" i="22"/>
  <c r="M16" i="22"/>
  <c r="N16" i="22"/>
  <c r="M17" i="22"/>
  <c r="N17" i="22"/>
  <c r="M18" i="22"/>
  <c r="N18" i="22"/>
  <c r="M19" i="22"/>
  <c r="N19" i="22"/>
  <c r="M20" i="22"/>
  <c r="N20" i="22"/>
  <c r="M21" i="22"/>
  <c r="N21" i="22"/>
  <c r="M22" i="22"/>
  <c r="N22" i="22"/>
  <c r="M23" i="22"/>
  <c r="N23" i="22"/>
  <c r="M24" i="22"/>
  <c r="N24" i="22"/>
  <c r="M25" i="22"/>
  <c r="N25" i="22"/>
  <c r="M26" i="22"/>
  <c r="N26" i="22"/>
  <c r="M27" i="22"/>
  <c r="N27" i="22"/>
  <c r="M28" i="22"/>
  <c r="N28" i="22"/>
  <c r="M29" i="22"/>
  <c r="N29" i="22"/>
  <c r="M30" i="22"/>
  <c r="N30" i="22"/>
  <c r="M31" i="22"/>
  <c r="N31" i="22"/>
  <c r="M32" i="22"/>
  <c r="N32" i="22"/>
  <c r="M33" i="22"/>
  <c r="N33" i="22"/>
  <c r="M34" i="22"/>
  <c r="N34" i="22"/>
  <c r="M35" i="22"/>
  <c r="N35" i="22"/>
  <c r="M36" i="22"/>
  <c r="N36" i="22"/>
  <c r="M37" i="22"/>
  <c r="N37" i="22"/>
  <c r="M38" i="22"/>
  <c r="N38" i="22"/>
  <c r="M39" i="22"/>
  <c r="N39" i="22"/>
  <c r="M40" i="22"/>
  <c r="N40" i="22"/>
  <c r="M41" i="22"/>
  <c r="N41" i="22"/>
  <c r="M42" i="22"/>
  <c r="N42" i="22"/>
  <c r="M43" i="22"/>
  <c r="N43" i="22"/>
  <c r="M44" i="22"/>
  <c r="N44" i="22"/>
  <c r="M45" i="22"/>
  <c r="N45" i="22"/>
  <c r="M46" i="22"/>
  <c r="N46" i="22"/>
  <c r="M47" i="22"/>
  <c r="N47" i="22"/>
  <c r="M48" i="22"/>
  <c r="N48" i="22"/>
  <c r="M49" i="22"/>
  <c r="N49" i="22"/>
  <c r="M50" i="22"/>
  <c r="N50" i="22"/>
  <c r="M51" i="22"/>
  <c r="N51" i="22"/>
  <c r="M52" i="22"/>
  <c r="N52" i="22"/>
  <c r="M53" i="22"/>
  <c r="N53" i="22"/>
  <c r="M54" i="22"/>
  <c r="N54" i="22"/>
  <c r="M55" i="22"/>
  <c r="N55" i="22"/>
  <c r="M56" i="22"/>
  <c r="N56" i="22"/>
  <c r="M57" i="22"/>
  <c r="N57" i="22"/>
  <c r="M58" i="22"/>
  <c r="N58" i="22"/>
  <c r="M59" i="22"/>
  <c r="N59" i="22"/>
  <c r="M60" i="22"/>
  <c r="N60" i="22"/>
  <c r="M61" i="22"/>
  <c r="N61" i="22"/>
  <c r="M62" i="22"/>
  <c r="N62" i="22"/>
  <c r="M63" i="22"/>
  <c r="N63" i="22"/>
  <c r="M64" i="22"/>
  <c r="N64" i="22"/>
  <c r="M65" i="22"/>
  <c r="N65" i="22"/>
  <c r="M66" i="22"/>
  <c r="N66" i="22"/>
  <c r="M67" i="22"/>
  <c r="N67" i="22"/>
  <c r="M68" i="22"/>
  <c r="N68" i="22"/>
  <c r="M69" i="22"/>
  <c r="N69" i="22"/>
  <c r="M70" i="22"/>
  <c r="N70" i="22"/>
  <c r="M71" i="22"/>
  <c r="N71" i="22"/>
  <c r="M72" i="22"/>
  <c r="N72" i="22"/>
  <c r="M73" i="22"/>
  <c r="N73" i="22"/>
  <c r="M74" i="22"/>
  <c r="N74" i="22"/>
  <c r="M75" i="22"/>
  <c r="N75" i="22"/>
  <c r="M76" i="22"/>
  <c r="N76" i="22"/>
  <c r="M77" i="22"/>
  <c r="N77" i="22"/>
  <c r="M78" i="22"/>
  <c r="N78" i="22"/>
  <c r="M79" i="22"/>
  <c r="N79" i="22"/>
  <c r="M80" i="22"/>
  <c r="N80" i="22"/>
  <c r="M81" i="22"/>
  <c r="N81" i="22"/>
  <c r="N10" i="22"/>
  <c r="M10" i="22"/>
  <c r="N9" i="22"/>
  <c r="M9" i="22"/>
  <c r="M8" i="22"/>
  <c r="M7" i="22"/>
  <c r="N8" i="22"/>
  <c r="N7" i="22"/>
  <c r="J81" i="22" l="1"/>
  <c r="J80" i="22"/>
  <c r="J79" i="22"/>
  <c r="J78" i="22"/>
  <c r="J77" i="22"/>
  <c r="J76" i="22"/>
  <c r="J75" i="22"/>
  <c r="J74" i="22"/>
  <c r="J73" i="22"/>
  <c r="J72" i="22"/>
  <c r="J71" i="22"/>
  <c r="J7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 l="1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8" i="22" l="1"/>
  <c r="J9" i="22"/>
  <c r="J10" i="22"/>
  <c r="J11" i="22"/>
  <c r="J12" i="22"/>
  <c r="J13" i="22"/>
  <c r="J14" i="22"/>
  <c r="J7" i="22"/>
  <c r="K84" i="22" l="1"/>
  <c r="L84" i="22" l="1"/>
</calcChain>
</file>

<file path=xl/sharedStrings.xml><?xml version="1.0" encoding="utf-8"?>
<sst xmlns="http://schemas.openxmlformats.org/spreadsheetml/2006/main" count="257" uniqueCount="121">
  <si>
    <t>Množství</t>
  </si>
  <si>
    <t>Položka</t>
  </si>
  <si>
    <t>Papírové Z-Z ručníky</t>
  </si>
  <si>
    <t>ks (balíček)</t>
  </si>
  <si>
    <t>Toaletní papír v roli 19</t>
  </si>
  <si>
    <t>ks 
(role)</t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</si>
  <si>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>V balení min 12ks (rolí).</t>
    </r>
  </si>
  <si>
    <t>ks</t>
  </si>
  <si>
    <t xml:space="preserve">MYCÍ PROSTŘEDEK NA PODLAHY </t>
  </si>
  <si>
    <t>MÝDLOVÝ PROSTŘEDEK NA PODLAHY</t>
  </si>
  <si>
    <t>MYCÍ PROSTŘEDEK NA PODLAHY - mazlavé mýdlo</t>
  </si>
  <si>
    <t xml:space="preserve">PROSTŘEDEK PRO STROJNÍ ČIŠTĚNÍ KOBERCŮ </t>
  </si>
  <si>
    <t>DEZINFEKČNÍ PROSTŘ</t>
  </si>
  <si>
    <t>MYCÍ PROSTŘ. KUCHYNĚ - tekutý krém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</si>
  <si>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</si>
  <si>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</si>
  <si>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</si>
  <si>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</si>
  <si>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</si>
  <si>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 TEKUTÉ- bez aplikátoru</t>
  </si>
  <si>
    <t>Leštěnka na nábytek - spray</t>
  </si>
  <si>
    <t>Čistič oken s rozprašovačem</t>
  </si>
  <si>
    <t>Rukavice gumové - S</t>
  </si>
  <si>
    <t>pár</t>
  </si>
  <si>
    <t xml:space="preserve">Vnitřní bavlněná vložka ,velikost S . 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</si>
  <si>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</si>
  <si>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</si>
  <si>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</si>
  <si>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</si>
  <si>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</si>
  <si>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</si>
  <si>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Pytle zelené, žluté</t>
  </si>
  <si>
    <t>Pytle černé, modré silné</t>
  </si>
  <si>
    <t>Vědro 15 l</t>
  </si>
  <si>
    <t>Smetáček + lopatka</t>
  </si>
  <si>
    <t>Koš odpadkový</t>
  </si>
  <si>
    <t xml:space="preserve">Hadr na podlahu  </t>
  </si>
  <si>
    <t xml:space="preserve">Prachovka </t>
  </si>
  <si>
    <t>Houbový hadřík</t>
  </si>
  <si>
    <t>Molitanové houbičky malé</t>
  </si>
  <si>
    <t>Rohož textilní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</si>
  <si>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</si>
  <si>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</si>
  <si>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63 x 74cm  - 60litrů. 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</si>
  <si>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</t>
    </r>
    <r>
      <rPr>
        <b/>
        <sz val="12"/>
        <rFont val="Calibri"/>
        <family val="2"/>
        <charset val="238"/>
      </rPr>
      <t>Role 50 - 60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</si>
  <si>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</si>
  <si>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 Pro strojní čištění koberců extračním způsobem, </t>
    </r>
    <r>
      <rPr>
        <b/>
        <sz val="12"/>
        <rFont val="Calibri"/>
        <family val="2"/>
        <charset val="238"/>
      </rPr>
      <t>náplň 10  ± 0,5 kg.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</si>
  <si>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</si>
  <si>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</si>
  <si>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</si>
  <si>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</si>
  <si>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</si>
  <si>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</si>
  <si>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</si>
  <si>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</si>
  <si>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Vědro plast bez výlevky ,  15 litrů .</t>
  </si>
  <si>
    <t xml:space="preserve">souprava s otvorem pro  zavěšení, - štětiny -  syntetické vlákno polyetylen,   - lopatka opatřena gumou. </t>
  </si>
  <si>
    <r>
      <t xml:space="preserve">plast, bez víka, </t>
    </r>
    <r>
      <rPr>
        <b/>
        <sz val="11"/>
        <rFont val="Calibri"/>
        <family val="2"/>
        <charset val="238"/>
      </rPr>
      <t>objem 12 l  ± 1 l.</t>
    </r>
  </si>
  <si>
    <t>z netkaného textilu  (vizkóza),  - rozměr  60 x 70  (oranžový).</t>
  </si>
  <si>
    <t>rozměr 52 x 90 cm , klasický tkaný (bílý),  - složení:  75% Bavlny, 25% Viskózy.</t>
  </si>
  <si>
    <t>35 x 40 cm , flanelová, bílá.</t>
  </si>
  <si>
    <t>40 x 40 cm, klasická utěrka švédská z mikrovlákna.</t>
  </si>
  <si>
    <t>18 x 16 cm, vysoce savý a trvanlivý.</t>
  </si>
  <si>
    <t>40 x 60 cm, pro vnitřní použití, spodní vrstva guma.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</si>
  <si>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</si>
  <si>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</si>
  <si>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</si>
  <si>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</si>
  <si>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</si>
  <si>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</si>
  <si>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</si>
  <si>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</si>
  <si>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</si>
  <si>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</si>
  <si>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</si>
  <si>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</si>
  <si>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Toaletní papír v roli 28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</si>
  <si>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</si>
  <si>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</si>
  <si>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</si>
  <si>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</si>
  <si>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</si>
  <si>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</si>
  <si>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</si>
  <si>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</si>
  <si>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KRÉM NA RUCE</t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</si>
  <si>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</si>
  <si>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</si>
  <si>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</si>
  <si>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</si>
  <si>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</si>
  <si>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</si>
  <si>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</si>
  <si>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</si>
  <si>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</si>
  <si>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</si>
  <si>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</si>
  <si>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</si>
  <si>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Stěrka na podlahu - plastová</t>
  </si>
  <si>
    <t>šíře -  55cm ± 1cm.</t>
  </si>
  <si>
    <t>Návlek mopu 40 cm</t>
  </si>
  <si>
    <r>
      <t>Bavlněný návlek mopu,typ mopu smyčka a okrajový lem rozstřih, uchycení mopu pomocí jazyka,délka cca 40 cm, šířka cca 14 cm, cca 190 g, max teplota 95 C</t>
    </r>
    <r>
      <rPr>
        <sz val="11"/>
        <color theme="1"/>
        <rFont val="Calibri"/>
        <family val="2"/>
        <charset val="238"/>
      </rPr>
      <t>ᵒ</t>
    </r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</si>
  <si>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</si>
  <si>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</si>
  <si>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1 - 1,5 l.</t>
    </r>
  </si>
  <si>
    <t>Priloha_c._1_Kupni_smlouvy_technicka_specifikace_CPHP-023-2016</t>
  </si>
  <si>
    <t>samostatná faktura</t>
  </si>
  <si>
    <r>
      <rPr>
        <b/>
        <sz val="11"/>
        <color theme="1"/>
        <rFont val="Calibri"/>
        <family val="2"/>
        <charset val="238"/>
        <scheme val="minor"/>
      </rPr>
      <t xml:space="preserve">Informace pro účastníka zadávacího řízení: </t>
    </r>
    <r>
      <rPr>
        <sz val="11"/>
        <color theme="1"/>
        <rFont val="Calibri"/>
        <family val="2"/>
        <charset val="238"/>
        <scheme val="minor"/>
      </rPr>
      <t>Pokud se účastníkovi zadávacího řízení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</si>
  <si>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 případě, že se dodavatel při předání zboží na některá uvedená tel. čísla nedovolá, bude v takovém případě volat tel. č. 377 631 307, 377 631 320.</t>
  </si>
  <si>
    <t>Požadavek zadavatele: 
do sloupce označeného textem:</t>
  </si>
  <si>
    <t>[DOPLNÍ ÚČASTNÍK 
ZADÁVACÍHO ŘÍZENÍ]</t>
  </si>
  <si>
    <t>Účastník zadávacího řízení doplní do jednotlivých prázdných žlutě podbarvených buněk požadované hodnoty.</t>
  </si>
  <si>
    <t>Dodávky čisticích prostředků a hygienických potřeb - 023 - 2016 (ČPHP - 023- 2016)</t>
  </si>
  <si>
    <t xml:space="preserve">Název </t>
  </si>
  <si>
    <t>Popis</t>
  </si>
  <si>
    <t>Fakturace</t>
  </si>
  <si>
    <t>Josef Huml 
728 049 293</t>
  </si>
  <si>
    <t xml:space="preserve">Univerzitní 18, 
 budova UB
306 14 Plzeň, 
 </t>
  </si>
  <si>
    <t xml:space="preserve">Univerzitní 14, 
Budova UT,
Plzeň  306 14                     </t>
  </si>
  <si>
    <t>Technická 8,
UC355</t>
  </si>
  <si>
    <t>pí. Hesová, 
377 632 461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</si>
</sst>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AE7F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0" fillId="0" borderId="13" xfId="0" applyNumberFormat="1" applyFill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justify" vertical="center" wrapText="1"/>
    </xf>
    <xf numFmtId="0" fontId="3" fillId="0" borderId="1" xfId="0" applyFont="1" applyFill="1" applyBorder="1" applyAlignment="1" applyProtection="1">
      <alignment horizontal="justify" vertical="center" wrapText="1"/>
    </xf>
    <xf numFmtId="0" fontId="5" fillId="0" borderId="0" xfId="0" applyFont="1" applyFill="1" applyAlignment="1" applyProtection="1">
      <alignment horizontal="left" vertical="center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49" fontId="0" fillId="0" borderId="22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1" fillId="0" borderId="0" xfId="0" applyFont="1" applyFill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49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18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24" xfId="0" applyNumberFormat="1" applyFont="1" applyBorder="1" applyAlignment="1" applyProtection="1">
      <alignment horizontal="right" vertical="center" indent="1"/>
    </xf>
    <xf numFmtId="0" fontId="1" fillId="0" borderId="25" xfId="0" applyNumberFormat="1" applyFont="1" applyFill="1" applyBorder="1" applyAlignment="1" applyProtection="1">
      <alignment horizontal="center" vertical="center"/>
    </xf>
    <xf numFmtId="164" fontId="18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27" xfId="0" applyNumberFormat="1" applyFont="1" applyBorder="1" applyAlignment="1" applyProtection="1">
      <alignment horizontal="right" vertical="center" indent="1"/>
    </xf>
    <xf numFmtId="0" fontId="1" fillId="0" borderId="10" xfId="0" applyNumberFormat="1" applyFont="1" applyFill="1" applyBorder="1" applyAlignment="1" applyProtection="1">
      <alignment horizontal="center" vertical="center"/>
    </xf>
    <xf numFmtId="164" fontId="18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29" xfId="0" applyNumberFormat="1" applyFont="1" applyBorder="1" applyAlignment="1" applyProtection="1">
      <alignment horizontal="right" vertical="center" indent="1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17" fillId="0" borderId="17" xfId="0" applyFont="1" applyFill="1" applyBorder="1" applyAlignment="1" applyProtection="1">
      <alignment horizontal="right" vertical="center" wrapText="1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horizontal="left" vertical="center" wrapText="1" inden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 inden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2" fontId="0" fillId="0" borderId="12" xfId="0" applyNumberFormat="1" applyFill="1" applyBorder="1" applyAlignment="1" applyProtection="1">
      <alignment horizontal="center" vertical="center" wrapText="1"/>
    </xf>
    <xf numFmtId="0" fontId="8" fillId="0" borderId="13" xfId="2" applyNumberFormat="1" applyFont="1" applyFill="1" applyBorder="1" applyAlignment="1" applyProtection="1">
      <alignment horizontal="left" vertical="center" wrapText="1" indent="1"/>
    </xf>
    <xf numFmtId="1" fontId="0" fillId="0" borderId="13" xfId="0" applyNumberForma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8" fillId="0" borderId="13" xfId="2" applyNumberFormat="1" applyFont="1" applyFill="1" applyBorder="1" applyAlignment="1" applyProtection="1">
      <alignment horizontal="left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left" vertical="center" wrapText="1" indent="1"/>
    </xf>
    <xf numFmtId="0" fontId="8" fillId="0" borderId="3" xfId="1" applyNumberFormat="1" applyFont="1" applyFill="1" applyBorder="1" applyAlignment="1" applyProtection="1">
      <alignment horizontal="center" vertical="center"/>
    </xf>
    <xf numFmtId="0" fontId="8" fillId="0" borderId="3" xfId="1" applyNumberFormat="1" applyFont="1" applyFill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left" vertical="center" wrapText="1" indent="1"/>
    </xf>
    <xf numFmtId="0" fontId="8" fillId="0" borderId="13" xfId="1" applyNumberFormat="1" applyFont="1" applyFill="1" applyBorder="1" applyAlignment="1" applyProtection="1">
      <alignment horizontal="center" vertical="center"/>
    </xf>
    <xf numFmtId="0" fontId="8" fillId="0" borderId="13" xfId="1" applyNumberFormat="1" applyFont="1" applyFill="1" applyBorder="1" applyAlignment="1" applyProtection="1">
      <alignment horizontal="left" vertical="center" wrapText="1"/>
    </xf>
    <xf numFmtId="0" fontId="16" fillId="0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NumberFormat="1" applyAlignment="1" applyProtection="1"/>
    <xf numFmtId="0" fontId="0" fillId="0" borderId="15" xfId="0" applyBorder="1" applyAlignment="1" applyProtection="1"/>
    <xf numFmtId="0" fontId="0" fillId="0" borderId="11" xfId="0" applyBorder="1" applyAlignment="1" applyProtection="1"/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6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B2E5FC"/>
      <color rgb="FF91CAFD"/>
      <color rgb="FF53D2FF"/>
      <color rgb="FF99C3F5"/>
      <color rgb="FF57CFE7"/>
      <color rgb="FF1E497C"/>
      <color rgb="FFFCD9BC"/>
      <color rgb="FFF9A661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14790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22410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22410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11204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1728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1025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986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1726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1024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1024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1024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1024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6554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6554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1726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1024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1025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1024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1024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14790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22410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22410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22410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22410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11204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1728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14790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14790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14790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14790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5763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5763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7420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5763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7122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5441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5441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7419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3267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3267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1881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3463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3461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6722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1884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1976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5443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1883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6722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6722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6723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5439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1976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1883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3461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1978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5440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3461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1882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1977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1978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1976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1885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1883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1881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6722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5439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1881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1882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3460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5078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5439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86</xdr:row>
      <xdr:rowOff>176604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5441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5441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6467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5442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10300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2518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3267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14790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14790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14790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14790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14790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14790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91440</xdr:colOff>
      <xdr:row>85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5763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7420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5763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387498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56030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34016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74021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43541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7419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5443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6723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1885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54683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57494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57494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6467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5442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63903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2518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387498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797757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573131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87</xdr:row>
      <xdr:rowOff>130118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387498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34016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74021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43541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7419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5443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6723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1885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4929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57494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57494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6467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5442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63903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2518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797757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573131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87</xdr:row>
      <xdr:rowOff>130118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573131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87</xdr:row>
      <xdr:rowOff>130118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8323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4673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57494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64416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74021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43541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7419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5442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63903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5443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1879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387498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56030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34016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74021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43541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7419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4929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57494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57494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6467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5442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63903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2518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797757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573131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87</xdr:row>
      <xdr:rowOff>130118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387498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573131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87</xdr:row>
      <xdr:rowOff>130118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4929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57494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57020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56030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59294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64416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74021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7419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6467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5442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63903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797757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387498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56030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34016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74021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43541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7419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5443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6723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1885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4929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57494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57494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6467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5442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63903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2518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797757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573131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87</xdr:row>
      <xdr:rowOff>130118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387498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797757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573131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87</xdr:row>
      <xdr:rowOff>130118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8323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22410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22410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22410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13061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7122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13061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6723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2839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5442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2176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3462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1791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4929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165030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7419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7419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6467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5442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15941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2518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567946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736912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372258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387498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197670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174301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2177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34016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13061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43541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7419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5077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5077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109049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4929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5441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6466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6467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5442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63903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2518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3267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6554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1680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6554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91440</xdr:colOff>
      <xdr:row>88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91440</xdr:colOff>
      <xdr:row>89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91440</xdr:colOff>
      <xdr:row>90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91440</xdr:colOff>
      <xdr:row>91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91440</xdr:colOff>
      <xdr:row>92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91440</xdr:colOff>
      <xdr:row>93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91440</xdr:colOff>
      <xdr:row>94</xdr:row>
      <xdr:rowOff>3583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91440</xdr:colOff>
      <xdr:row>95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91440</xdr:colOff>
      <xdr:row>97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91440</xdr:colOff>
      <xdr:row>98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91440</xdr:colOff>
      <xdr:row>99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91440</xdr:colOff>
      <xdr:row>100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91440</xdr:colOff>
      <xdr:row>101</xdr:row>
      <xdr:rowOff>3584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91440</xdr:colOff>
      <xdr:row>103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91440</xdr:colOff>
      <xdr:row>105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91440</xdr:colOff>
      <xdr:row>106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91440</xdr:colOff>
      <xdr:row>106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91440</xdr:colOff>
      <xdr:row>109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91440</xdr:colOff>
      <xdr:row>110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91440</xdr:colOff>
      <xdr:row>111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91440</xdr:colOff>
      <xdr:row>112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91440</xdr:colOff>
      <xdr:row>116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91440</xdr:colOff>
      <xdr:row>117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91440</xdr:colOff>
      <xdr:row>118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91440</xdr:colOff>
      <xdr:row>119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91440</xdr:colOff>
      <xdr:row>120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91440</xdr:colOff>
      <xdr:row>121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91440</xdr:colOff>
      <xdr:row>122</xdr:row>
      <xdr:rowOff>3584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122</xdr:row>
      <xdr:rowOff>0</xdr:rowOff>
    </xdr:from>
    <xdr:to>
      <xdr:col>14</xdr:col>
      <xdr:colOff>91440</xdr:colOff>
      <xdr:row>123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20956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6553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6554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2148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2844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160018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13332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53338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22857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2176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2176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3462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3583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190500</xdr:colOff>
      <xdr:row>95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2844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190500</xdr:colOff>
      <xdr:row>103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190500</xdr:colOff>
      <xdr:row>105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190500</xdr:colOff>
      <xdr:row>112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6721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122</xdr:row>
      <xdr:rowOff>0</xdr:rowOff>
    </xdr:from>
    <xdr:to>
      <xdr:col>14</xdr:col>
      <xdr:colOff>190500</xdr:colOff>
      <xdr:row>123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53341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24990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53340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22857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160018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22861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160018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13332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53338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22857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2176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2176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3462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36196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53340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22857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22861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53338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22857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53340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22857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2176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3462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1885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160018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13332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53338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22857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36196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53340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22857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22861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160018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53337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53336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53338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53340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22857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22861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160018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13332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53338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22857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2176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2176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3462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5439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3583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190500</xdr:colOff>
      <xdr:row>95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2844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190500</xdr:colOff>
      <xdr:row>103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190500</xdr:colOff>
      <xdr:row>105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190500</xdr:colOff>
      <xdr:row>112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6721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122</xdr:row>
      <xdr:rowOff>0</xdr:rowOff>
    </xdr:from>
    <xdr:to>
      <xdr:col>14</xdr:col>
      <xdr:colOff>190500</xdr:colOff>
      <xdr:row>123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53339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36196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53340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22857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22861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160018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22861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160021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152400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1979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2175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3462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3462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6723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6723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6721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2174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6721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3462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6721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3462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3460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190500</xdr:colOff>
      <xdr:row>96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6724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101</xdr:row>
      <xdr:rowOff>0</xdr:rowOff>
    </xdr:from>
    <xdr:to>
      <xdr:col>14</xdr:col>
      <xdr:colOff>190500</xdr:colOff>
      <xdr:row>102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190500</xdr:colOff>
      <xdr:row>104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190500</xdr:colOff>
      <xdr:row>105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190500</xdr:colOff>
      <xdr:row>105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2844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190500</xdr:colOff>
      <xdr:row>108</xdr:row>
      <xdr:rowOff>2844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3584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114</xdr:row>
      <xdr:rowOff>0</xdr:rowOff>
    </xdr:from>
    <xdr:to>
      <xdr:col>14</xdr:col>
      <xdr:colOff>190500</xdr:colOff>
      <xdr:row>115</xdr:row>
      <xdr:rowOff>3584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6721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168985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121916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152399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160018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167640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5077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7620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1884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13332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22857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2176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2176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2174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1976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1978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2172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190500</xdr:colOff>
      <xdr:row>94</xdr:row>
      <xdr:rowOff>3583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190500</xdr:colOff>
      <xdr:row>95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190500</xdr:colOff>
      <xdr:row>97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190500</xdr:colOff>
      <xdr:row>98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190500</xdr:colOff>
      <xdr:row>99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190500</xdr:colOff>
      <xdr:row>100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190500</xdr:colOff>
      <xdr:row>101</xdr:row>
      <xdr:rowOff>2844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190500</xdr:colOff>
      <xdr:row>103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190500</xdr:colOff>
      <xdr:row>105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190500</xdr:colOff>
      <xdr:row>106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108</xdr:row>
      <xdr:rowOff>0</xdr:rowOff>
    </xdr:from>
    <xdr:to>
      <xdr:col>14</xdr:col>
      <xdr:colOff>190500</xdr:colOff>
      <xdr:row>109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109</xdr:row>
      <xdr:rowOff>0</xdr:rowOff>
    </xdr:from>
    <xdr:to>
      <xdr:col>14</xdr:col>
      <xdr:colOff>190500</xdr:colOff>
      <xdr:row>110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110</xdr:row>
      <xdr:rowOff>0</xdr:rowOff>
    </xdr:from>
    <xdr:to>
      <xdr:col>14</xdr:col>
      <xdr:colOff>190500</xdr:colOff>
      <xdr:row>111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111</xdr:row>
      <xdr:rowOff>0</xdr:rowOff>
    </xdr:from>
    <xdr:to>
      <xdr:col>14</xdr:col>
      <xdr:colOff>190500</xdr:colOff>
      <xdr:row>112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115</xdr:row>
      <xdr:rowOff>0</xdr:rowOff>
    </xdr:from>
    <xdr:to>
      <xdr:col>14</xdr:col>
      <xdr:colOff>190500</xdr:colOff>
      <xdr:row>116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116</xdr:row>
      <xdr:rowOff>0</xdr:rowOff>
    </xdr:from>
    <xdr:to>
      <xdr:col>14</xdr:col>
      <xdr:colOff>190500</xdr:colOff>
      <xdr:row>117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117</xdr:row>
      <xdr:rowOff>0</xdr:rowOff>
    </xdr:from>
    <xdr:to>
      <xdr:col>14</xdr:col>
      <xdr:colOff>190500</xdr:colOff>
      <xdr:row>118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118</xdr:row>
      <xdr:rowOff>0</xdr:rowOff>
    </xdr:from>
    <xdr:to>
      <xdr:col>14</xdr:col>
      <xdr:colOff>190500</xdr:colOff>
      <xdr:row>119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119</xdr:row>
      <xdr:rowOff>0</xdr:rowOff>
    </xdr:from>
    <xdr:to>
      <xdr:col>14</xdr:col>
      <xdr:colOff>190500</xdr:colOff>
      <xdr:row>120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120</xdr:row>
      <xdr:rowOff>0</xdr:rowOff>
    </xdr:from>
    <xdr:to>
      <xdr:col>14</xdr:col>
      <xdr:colOff>190500</xdr:colOff>
      <xdr:row>121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121</xdr:row>
      <xdr:rowOff>0</xdr:rowOff>
    </xdr:from>
    <xdr:to>
      <xdr:col>14</xdr:col>
      <xdr:colOff>190500</xdr:colOff>
      <xdr:row>122</xdr:row>
      <xdr:rowOff>2173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122</xdr:row>
      <xdr:rowOff>0</xdr:rowOff>
    </xdr:from>
    <xdr:to>
      <xdr:col>14</xdr:col>
      <xdr:colOff>190500</xdr:colOff>
      <xdr:row>123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106680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36197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3461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2174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53341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22857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1883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86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86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3</xdr:row>
      <xdr:rowOff>0</xdr:rowOff>
    </xdr:from>
    <xdr:to>
      <xdr:col>14</xdr:col>
      <xdr:colOff>91440</xdr:colOff>
      <xdr:row>3</xdr:row>
      <xdr:rowOff>182880</xdr:rowOff>
    </xdr:to>
    <xdr:pic>
      <xdr:nvPicPr>
        <xdr:cNvPr id="283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8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28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28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8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190500</xdr:colOff>
      <xdr:row>2</xdr:row>
      <xdr:rowOff>7618</xdr:rowOff>
    </xdr:to>
    <xdr:pic>
      <xdr:nvPicPr>
        <xdr:cNvPr id="28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304800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23403</xdr:rowOff>
    </xdr:to>
    <xdr:pic>
      <xdr:nvPicPr>
        <xdr:cNvPr id="28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85875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22411</xdr:rowOff>
    </xdr:to>
    <xdr:pic>
      <xdr:nvPicPr>
        <xdr:cNvPr id="28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85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22412</xdr:rowOff>
    </xdr:to>
    <xdr:pic>
      <xdr:nvPicPr>
        <xdr:cNvPr id="28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22412</xdr:rowOff>
    </xdr:to>
    <xdr:pic>
      <xdr:nvPicPr>
        <xdr:cNvPr id="287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22412</xdr:rowOff>
    </xdr:to>
    <xdr:pic>
      <xdr:nvPicPr>
        <xdr:cNvPr id="28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138505</xdr:rowOff>
    </xdr:to>
    <xdr:pic>
      <xdr:nvPicPr>
        <xdr:cNvPr id="287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14793</xdr:rowOff>
    </xdr:to>
    <xdr:pic>
      <xdr:nvPicPr>
        <xdr:cNvPr id="28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22413</xdr:rowOff>
    </xdr:to>
    <xdr:pic>
      <xdr:nvPicPr>
        <xdr:cNvPr id="28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22413</xdr:rowOff>
    </xdr:to>
    <xdr:pic>
      <xdr:nvPicPr>
        <xdr:cNvPr id="28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11207</xdr:rowOff>
    </xdr:to>
    <xdr:pic>
      <xdr:nvPicPr>
        <xdr:cNvPr id="28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826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8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8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8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8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139335</xdr:rowOff>
    </xdr:to>
    <xdr:pic>
      <xdr:nvPicPr>
        <xdr:cNvPr id="28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0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8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8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51227</xdr:rowOff>
    </xdr:to>
    <xdr:pic>
      <xdr:nvPicPr>
        <xdr:cNvPr id="28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896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986</xdr:rowOff>
    </xdr:to>
    <xdr:pic>
      <xdr:nvPicPr>
        <xdr:cNvPr id="28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2844</xdr:rowOff>
    </xdr:to>
    <xdr:pic>
      <xdr:nvPicPr>
        <xdr:cNvPr id="28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1726</xdr:rowOff>
    </xdr:to>
    <xdr:pic>
      <xdr:nvPicPr>
        <xdr:cNvPr id="28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5762</xdr:rowOff>
    </xdr:to>
    <xdr:pic>
      <xdr:nvPicPr>
        <xdr:cNvPr id="28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1023</xdr:rowOff>
    </xdr:to>
    <xdr:pic>
      <xdr:nvPicPr>
        <xdr:cNvPr id="28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1023</xdr:rowOff>
    </xdr:to>
    <xdr:pic>
      <xdr:nvPicPr>
        <xdr:cNvPr id="28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1023</xdr:rowOff>
    </xdr:to>
    <xdr:pic>
      <xdr:nvPicPr>
        <xdr:cNvPr id="289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153422</xdr:rowOff>
    </xdr:to>
    <xdr:pic>
      <xdr:nvPicPr>
        <xdr:cNvPr id="289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1023</xdr:rowOff>
    </xdr:to>
    <xdr:pic>
      <xdr:nvPicPr>
        <xdr:cNvPr id="289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153423</xdr:rowOff>
    </xdr:to>
    <xdr:pic>
      <xdr:nvPicPr>
        <xdr:cNvPr id="289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15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1024</xdr:rowOff>
    </xdr:to>
    <xdr:pic>
      <xdr:nvPicPr>
        <xdr:cNvPr id="289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1025</xdr:rowOff>
    </xdr:to>
    <xdr:pic>
      <xdr:nvPicPr>
        <xdr:cNvPr id="289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1026</xdr:rowOff>
    </xdr:to>
    <xdr:pic>
      <xdr:nvPicPr>
        <xdr:cNvPr id="289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154548</xdr:rowOff>
    </xdr:to>
    <xdr:pic>
      <xdr:nvPicPr>
        <xdr:cNvPr id="289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89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90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290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0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158954</xdr:rowOff>
    </xdr:to>
    <xdr:pic>
      <xdr:nvPicPr>
        <xdr:cNvPr id="290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90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9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29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154575</xdr:rowOff>
    </xdr:to>
    <xdr:pic>
      <xdr:nvPicPr>
        <xdr:cNvPr id="29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29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91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291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1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157478</xdr:rowOff>
    </xdr:to>
    <xdr:pic>
      <xdr:nvPicPr>
        <xdr:cNvPr id="291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1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1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1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155622</xdr:rowOff>
    </xdr:to>
    <xdr:pic>
      <xdr:nvPicPr>
        <xdr:cNvPr id="291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2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2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92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92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292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2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2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2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155622</xdr:rowOff>
    </xdr:to>
    <xdr:pic>
      <xdr:nvPicPr>
        <xdr:cNvPr id="292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157478</xdr:rowOff>
    </xdr:to>
    <xdr:pic>
      <xdr:nvPicPr>
        <xdr:cNvPr id="293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93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3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293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154548</xdr:rowOff>
    </xdr:to>
    <xdr:pic>
      <xdr:nvPicPr>
        <xdr:cNvPr id="293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293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157478</xdr:rowOff>
    </xdr:to>
    <xdr:pic>
      <xdr:nvPicPr>
        <xdr:cNvPr id="293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3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93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93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154548</xdr:rowOff>
    </xdr:to>
    <xdr:pic>
      <xdr:nvPicPr>
        <xdr:cNvPr id="294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157478</xdr:rowOff>
    </xdr:to>
    <xdr:pic>
      <xdr:nvPicPr>
        <xdr:cNvPr id="294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94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4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294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155621</xdr:rowOff>
    </xdr:to>
    <xdr:pic>
      <xdr:nvPicPr>
        <xdr:cNvPr id="294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166238</xdr:rowOff>
    </xdr:to>
    <xdr:pic>
      <xdr:nvPicPr>
        <xdr:cNvPr id="294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135751</xdr:rowOff>
    </xdr:to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135749</xdr:rowOff>
    </xdr:to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139333</xdr:rowOff>
    </xdr:to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0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133571</xdr:rowOff>
    </xdr:to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133571</xdr:rowOff>
    </xdr:to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129986</xdr:rowOff>
    </xdr:to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097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283</xdr:rowOff>
    </xdr:to>
    <xdr:pic>
      <xdr:nvPicPr>
        <xdr:cNvPr id="296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784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5762</xdr:rowOff>
    </xdr:to>
    <xdr:pic>
      <xdr:nvPicPr>
        <xdr:cNvPr id="296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5762</xdr:rowOff>
    </xdr:to>
    <xdr:pic>
      <xdr:nvPicPr>
        <xdr:cNvPr id="296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1023</xdr:rowOff>
    </xdr:to>
    <xdr:pic>
      <xdr:nvPicPr>
        <xdr:cNvPr id="296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1024</xdr:rowOff>
    </xdr:to>
    <xdr:pic>
      <xdr:nvPicPr>
        <xdr:cNvPr id="296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1023</xdr:rowOff>
    </xdr:to>
    <xdr:pic>
      <xdr:nvPicPr>
        <xdr:cNvPr id="297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1023</xdr:rowOff>
    </xdr:to>
    <xdr:pic>
      <xdr:nvPicPr>
        <xdr:cNvPr id="297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153422</xdr:rowOff>
    </xdr:to>
    <xdr:pic>
      <xdr:nvPicPr>
        <xdr:cNvPr id="29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153422</xdr:rowOff>
    </xdr:to>
    <xdr:pic>
      <xdr:nvPicPr>
        <xdr:cNvPr id="29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1025</xdr:rowOff>
    </xdr:to>
    <xdr:pic>
      <xdr:nvPicPr>
        <xdr:cNvPr id="29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7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14793</xdr:rowOff>
    </xdr:to>
    <xdr:pic>
      <xdr:nvPicPr>
        <xdr:cNvPr id="29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22413</xdr:rowOff>
    </xdr:to>
    <xdr:pic>
      <xdr:nvPicPr>
        <xdr:cNvPr id="29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22413</xdr:rowOff>
    </xdr:to>
    <xdr:pic>
      <xdr:nvPicPr>
        <xdr:cNvPr id="29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22413</xdr:rowOff>
    </xdr:to>
    <xdr:pic>
      <xdr:nvPicPr>
        <xdr:cNvPr id="29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22413</xdr:rowOff>
    </xdr:to>
    <xdr:pic>
      <xdr:nvPicPr>
        <xdr:cNvPr id="29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11207</xdr:rowOff>
    </xdr:to>
    <xdr:pic>
      <xdr:nvPicPr>
        <xdr:cNvPr id="29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826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85</xdr:row>
      <xdr:rowOff>198185</xdr:rowOff>
    </xdr:to>
    <xdr:pic>
      <xdr:nvPicPr>
        <xdr:cNvPr id="29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139335</xdr:rowOff>
    </xdr:to>
    <xdr:pic>
      <xdr:nvPicPr>
        <xdr:cNvPr id="29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0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135750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84</xdr:row>
      <xdr:rowOff>14793</xdr:rowOff>
    </xdr:to>
    <xdr:pic>
      <xdr:nvPicPr>
        <xdr:cNvPr id="29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84</xdr:row>
      <xdr:rowOff>14793</xdr:rowOff>
    </xdr:to>
    <xdr:pic>
      <xdr:nvPicPr>
        <xdr:cNvPr id="29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84</xdr:row>
      <xdr:rowOff>14793</xdr:rowOff>
    </xdr:to>
    <xdr:pic>
      <xdr:nvPicPr>
        <xdr:cNvPr id="29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84</xdr:row>
      <xdr:rowOff>14793</xdr:rowOff>
    </xdr:to>
    <xdr:pic>
      <xdr:nvPicPr>
        <xdr:cNvPr id="29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135750</xdr:rowOff>
    </xdr:to>
    <xdr:pic>
      <xdr:nvPicPr>
        <xdr:cNvPr id="30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135750</xdr:rowOff>
    </xdr:to>
    <xdr:pic>
      <xdr:nvPicPr>
        <xdr:cNvPr id="30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148613</xdr:rowOff>
    </xdr:to>
    <xdr:pic>
      <xdr:nvPicPr>
        <xdr:cNvPr id="30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996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135750</xdr:rowOff>
    </xdr:to>
    <xdr:pic>
      <xdr:nvPicPr>
        <xdr:cNvPr id="30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0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0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00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7122</xdr:rowOff>
    </xdr:to>
    <xdr:pic>
      <xdr:nvPicPr>
        <xdr:cNvPr id="300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157841</xdr:rowOff>
    </xdr:to>
    <xdr:pic>
      <xdr:nvPicPr>
        <xdr:cNvPr id="300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157841</xdr:rowOff>
    </xdr:to>
    <xdr:pic>
      <xdr:nvPicPr>
        <xdr:cNvPr id="301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159819</xdr:rowOff>
    </xdr:to>
    <xdr:pic>
      <xdr:nvPicPr>
        <xdr:cNvPr id="301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160725</xdr:rowOff>
    </xdr:to>
    <xdr:pic>
      <xdr:nvPicPr>
        <xdr:cNvPr id="30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160725</xdr:rowOff>
    </xdr:to>
    <xdr:pic>
      <xdr:nvPicPr>
        <xdr:cNvPr id="30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154281</xdr:rowOff>
    </xdr:to>
    <xdr:pic>
      <xdr:nvPicPr>
        <xdr:cNvPr id="301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155863</xdr:rowOff>
    </xdr:to>
    <xdr:pic>
      <xdr:nvPicPr>
        <xdr:cNvPr id="301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152403</xdr:rowOff>
    </xdr:to>
    <xdr:pic>
      <xdr:nvPicPr>
        <xdr:cNvPr id="301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155861</xdr:rowOff>
    </xdr:to>
    <xdr:pic>
      <xdr:nvPicPr>
        <xdr:cNvPr id="301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159122</xdr:rowOff>
    </xdr:to>
    <xdr:pic>
      <xdr:nvPicPr>
        <xdr:cNvPr id="301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154284</xdr:rowOff>
    </xdr:to>
    <xdr:pic>
      <xdr:nvPicPr>
        <xdr:cNvPr id="301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154376</xdr:rowOff>
    </xdr:to>
    <xdr:pic>
      <xdr:nvPicPr>
        <xdr:cNvPr id="302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157843</xdr:rowOff>
    </xdr:to>
    <xdr:pic>
      <xdr:nvPicPr>
        <xdr:cNvPr id="302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154283</xdr:rowOff>
    </xdr:to>
    <xdr:pic>
      <xdr:nvPicPr>
        <xdr:cNvPr id="302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159122</xdr:rowOff>
    </xdr:to>
    <xdr:pic>
      <xdr:nvPicPr>
        <xdr:cNvPr id="302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02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159122</xdr:rowOff>
    </xdr:to>
    <xdr:pic>
      <xdr:nvPicPr>
        <xdr:cNvPr id="302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159123</xdr:rowOff>
    </xdr:to>
    <xdr:pic>
      <xdr:nvPicPr>
        <xdr:cNvPr id="302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02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154283</xdr:rowOff>
    </xdr:to>
    <xdr:pic>
      <xdr:nvPicPr>
        <xdr:cNvPr id="302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157839</xdr:rowOff>
    </xdr:to>
    <xdr:pic>
      <xdr:nvPicPr>
        <xdr:cNvPr id="302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152401</xdr:rowOff>
    </xdr:to>
    <xdr:pic>
      <xdr:nvPicPr>
        <xdr:cNvPr id="303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154376</xdr:rowOff>
    </xdr:to>
    <xdr:pic>
      <xdr:nvPicPr>
        <xdr:cNvPr id="303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154283</xdr:rowOff>
    </xdr:to>
    <xdr:pic>
      <xdr:nvPicPr>
        <xdr:cNvPr id="303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152402</xdr:rowOff>
    </xdr:to>
    <xdr:pic>
      <xdr:nvPicPr>
        <xdr:cNvPr id="303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155861</xdr:rowOff>
    </xdr:to>
    <xdr:pic>
      <xdr:nvPicPr>
        <xdr:cNvPr id="303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154378</xdr:rowOff>
    </xdr:to>
    <xdr:pic>
      <xdr:nvPicPr>
        <xdr:cNvPr id="303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152402</xdr:rowOff>
    </xdr:to>
    <xdr:pic>
      <xdr:nvPicPr>
        <xdr:cNvPr id="303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157840</xdr:rowOff>
    </xdr:to>
    <xdr:pic>
      <xdr:nvPicPr>
        <xdr:cNvPr id="303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152401</xdr:rowOff>
    </xdr:to>
    <xdr:pic>
      <xdr:nvPicPr>
        <xdr:cNvPr id="303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155861</xdr:rowOff>
    </xdr:to>
    <xdr:pic>
      <xdr:nvPicPr>
        <xdr:cNvPr id="303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154282</xdr:rowOff>
    </xdr:to>
    <xdr:pic>
      <xdr:nvPicPr>
        <xdr:cNvPr id="304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154377</xdr:rowOff>
    </xdr:to>
    <xdr:pic>
      <xdr:nvPicPr>
        <xdr:cNvPr id="304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04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152402</xdr:rowOff>
    </xdr:to>
    <xdr:pic>
      <xdr:nvPicPr>
        <xdr:cNvPr id="30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04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154378</xdr:rowOff>
    </xdr:to>
    <xdr:pic>
      <xdr:nvPicPr>
        <xdr:cNvPr id="304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152401</xdr:rowOff>
    </xdr:to>
    <xdr:pic>
      <xdr:nvPicPr>
        <xdr:cNvPr id="304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04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154282</xdr:rowOff>
    </xdr:to>
    <xdr:pic>
      <xdr:nvPicPr>
        <xdr:cNvPr id="304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04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05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154376</xdr:rowOff>
    </xdr:to>
    <xdr:pic>
      <xdr:nvPicPr>
        <xdr:cNvPr id="305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154285</xdr:rowOff>
    </xdr:to>
    <xdr:pic>
      <xdr:nvPicPr>
        <xdr:cNvPr id="305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154283</xdr:rowOff>
    </xdr:to>
    <xdr:pic>
      <xdr:nvPicPr>
        <xdr:cNvPr id="305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05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154281</xdr:rowOff>
    </xdr:to>
    <xdr:pic>
      <xdr:nvPicPr>
        <xdr:cNvPr id="305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159122</xdr:rowOff>
    </xdr:to>
    <xdr:pic>
      <xdr:nvPicPr>
        <xdr:cNvPr id="305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152401</xdr:rowOff>
    </xdr:to>
    <xdr:pic>
      <xdr:nvPicPr>
        <xdr:cNvPr id="305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05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05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165123</xdr:rowOff>
    </xdr:to>
    <xdr:pic>
      <xdr:nvPicPr>
        <xdr:cNvPr id="306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9144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143098</xdr:rowOff>
    </xdr:to>
    <xdr:pic>
      <xdr:nvPicPr>
        <xdr:cNvPr id="30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41570</xdr:rowOff>
    </xdr:to>
    <xdr:pic>
      <xdr:nvPicPr>
        <xdr:cNvPr id="30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91440" cy="17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86</xdr:row>
      <xdr:rowOff>129540</xdr:rowOff>
    </xdr:to>
    <xdr:pic>
      <xdr:nvPicPr>
        <xdr:cNvPr id="30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0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30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86</xdr:row>
      <xdr:rowOff>129540</xdr:rowOff>
    </xdr:to>
    <xdr:pic>
      <xdr:nvPicPr>
        <xdr:cNvPr id="30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157841</xdr:rowOff>
    </xdr:to>
    <xdr:pic>
      <xdr:nvPicPr>
        <xdr:cNvPr id="30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157841</xdr:rowOff>
    </xdr:to>
    <xdr:pic>
      <xdr:nvPicPr>
        <xdr:cNvPr id="30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160723</xdr:rowOff>
    </xdr:to>
    <xdr:pic>
      <xdr:nvPicPr>
        <xdr:cNvPr id="308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6466</xdr:rowOff>
    </xdr:to>
    <xdr:pic>
      <xdr:nvPicPr>
        <xdr:cNvPr id="308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160723</xdr:rowOff>
    </xdr:to>
    <xdr:pic>
      <xdr:nvPicPr>
        <xdr:cNvPr id="308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157842</xdr:rowOff>
    </xdr:to>
    <xdr:pic>
      <xdr:nvPicPr>
        <xdr:cNvPr id="308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162701</xdr:rowOff>
    </xdr:to>
    <xdr:pic>
      <xdr:nvPicPr>
        <xdr:cNvPr id="308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200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160681</xdr:rowOff>
    </xdr:to>
    <xdr:pic>
      <xdr:nvPicPr>
        <xdr:cNvPr id="308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160725</xdr:rowOff>
    </xdr:to>
    <xdr:pic>
      <xdr:nvPicPr>
        <xdr:cNvPr id="308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84</xdr:row>
      <xdr:rowOff>14793</xdr:rowOff>
    </xdr:to>
    <xdr:pic>
      <xdr:nvPicPr>
        <xdr:cNvPr id="30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84</xdr:row>
      <xdr:rowOff>14793</xdr:rowOff>
    </xdr:to>
    <xdr:pic>
      <xdr:nvPicPr>
        <xdr:cNvPr id="30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84</xdr:row>
      <xdr:rowOff>14793</xdr:rowOff>
    </xdr:to>
    <xdr:pic>
      <xdr:nvPicPr>
        <xdr:cNvPr id="30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84</xdr:row>
      <xdr:rowOff>14793</xdr:rowOff>
    </xdr:to>
    <xdr:pic>
      <xdr:nvPicPr>
        <xdr:cNvPr id="30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84</xdr:row>
      <xdr:rowOff>14793</xdr:rowOff>
    </xdr:to>
    <xdr:pic>
      <xdr:nvPicPr>
        <xdr:cNvPr id="30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84</xdr:row>
      <xdr:rowOff>14793</xdr:rowOff>
    </xdr:to>
    <xdr:pic>
      <xdr:nvPicPr>
        <xdr:cNvPr id="30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91440</xdr:colOff>
      <xdr:row>85</xdr:row>
      <xdr:rowOff>182880</xdr:rowOff>
    </xdr:to>
    <xdr:pic>
      <xdr:nvPicPr>
        <xdr:cNvPr id="30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135750</xdr:rowOff>
    </xdr:to>
    <xdr:pic>
      <xdr:nvPicPr>
        <xdr:cNvPr id="30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148613</xdr:rowOff>
    </xdr:to>
    <xdr:pic>
      <xdr:nvPicPr>
        <xdr:cNvPr id="30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996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135750</xdr:rowOff>
    </xdr:to>
    <xdr:pic>
      <xdr:nvPicPr>
        <xdr:cNvPr id="30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0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0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1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1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1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1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1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1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1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1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88</xdr:row>
      <xdr:rowOff>133572</xdr:rowOff>
    </xdr:to>
    <xdr:pic>
      <xdr:nvPicPr>
        <xdr:cNvPr id="3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1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1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1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1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1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1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2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1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1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1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2171</xdr:rowOff>
    </xdr:to>
    <xdr:pic>
      <xdr:nvPicPr>
        <xdr:cNvPr id="31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1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1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1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1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1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1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2464</xdr:rowOff>
    </xdr:to>
    <xdr:pic>
      <xdr:nvPicPr>
        <xdr:cNvPr id="31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7122</xdr:rowOff>
    </xdr:to>
    <xdr:pic>
      <xdr:nvPicPr>
        <xdr:cNvPr id="32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1407</xdr:rowOff>
    </xdr:to>
    <xdr:pic>
      <xdr:nvPicPr>
        <xdr:cNvPr id="32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7122</xdr:rowOff>
    </xdr:to>
    <xdr:pic>
      <xdr:nvPicPr>
        <xdr:cNvPr id="320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159819</xdr:rowOff>
    </xdr:to>
    <xdr:pic>
      <xdr:nvPicPr>
        <xdr:cNvPr id="320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2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2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154281</xdr:rowOff>
    </xdr:to>
    <xdr:pic>
      <xdr:nvPicPr>
        <xdr:cNvPr id="320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155863</xdr:rowOff>
    </xdr:to>
    <xdr:pic>
      <xdr:nvPicPr>
        <xdr:cNvPr id="320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152403</xdr:rowOff>
    </xdr:to>
    <xdr:pic>
      <xdr:nvPicPr>
        <xdr:cNvPr id="320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20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21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154284</xdr:rowOff>
    </xdr:to>
    <xdr:pic>
      <xdr:nvPicPr>
        <xdr:cNvPr id="321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21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157843</xdr:rowOff>
    </xdr:to>
    <xdr:pic>
      <xdr:nvPicPr>
        <xdr:cNvPr id="321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21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21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21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21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159123</xdr:rowOff>
    </xdr:to>
    <xdr:pic>
      <xdr:nvPicPr>
        <xdr:cNvPr id="321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21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2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157839</xdr:rowOff>
    </xdr:to>
    <xdr:pic>
      <xdr:nvPicPr>
        <xdr:cNvPr id="32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2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2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2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2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2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322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22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157840</xdr:rowOff>
    </xdr:to>
    <xdr:pic>
      <xdr:nvPicPr>
        <xdr:cNvPr id="322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23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23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23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323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23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23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236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32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238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2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240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3241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242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243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154285</xdr:rowOff>
    </xdr:to>
    <xdr:pic>
      <xdr:nvPicPr>
        <xdr:cNvPr id="3244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245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246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154281</xdr:rowOff>
    </xdr:to>
    <xdr:pic>
      <xdr:nvPicPr>
        <xdr:cNvPr id="3247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248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249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250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251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165123</xdr:rowOff>
    </xdr:to>
    <xdr:pic>
      <xdr:nvPicPr>
        <xdr:cNvPr id="3252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2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26106</xdr:rowOff>
    </xdr:to>
    <xdr:pic>
      <xdr:nvPicPr>
        <xdr:cNvPr id="32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2468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2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346</xdr:rowOff>
    </xdr:to>
    <xdr:pic>
      <xdr:nvPicPr>
        <xdr:cNvPr id="32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346</xdr:rowOff>
    </xdr:to>
    <xdr:pic>
      <xdr:nvPicPr>
        <xdr:cNvPr id="32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2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160723</xdr:rowOff>
    </xdr:to>
    <xdr:pic>
      <xdr:nvPicPr>
        <xdr:cNvPr id="3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6466</xdr:rowOff>
    </xdr:to>
    <xdr:pic>
      <xdr:nvPicPr>
        <xdr:cNvPr id="3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157842</xdr:rowOff>
    </xdr:to>
    <xdr:pic>
      <xdr:nvPicPr>
        <xdr:cNvPr id="32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5074</xdr:rowOff>
    </xdr:to>
    <xdr:pic>
      <xdr:nvPicPr>
        <xdr:cNvPr id="32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160681</xdr:rowOff>
    </xdr:to>
    <xdr:pic>
      <xdr:nvPicPr>
        <xdr:cNvPr id="32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27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2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2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2171</xdr:rowOff>
    </xdr:to>
    <xdr:pic>
      <xdr:nvPicPr>
        <xdr:cNvPr id="32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2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2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2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2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2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2757</xdr:rowOff>
    </xdr:to>
    <xdr:pic>
      <xdr:nvPicPr>
        <xdr:cNvPr id="3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1963</xdr:rowOff>
    </xdr:to>
    <xdr:pic>
      <xdr:nvPicPr>
        <xdr:cNvPr id="3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29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29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29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30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30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3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3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3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2171</xdr:rowOff>
    </xdr:to>
    <xdr:pic>
      <xdr:nvPicPr>
        <xdr:cNvPr id="33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3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3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3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3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3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7122</xdr:rowOff>
    </xdr:to>
    <xdr:pic>
      <xdr:nvPicPr>
        <xdr:cNvPr id="3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1407</xdr:rowOff>
    </xdr:to>
    <xdr:pic>
      <xdr:nvPicPr>
        <xdr:cNvPr id="3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7122</xdr:rowOff>
    </xdr:to>
    <xdr:pic>
      <xdr:nvPicPr>
        <xdr:cNvPr id="331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159819</xdr:rowOff>
    </xdr:to>
    <xdr:pic>
      <xdr:nvPicPr>
        <xdr:cNvPr id="332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3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3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154281</xdr:rowOff>
    </xdr:to>
    <xdr:pic>
      <xdr:nvPicPr>
        <xdr:cNvPr id="33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155863</xdr:rowOff>
    </xdr:to>
    <xdr:pic>
      <xdr:nvPicPr>
        <xdr:cNvPr id="33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152403</xdr:rowOff>
    </xdr:to>
    <xdr:pic>
      <xdr:nvPicPr>
        <xdr:cNvPr id="33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3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3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154284</xdr:rowOff>
    </xdr:to>
    <xdr:pic>
      <xdr:nvPicPr>
        <xdr:cNvPr id="33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3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157843</xdr:rowOff>
    </xdr:to>
    <xdr:pic>
      <xdr:nvPicPr>
        <xdr:cNvPr id="33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3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3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3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3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159123</xdr:rowOff>
    </xdr:to>
    <xdr:pic>
      <xdr:nvPicPr>
        <xdr:cNvPr id="33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3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3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157839</xdr:rowOff>
    </xdr:to>
    <xdr:pic>
      <xdr:nvPicPr>
        <xdr:cNvPr id="33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3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3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3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3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3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33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3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157840</xdr:rowOff>
    </xdr:to>
    <xdr:pic>
      <xdr:nvPicPr>
        <xdr:cNvPr id="33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3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3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3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33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3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3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35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335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35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35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35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335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35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36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154285</xdr:rowOff>
    </xdr:to>
    <xdr:pic>
      <xdr:nvPicPr>
        <xdr:cNvPr id="336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36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36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154281</xdr:rowOff>
    </xdr:to>
    <xdr:pic>
      <xdr:nvPicPr>
        <xdr:cNvPr id="336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3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174696</xdr:rowOff>
    </xdr:to>
    <xdr:pic>
      <xdr:nvPicPr>
        <xdr:cNvPr id="33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3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346</xdr:rowOff>
    </xdr:to>
    <xdr:pic>
      <xdr:nvPicPr>
        <xdr:cNvPr id="33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346</xdr:rowOff>
    </xdr:to>
    <xdr:pic>
      <xdr:nvPicPr>
        <xdr:cNvPr id="33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38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160723</xdr:rowOff>
    </xdr:to>
    <xdr:pic>
      <xdr:nvPicPr>
        <xdr:cNvPr id="3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6466</xdr:rowOff>
    </xdr:to>
    <xdr:pic>
      <xdr:nvPicPr>
        <xdr:cNvPr id="3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157842</xdr:rowOff>
    </xdr:to>
    <xdr:pic>
      <xdr:nvPicPr>
        <xdr:cNvPr id="33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5074</xdr:rowOff>
    </xdr:to>
    <xdr:pic>
      <xdr:nvPicPr>
        <xdr:cNvPr id="33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160681</xdr:rowOff>
    </xdr:to>
    <xdr:pic>
      <xdr:nvPicPr>
        <xdr:cNvPr id="33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3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39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39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39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39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2757</xdr:rowOff>
    </xdr:to>
    <xdr:pic>
      <xdr:nvPicPr>
        <xdr:cNvPr id="33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3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1963</xdr:rowOff>
    </xdr:to>
    <xdr:pic>
      <xdr:nvPicPr>
        <xdr:cNvPr id="339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39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39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0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0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0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0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0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0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0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0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0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0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2757</xdr:rowOff>
    </xdr:to>
    <xdr:pic>
      <xdr:nvPicPr>
        <xdr:cNvPr id="34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41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1963</xdr:rowOff>
    </xdr:to>
    <xdr:pic>
      <xdr:nvPicPr>
        <xdr:cNvPr id="3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62111</xdr:rowOff>
    </xdr:to>
    <xdr:pic>
      <xdr:nvPicPr>
        <xdr:cNvPr id="34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200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144186</xdr:rowOff>
    </xdr:to>
    <xdr:pic>
      <xdr:nvPicPr>
        <xdr:cNvPr id="34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185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342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4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346</xdr:rowOff>
    </xdr:to>
    <xdr:pic>
      <xdr:nvPicPr>
        <xdr:cNvPr id="34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42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1328</xdr:rowOff>
    </xdr:to>
    <xdr:pic>
      <xdr:nvPicPr>
        <xdr:cNvPr id="342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549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1407</xdr:rowOff>
    </xdr:to>
    <xdr:pic>
      <xdr:nvPicPr>
        <xdr:cNvPr id="342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42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7122</xdr:rowOff>
    </xdr:to>
    <xdr:pic>
      <xdr:nvPicPr>
        <xdr:cNvPr id="34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159819</xdr:rowOff>
    </xdr:to>
    <xdr:pic>
      <xdr:nvPicPr>
        <xdr:cNvPr id="34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42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160723</xdr:rowOff>
    </xdr:to>
    <xdr:pic>
      <xdr:nvPicPr>
        <xdr:cNvPr id="343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157842</xdr:rowOff>
    </xdr:to>
    <xdr:pic>
      <xdr:nvPicPr>
        <xdr:cNvPr id="34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5074</xdr:rowOff>
    </xdr:to>
    <xdr:pic>
      <xdr:nvPicPr>
        <xdr:cNvPr id="34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4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4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154281</xdr:rowOff>
    </xdr:to>
    <xdr:pic>
      <xdr:nvPicPr>
        <xdr:cNvPr id="34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155863</xdr:rowOff>
    </xdr:to>
    <xdr:pic>
      <xdr:nvPicPr>
        <xdr:cNvPr id="3436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3437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152403</xdr:rowOff>
    </xdr:to>
    <xdr:pic>
      <xdr:nvPicPr>
        <xdr:cNvPr id="34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343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154284</xdr:rowOff>
    </xdr:to>
    <xdr:pic>
      <xdr:nvPicPr>
        <xdr:cNvPr id="3440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441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157843</xdr:rowOff>
    </xdr:to>
    <xdr:pic>
      <xdr:nvPicPr>
        <xdr:cNvPr id="3442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44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44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445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44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344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448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449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157839</xdr:rowOff>
    </xdr:to>
    <xdr:pic>
      <xdr:nvPicPr>
        <xdr:cNvPr id="3450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451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4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4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4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154279</xdr:rowOff>
    </xdr:to>
    <xdr:pic>
      <xdr:nvPicPr>
        <xdr:cNvPr id="34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3456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157840</xdr:rowOff>
    </xdr:to>
    <xdr:pic>
      <xdr:nvPicPr>
        <xdr:cNvPr id="3457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45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45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46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461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46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46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3464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465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46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467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46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4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4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2171</xdr:rowOff>
    </xdr:to>
    <xdr:pic>
      <xdr:nvPicPr>
        <xdr:cNvPr id="34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4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4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4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4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2464</xdr:rowOff>
    </xdr:to>
    <xdr:pic>
      <xdr:nvPicPr>
        <xdr:cNvPr id="347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7122</xdr:rowOff>
    </xdr:to>
    <xdr:pic>
      <xdr:nvPicPr>
        <xdr:cNvPr id="34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1407</xdr:rowOff>
    </xdr:to>
    <xdr:pic>
      <xdr:nvPicPr>
        <xdr:cNvPr id="34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7122</xdr:rowOff>
    </xdr:to>
    <xdr:pic>
      <xdr:nvPicPr>
        <xdr:cNvPr id="3481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159819</xdr:rowOff>
    </xdr:to>
    <xdr:pic>
      <xdr:nvPicPr>
        <xdr:cNvPr id="348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4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174696</xdr:rowOff>
    </xdr:to>
    <xdr:pic>
      <xdr:nvPicPr>
        <xdr:cNvPr id="349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4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346</xdr:rowOff>
    </xdr:to>
    <xdr:pic>
      <xdr:nvPicPr>
        <xdr:cNvPr id="349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346</xdr:rowOff>
    </xdr:to>
    <xdr:pic>
      <xdr:nvPicPr>
        <xdr:cNvPr id="349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50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50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50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160723</xdr:rowOff>
    </xdr:to>
    <xdr:pic>
      <xdr:nvPicPr>
        <xdr:cNvPr id="350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6466</xdr:rowOff>
    </xdr:to>
    <xdr:pic>
      <xdr:nvPicPr>
        <xdr:cNvPr id="350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157842</xdr:rowOff>
    </xdr:to>
    <xdr:pic>
      <xdr:nvPicPr>
        <xdr:cNvPr id="35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5074</xdr:rowOff>
    </xdr:to>
    <xdr:pic>
      <xdr:nvPicPr>
        <xdr:cNvPr id="35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160681</xdr:rowOff>
    </xdr:to>
    <xdr:pic>
      <xdr:nvPicPr>
        <xdr:cNvPr id="35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5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5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5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5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2757</xdr:rowOff>
    </xdr:to>
    <xdr:pic>
      <xdr:nvPicPr>
        <xdr:cNvPr id="35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5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1963</xdr:rowOff>
    </xdr:to>
    <xdr:pic>
      <xdr:nvPicPr>
        <xdr:cNvPr id="35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51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51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1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2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2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5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2171</xdr:rowOff>
    </xdr:to>
    <xdr:pic>
      <xdr:nvPicPr>
        <xdr:cNvPr id="3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2757</xdr:rowOff>
    </xdr:to>
    <xdr:pic>
      <xdr:nvPicPr>
        <xdr:cNvPr id="3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53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1963</xdr:rowOff>
    </xdr:to>
    <xdr:pic>
      <xdr:nvPicPr>
        <xdr:cNvPr id="35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5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536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3537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174696</xdr:rowOff>
    </xdr:to>
    <xdr:pic>
      <xdr:nvPicPr>
        <xdr:cNvPr id="3538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5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346</xdr:rowOff>
    </xdr:to>
    <xdr:pic>
      <xdr:nvPicPr>
        <xdr:cNvPr id="35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5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3456</xdr:rowOff>
    </xdr:to>
    <xdr:pic>
      <xdr:nvPicPr>
        <xdr:cNvPr id="35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2464</xdr:rowOff>
    </xdr:to>
    <xdr:pic>
      <xdr:nvPicPr>
        <xdr:cNvPr id="354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2142</xdr:rowOff>
    </xdr:to>
    <xdr:pic>
      <xdr:nvPicPr>
        <xdr:cNvPr id="3544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979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1328</xdr:rowOff>
    </xdr:to>
    <xdr:pic>
      <xdr:nvPicPr>
        <xdr:cNvPr id="35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549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1407</xdr:rowOff>
    </xdr:to>
    <xdr:pic>
      <xdr:nvPicPr>
        <xdr:cNvPr id="3546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159819</xdr:rowOff>
    </xdr:to>
    <xdr:pic>
      <xdr:nvPicPr>
        <xdr:cNvPr id="35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548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160723</xdr:rowOff>
    </xdr:to>
    <xdr:pic>
      <xdr:nvPicPr>
        <xdr:cNvPr id="35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6466</xdr:rowOff>
    </xdr:to>
    <xdr:pic>
      <xdr:nvPicPr>
        <xdr:cNvPr id="3550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157842</xdr:rowOff>
    </xdr:to>
    <xdr:pic>
      <xdr:nvPicPr>
        <xdr:cNvPr id="355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5074</xdr:rowOff>
    </xdr:to>
    <xdr:pic>
      <xdr:nvPicPr>
        <xdr:cNvPr id="355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5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5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2171</xdr:rowOff>
    </xdr:to>
    <xdr:pic>
      <xdr:nvPicPr>
        <xdr:cNvPr id="35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5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5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5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5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5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2464</xdr:rowOff>
    </xdr:to>
    <xdr:pic>
      <xdr:nvPicPr>
        <xdr:cNvPr id="35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7122</xdr:rowOff>
    </xdr:to>
    <xdr:pic>
      <xdr:nvPicPr>
        <xdr:cNvPr id="35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1407</xdr:rowOff>
    </xdr:to>
    <xdr:pic>
      <xdr:nvPicPr>
        <xdr:cNvPr id="35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7122</xdr:rowOff>
    </xdr:to>
    <xdr:pic>
      <xdr:nvPicPr>
        <xdr:cNvPr id="35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159819</xdr:rowOff>
    </xdr:to>
    <xdr:pic>
      <xdr:nvPicPr>
        <xdr:cNvPr id="35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5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5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154281</xdr:rowOff>
    </xdr:to>
    <xdr:pic>
      <xdr:nvPicPr>
        <xdr:cNvPr id="35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155863</xdr:rowOff>
    </xdr:to>
    <xdr:pic>
      <xdr:nvPicPr>
        <xdr:cNvPr id="35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152403</xdr:rowOff>
    </xdr:to>
    <xdr:pic>
      <xdr:nvPicPr>
        <xdr:cNvPr id="35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5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5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154284</xdr:rowOff>
    </xdr:to>
    <xdr:pic>
      <xdr:nvPicPr>
        <xdr:cNvPr id="35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5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157843</xdr:rowOff>
    </xdr:to>
    <xdr:pic>
      <xdr:nvPicPr>
        <xdr:cNvPr id="35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5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5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5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5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159123</xdr:rowOff>
    </xdr:to>
    <xdr:pic>
      <xdr:nvPicPr>
        <xdr:cNvPr id="35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5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5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157839</xdr:rowOff>
    </xdr:to>
    <xdr:pic>
      <xdr:nvPicPr>
        <xdr:cNvPr id="35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5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5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5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5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5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35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5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157840</xdr:rowOff>
    </xdr:to>
    <xdr:pic>
      <xdr:nvPicPr>
        <xdr:cNvPr id="35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5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5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5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35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5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5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5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36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6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6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6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36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6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6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154285</xdr:rowOff>
    </xdr:to>
    <xdr:pic>
      <xdr:nvPicPr>
        <xdr:cNvPr id="36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6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6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154281</xdr:rowOff>
    </xdr:to>
    <xdr:pic>
      <xdr:nvPicPr>
        <xdr:cNvPr id="36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61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61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61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61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165123</xdr:rowOff>
    </xdr:to>
    <xdr:pic>
      <xdr:nvPicPr>
        <xdr:cNvPr id="361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6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174696</xdr:rowOff>
    </xdr:to>
    <xdr:pic>
      <xdr:nvPicPr>
        <xdr:cNvPr id="36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6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346</xdr:rowOff>
    </xdr:to>
    <xdr:pic>
      <xdr:nvPicPr>
        <xdr:cNvPr id="36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346</xdr:rowOff>
    </xdr:to>
    <xdr:pic>
      <xdr:nvPicPr>
        <xdr:cNvPr id="36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6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6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6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160723</xdr:rowOff>
    </xdr:to>
    <xdr:pic>
      <xdr:nvPicPr>
        <xdr:cNvPr id="36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6466</xdr:rowOff>
    </xdr:to>
    <xdr:pic>
      <xdr:nvPicPr>
        <xdr:cNvPr id="36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157842</xdr:rowOff>
    </xdr:to>
    <xdr:pic>
      <xdr:nvPicPr>
        <xdr:cNvPr id="36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5074</xdr:rowOff>
    </xdr:to>
    <xdr:pic>
      <xdr:nvPicPr>
        <xdr:cNvPr id="36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160681</xdr:rowOff>
    </xdr:to>
    <xdr:pic>
      <xdr:nvPicPr>
        <xdr:cNvPr id="36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6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64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6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6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6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2757</xdr:rowOff>
    </xdr:to>
    <xdr:pic>
      <xdr:nvPicPr>
        <xdr:cNvPr id="364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64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1963</xdr:rowOff>
    </xdr:to>
    <xdr:pic>
      <xdr:nvPicPr>
        <xdr:cNvPr id="364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6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6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6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2171</xdr:rowOff>
    </xdr:to>
    <xdr:pic>
      <xdr:nvPicPr>
        <xdr:cNvPr id="36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6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6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6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6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67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67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67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2757</xdr:rowOff>
    </xdr:to>
    <xdr:pic>
      <xdr:nvPicPr>
        <xdr:cNvPr id="367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67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1963</xdr:rowOff>
    </xdr:to>
    <xdr:pic>
      <xdr:nvPicPr>
        <xdr:cNvPr id="367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6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6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8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8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8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8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8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8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8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8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9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6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62111</xdr:rowOff>
    </xdr:to>
    <xdr:pic>
      <xdr:nvPicPr>
        <xdr:cNvPr id="369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200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22413</xdr:rowOff>
    </xdr:to>
    <xdr:pic>
      <xdr:nvPicPr>
        <xdr:cNvPr id="36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22413</xdr:rowOff>
    </xdr:to>
    <xdr:pic>
      <xdr:nvPicPr>
        <xdr:cNvPr id="36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84</xdr:row>
      <xdr:rowOff>22413</xdr:rowOff>
    </xdr:to>
    <xdr:pic>
      <xdr:nvPicPr>
        <xdr:cNvPr id="36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85</xdr:row>
      <xdr:rowOff>206828</xdr:rowOff>
    </xdr:to>
    <xdr:pic>
      <xdr:nvPicPr>
        <xdr:cNvPr id="36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85</xdr:row>
      <xdr:rowOff>206828</xdr:rowOff>
    </xdr:to>
    <xdr:pic>
      <xdr:nvPicPr>
        <xdr:cNvPr id="36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6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154254</xdr:rowOff>
    </xdr:to>
    <xdr:pic>
      <xdr:nvPicPr>
        <xdr:cNvPr id="37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205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7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7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7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7122</xdr:rowOff>
    </xdr:to>
    <xdr:pic>
      <xdr:nvPicPr>
        <xdr:cNvPr id="37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7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7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165461</xdr:rowOff>
    </xdr:to>
    <xdr:pic>
      <xdr:nvPicPr>
        <xdr:cNvPr id="37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7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7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7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154281</xdr:rowOff>
    </xdr:to>
    <xdr:pic>
      <xdr:nvPicPr>
        <xdr:cNvPr id="37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37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152403</xdr:rowOff>
    </xdr:to>
    <xdr:pic>
      <xdr:nvPicPr>
        <xdr:cNvPr id="37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7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37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154284</xdr:rowOff>
    </xdr:to>
    <xdr:pic>
      <xdr:nvPicPr>
        <xdr:cNvPr id="37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7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7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7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7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7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37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159123</xdr:rowOff>
    </xdr:to>
    <xdr:pic>
      <xdr:nvPicPr>
        <xdr:cNvPr id="37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155239</xdr:rowOff>
    </xdr:to>
    <xdr:pic>
      <xdr:nvPicPr>
        <xdr:cNvPr id="37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3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7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157839</xdr:rowOff>
    </xdr:to>
    <xdr:pic>
      <xdr:nvPicPr>
        <xdr:cNvPr id="37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7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7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7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7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157842</xdr:rowOff>
    </xdr:to>
    <xdr:pic>
      <xdr:nvPicPr>
        <xdr:cNvPr id="37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37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7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157840</xdr:rowOff>
    </xdr:to>
    <xdr:pic>
      <xdr:nvPicPr>
        <xdr:cNvPr id="37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7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7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7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37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7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7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154576</xdr:rowOff>
    </xdr:to>
    <xdr:pic>
      <xdr:nvPicPr>
        <xdr:cNvPr id="37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155862</xdr:rowOff>
    </xdr:to>
    <xdr:pic>
      <xdr:nvPicPr>
        <xdr:cNvPr id="37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7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7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7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37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7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7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7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7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7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154281</xdr:rowOff>
    </xdr:to>
    <xdr:pic>
      <xdr:nvPicPr>
        <xdr:cNvPr id="37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37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7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7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7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165123</xdr:rowOff>
    </xdr:to>
    <xdr:pic>
      <xdr:nvPicPr>
        <xdr:cNvPr id="37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55579</xdr:rowOff>
    </xdr:to>
    <xdr:pic>
      <xdr:nvPicPr>
        <xdr:cNvPr id="37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37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174696</xdr:rowOff>
    </xdr:to>
    <xdr:pic>
      <xdr:nvPicPr>
        <xdr:cNvPr id="37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7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7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7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165029</xdr:rowOff>
    </xdr:to>
    <xdr:pic>
      <xdr:nvPicPr>
        <xdr:cNvPr id="37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650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159819</xdr:rowOff>
    </xdr:to>
    <xdr:pic>
      <xdr:nvPicPr>
        <xdr:cNvPr id="37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159819</xdr:rowOff>
    </xdr:to>
    <xdr:pic>
      <xdr:nvPicPr>
        <xdr:cNvPr id="37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3585</xdr:rowOff>
    </xdr:to>
    <xdr:pic>
      <xdr:nvPicPr>
        <xdr:cNvPr id="37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160723</xdr:rowOff>
    </xdr:to>
    <xdr:pic>
      <xdr:nvPicPr>
        <xdr:cNvPr id="37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6466</xdr:rowOff>
    </xdr:to>
    <xdr:pic>
      <xdr:nvPicPr>
        <xdr:cNvPr id="37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168343</xdr:rowOff>
    </xdr:to>
    <xdr:pic>
      <xdr:nvPicPr>
        <xdr:cNvPr id="37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6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157842</xdr:rowOff>
    </xdr:to>
    <xdr:pic>
      <xdr:nvPicPr>
        <xdr:cNvPr id="37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168342</xdr:rowOff>
    </xdr:to>
    <xdr:pic>
      <xdr:nvPicPr>
        <xdr:cNvPr id="37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64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160681</xdr:rowOff>
    </xdr:to>
    <xdr:pic>
      <xdr:nvPicPr>
        <xdr:cNvPr id="37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4613</xdr:rowOff>
    </xdr:to>
    <xdr:pic>
      <xdr:nvPicPr>
        <xdr:cNvPr id="37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1907</xdr:rowOff>
    </xdr:to>
    <xdr:pic>
      <xdr:nvPicPr>
        <xdr:cNvPr id="37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86</xdr:row>
      <xdr:rowOff>2171</xdr:rowOff>
    </xdr:to>
    <xdr:pic>
      <xdr:nvPicPr>
        <xdr:cNvPr id="37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85</xdr:row>
      <xdr:rowOff>83371</xdr:rowOff>
    </xdr:to>
    <xdr:pic>
      <xdr:nvPicPr>
        <xdr:cNvPr id="37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68068</xdr:rowOff>
    </xdr:to>
    <xdr:pic>
      <xdr:nvPicPr>
        <xdr:cNvPr id="37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143370</xdr:rowOff>
    </xdr:to>
    <xdr:pic>
      <xdr:nvPicPr>
        <xdr:cNvPr id="37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133572</xdr:rowOff>
    </xdr:to>
    <xdr:pic>
      <xdr:nvPicPr>
        <xdr:cNvPr id="37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133573</xdr:rowOff>
    </xdr:to>
    <xdr:pic>
      <xdr:nvPicPr>
        <xdr:cNvPr id="37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7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7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7122</xdr:rowOff>
    </xdr:to>
    <xdr:pic>
      <xdr:nvPicPr>
        <xdr:cNvPr id="37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165461</xdr:rowOff>
    </xdr:to>
    <xdr:pic>
      <xdr:nvPicPr>
        <xdr:cNvPr id="37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7122</xdr:rowOff>
    </xdr:to>
    <xdr:pic>
      <xdr:nvPicPr>
        <xdr:cNvPr id="379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159819</xdr:rowOff>
    </xdr:to>
    <xdr:pic>
      <xdr:nvPicPr>
        <xdr:cNvPr id="38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8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8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157477</xdr:rowOff>
    </xdr:to>
    <xdr:pic>
      <xdr:nvPicPr>
        <xdr:cNvPr id="38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8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152403</xdr:rowOff>
    </xdr:to>
    <xdr:pic>
      <xdr:nvPicPr>
        <xdr:cNvPr id="38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8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8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157478</xdr:rowOff>
    </xdr:to>
    <xdr:pic>
      <xdr:nvPicPr>
        <xdr:cNvPr id="38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8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8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8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8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8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8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157478</xdr:rowOff>
    </xdr:to>
    <xdr:pic>
      <xdr:nvPicPr>
        <xdr:cNvPr id="38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8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8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157839</xdr:rowOff>
    </xdr:to>
    <xdr:pic>
      <xdr:nvPicPr>
        <xdr:cNvPr id="38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8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38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8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157478</xdr:rowOff>
    </xdr:to>
    <xdr:pic>
      <xdr:nvPicPr>
        <xdr:cNvPr id="38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38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38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8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157840</xdr:rowOff>
    </xdr:to>
    <xdr:pic>
      <xdr:nvPicPr>
        <xdr:cNvPr id="38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8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157479</xdr:rowOff>
    </xdr:to>
    <xdr:pic>
      <xdr:nvPicPr>
        <xdr:cNvPr id="38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8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38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8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83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157477</xdr:rowOff>
    </xdr:to>
    <xdr:pic>
      <xdr:nvPicPr>
        <xdr:cNvPr id="383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154284</xdr:rowOff>
    </xdr:to>
    <xdr:pic>
      <xdr:nvPicPr>
        <xdr:cNvPr id="383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83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83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383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383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83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157478</xdr:rowOff>
    </xdr:to>
    <xdr:pic>
      <xdr:nvPicPr>
        <xdr:cNvPr id="384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384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384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84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154281</xdr:rowOff>
    </xdr:to>
    <xdr:pic>
      <xdr:nvPicPr>
        <xdr:cNvPr id="384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384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157478</xdr:rowOff>
    </xdr:to>
    <xdr:pic>
      <xdr:nvPicPr>
        <xdr:cNvPr id="384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84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384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165123</xdr:rowOff>
    </xdr:to>
    <xdr:pic>
      <xdr:nvPicPr>
        <xdr:cNvPr id="384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90</xdr:row>
      <xdr:rowOff>12119</xdr:rowOff>
    </xdr:to>
    <xdr:pic>
      <xdr:nvPicPr>
        <xdr:cNvPr id="38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174696</xdr:rowOff>
    </xdr:to>
    <xdr:pic>
      <xdr:nvPicPr>
        <xdr:cNvPr id="38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38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8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38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138505</xdr:rowOff>
    </xdr:to>
    <xdr:pic>
      <xdr:nvPicPr>
        <xdr:cNvPr id="38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8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157841</xdr:rowOff>
    </xdr:to>
    <xdr:pic>
      <xdr:nvPicPr>
        <xdr:cNvPr id="38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6465</xdr:rowOff>
    </xdr:to>
    <xdr:pic>
      <xdr:nvPicPr>
        <xdr:cNvPr id="38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6466</xdr:rowOff>
    </xdr:to>
    <xdr:pic>
      <xdr:nvPicPr>
        <xdr:cNvPr id="38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157842</xdr:rowOff>
    </xdr:to>
    <xdr:pic>
      <xdr:nvPicPr>
        <xdr:cNvPr id="387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5074</xdr:rowOff>
    </xdr:to>
    <xdr:pic>
      <xdr:nvPicPr>
        <xdr:cNvPr id="38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160681</xdr:rowOff>
    </xdr:to>
    <xdr:pic>
      <xdr:nvPicPr>
        <xdr:cNvPr id="38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160725</xdr:rowOff>
    </xdr:to>
    <xdr:pic>
      <xdr:nvPicPr>
        <xdr:cNvPr id="38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158954</xdr:rowOff>
    </xdr:to>
    <xdr:pic>
      <xdr:nvPicPr>
        <xdr:cNvPr id="38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8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8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154548</xdr:rowOff>
    </xdr:to>
    <xdr:pic>
      <xdr:nvPicPr>
        <xdr:cNvPr id="38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8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8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86</xdr:row>
      <xdr:rowOff>177799</xdr:rowOff>
    </xdr:to>
    <xdr:pic>
      <xdr:nvPicPr>
        <xdr:cNvPr id="38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1680</xdr:rowOff>
    </xdr:to>
    <xdr:pic>
      <xdr:nvPicPr>
        <xdr:cNvPr id="38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09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9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8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8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8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154548</xdr:rowOff>
    </xdr:to>
    <xdr:pic>
      <xdr:nvPicPr>
        <xdr:cNvPr id="38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8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154548</xdr:rowOff>
    </xdr:to>
    <xdr:pic>
      <xdr:nvPicPr>
        <xdr:cNvPr id="39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9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166238</xdr:rowOff>
    </xdr:to>
    <xdr:pic>
      <xdr:nvPicPr>
        <xdr:cNvPr id="39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9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86</xdr:row>
      <xdr:rowOff>129540</xdr:rowOff>
    </xdr:to>
    <xdr:pic>
      <xdr:nvPicPr>
        <xdr:cNvPr id="39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86</xdr:row>
      <xdr:rowOff>129540</xdr:rowOff>
    </xdr:to>
    <xdr:pic>
      <xdr:nvPicPr>
        <xdr:cNvPr id="39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154548</xdr:rowOff>
    </xdr:to>
    <xdr:pic>
      <xdr:nvPicPr>
        <xdr:cNvPr id="39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154548</xdr:rowOff>
    </xdr:to>
    <xdr:pic>
      <xdr:nvPicPr>
        <xdr:cNvPr id="39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92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3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3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158953</xdr:rowOff>
    </xdr:to>
    <xdr:pic>
      <xdr:nvPicPr>
        <xdr:cNvPr id="39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4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158954</xdr:rowOff>
    </xdr:to>
    <xdr:pic>
      <xdr:nvPicPr>
        <xdr:cNvPr id="39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5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5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5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5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5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6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154548</xdr:rowOff>
    </xdr:to>
    <xdr:pic>
      <xdr:nvPicPr>
        <xdr:cNvPr id="396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6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152400</xdr:rowOff>
    </xdr:to>
    <xdr:pic>
      <xdr:nvPicPr>
        <xdr:cNvPr id="396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7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7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152399</xdr:rowOff>
    </xdr:to>
    <xdr:pic>
      <xdr:nvPicPr>
        <xdr:cNvPr id="39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3584</xdr:rowOff>
    </xdr:to>
    <xdr:pic>
      <xdr:nvPicPr>
        <xdr:cNvPr id="39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39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39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3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89982</xdr:rowOff>
    </xdr:to>
    <xdr:pic>
      <xdr:nvPicPr>
        <xdr:cNvPr id="3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3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3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3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3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3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3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943</xdr:rowOff>
    </xdr:to>
    <xdr:pic>
      <xdr:nvPicPr>
        <xdr:cNvPr id="3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165732</xdr:rowOff>
    </xdr:to>
    <xdr:pic>
      <xdr:nvPicPr>
        <xdr:cNvPr id="3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7394</xdr:rowOff>
    </xdr:to>
    <xdr:pic>
      <xdr:nvPicPr>
        <xdr:cNvPr id="3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175257</xdr:rowOff>
    </xdr:to>
    <xdr:pic>
      <xdr:nvPicPr>
        <xdr:cNvPr id="4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154576</xdr:rowOff>
    </xdr:to>
    <xdr:pic>
      <xdr:nvPicPr>
        <xdr:cNvPr id="4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154576</xdr:rowOff>
    </xdr:to>
    <xdr:pic>
      <xdr:nvPicPr>
        <xdr:cNvPr id="4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155862</xdr:rowOff>
    </xdr:to>
    <xdr:pic>
      <xdr:nvPicPr>
        <xdr:cNvPr id="4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4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4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4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4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165123</xdr:rowOff>
    </xdr:to>
    <xdr:pic>
      <xdr:nvPicPr>
        <xdr:cNvPr id="4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942</xdr:rowOff>
    </xdr:to>
    <xdr:pic>
      <xdr:nvPicPr>
        <xdr:cNvPr id="40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0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0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0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0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0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0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40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40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403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144442</xdr:rowOff>
    </xdr:to>
    <xdr:pic>
      <xdr:nvPicPr>
        <xdr:cNvPr id="40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40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0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0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0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0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89982</xdr:rowOff>
    </xdr:to>
    <xdr:pic>
      <xdr:nvPicPr>
        <xdr:cNvPr id="40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0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0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0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0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0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0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0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0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0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0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8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8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0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0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89982</xdr:rowOff>
    </xdr:to>
    <xdr:pic>
      <xdr:nvPicPr>
        <xdr:cNvPr id="4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0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0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0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0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0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0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165732</xdr:rowOff>
    </xdr:to>
    <xdr:pic>
      <xdr:nvPicPr>
        <xdr:cNvPr id="40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7394</xdr:rowOff>
    </xdr:to>
    <xdr:pic>
      <xdr:nvPicPr>
        <xdr:cNvPr id="40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175257</xdr:rowOff>
    </xdr:to>
    <xdr:pic>
      <xdr:nvPicPr>
        <xdr:cNvPr id="409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1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154576</xdr:rowOff>
    </xdr:to>
    <xdr:pic>
      <xdr:nvPicPr>
        <xdr:cNvPr id="41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154576</xdr:rowOff>
    </xdr:to>
    <xdr:pic>
      <xdr:nvPicPr>
        <xdr:cNvPr id="41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155862</xdr:rowOff>
    </xdr:to>
    <xdr:pic>
      <xdr:nvPicPr>
        <xdr:cNvPr id="41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1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41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41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1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41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1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1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41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1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1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165123</xdr:rowOff>
    </xdr:to>
    <xdr:pic>
      <xdr:nvPicPr>
        <xdr:cNvPr id="41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1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1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1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1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1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1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1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41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41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41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144442</xdr:rowOff>
    </xdr:to>
    <xdr:pic>
      <xdr:nvPicPr>
        <xdr:cNvPr id="41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41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1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1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1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1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1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1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1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1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1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1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1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1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1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1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1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1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1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1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1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17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17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1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18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1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1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1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1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41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4187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1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1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1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1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7394</xdr:rowOff>
    </xdr:to>
    <xdr:pic>
      <xdr:nvPicPr>
        <xdr:cNvPr id="4192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19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175257</xdr:rowOff>
    </xdr:to>
    <xdr:pic>
      <xdr:nvPicPr>
        <xdr:cNvPr id="41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1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19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41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419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144442</xdr:rowOff>
    </xdr:to>
    <xdr:pic>
      <xdr:nvPicPr>
        <xdr:cNvPr id="419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154576</xdr:rowOff>
    </xdr:to>
    <xdr:pic>
      <xdr:nvPicPr>
        <xdr:cNvPr id="42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42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155862</xdr:rowOff>
    </xdr:to>
    <xdr:pic>
      <xdr:nvPicPr>
        <xdr:cNvPr id="42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203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204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420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154285</xdr:rowOff>
    </xdr:to>
    <xdr:pic>
      <xdr:nvPicPr>
        <xdr:cNvPr id="42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207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42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209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154281</xdr:rowOff>
    </xdr:to>
    <xdr:pic>
      <xdr:nvPicPr>
        <xdr:cNvPr id="4210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211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212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213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214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2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2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2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89982</xdr:rowOff>
    </xdr:to>
    <xdr:pic>
      <xdr:nvPicPr>
        <xdr:cNvPr id="42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2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2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2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2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943</xdr:rowOff>
    </xdr:to>
    <xdr:pic>
      <xdr:nvPicPr>
        <xdr:cNvPr id="422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165732</xdr:rowOff>
    </xdr:to>
    <xdr:pic>
      <xdr:nvPicPr>
        <xdr:cNvPr id="422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7394</xdr:rowOff>
    </xdr:to>
    <xdr:pic>
      <xdr:nvPicPr>
        <xdr:cNvPr id="422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175257</xdr:rowOff>
    </xdr:to>
    <xdr:pic>
      <xdr:nvPicPr>
        <xdr:cNvPr id="422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22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24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2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2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24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24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2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24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42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42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425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144442</xdr:rowOff>
    </xdr:to>
    <xdr:pic>
      <xdr:nvPicPr>
        <xdr:cNvPr id="425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425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2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2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2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2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27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27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27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2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2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27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7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8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8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8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8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8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8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8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8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2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89982</xdr:rowOff>
    </xdr:to>
    <xdr:pic>
      <xdr:nvPicPr>
        <xdr:cNvPr id="42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29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2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2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2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2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29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429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29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3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3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3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7393</xdr:rowOff>
    </xdr:to>
    <xdr:pic>
      <xdr:nvPicPr>
        <xdr:cNvPr id="43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943</xdr:rowOff>
    </xdr:to>
    <xdr:pic>
      <xdr:nvPicPr>
        <xdr:cNvPr id="43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7392</xdr:rowOff>
    </xdr:to>
    <xdr:pic>
      <xdr:nvPicPr>
        <xdr:cNvPr id="430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3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7394</xdr:rowOff>
    </xdr:to>
    <xdr:pic>
      <xdr:nvPicPr>
        <xdr:cNvPr id="430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30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30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431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431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43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144442</xdr:rowOff>
    </xdr:to>
    <xdr:pic>
      <xdr:nvPicPr>
        <xdr:cNvPr id="43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3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3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3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3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3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3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89982</xdr:rowOff>
    </xdr:to>
    <xdr:pic>
      <xdr:nvPicPr>
        <xdr:cNvPr id="43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3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3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3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3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3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943</xdr:rowOff>
    </xdr:to>
    <xdr:pic>
      <xdr:nvPicPr>
        <xdr:cNvPr id="43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165732</xdr:rowOff>
    </xdr:to>
    <xdr:pic>
      <xdr:nvPicPr>
        <xdr:cNvPr id="43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7394</xdr:rowOff>
    </xdr:to>
    <xdr:pic>
      <xdr:nvPicPr>
        <xdr:cNvPr id="43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175257</xdr:rowOff>
    </xdr:to>
    <xdr:pic>
      <xdr:nvPicPr>
        <xdr:cNvPr id="434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34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154576</xdr:rowOff>
    </xdr:to>
    <xdr:pic>
      <xdr:nvPicPr>
        <xdr:cNvPr id="434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154576</xdr:rowOff>
    </xdr:to>
    <xdr:pic>
      <xdr:nvPicPr>
        <xdr:cNvPr id="434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155862</xdr:rowOff>
    </xdr:to>
    <xdr:pic>
      <xdr:nvPicPr>
        <xdr:cNvPr id="434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349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4350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51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435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35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435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355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35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435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358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35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165123</xdr:rowOff>
    </xdr:to>
    <xdr:pic>
      <xdr:nvPicPr>
        <xdr:cNvPr id="436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3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3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3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3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940</xdr:rowOff>
    </xdr:to>
    <xdr:pic>
      <xdr:nvPicPr>
        <xdr:cNvPr id="43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3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3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3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438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438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43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144442</xdr:rowOff>
    </xdr:to>
    <xdr:pic>
      <xdr:nvPicPr>
        <xdr:cNvPr id="43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43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3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3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4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4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4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4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4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4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40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40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40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1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1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1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1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1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1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1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1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4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4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4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89982</xdr:rowOff>
    </xdr:to>
    <xdr:pic>
      <xdr:nvPicPr>
        <xdr:cNvPr id="44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4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4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4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89985</xdr:rowOff>
    </xdr:to>
    <xdr:pic>
      <xdr:nvPicPr>
        <xdr:cNvPr id="44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4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4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4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4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4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44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82364</xdr:rowOff>
    </xdr:to>
    <xdr:pic>
      <xdr:nvPicPr>
        <xdr:cNvPr id="445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45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45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5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6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6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6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154379</xdr:rowOff>
    </xdr:to>
    <xdr:pic>
      <xdr:nvPicPr>
        <xdr:cNvPr id="446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4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4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4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4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4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4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4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4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4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4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154575</xdr:rowOff>
    </xdr:to>
    <xdr:pic>
      <xdr:nvPicPr>
        <xdr:cNvPr id="448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1680</xdr:rowOff>
    </xdr:to>
    <xdr:pic>
      <xdr:nvPicPr>
        <xdr:cNvPr id="448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8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48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48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155862</xdr:rowOff>
    </xdr:to>
    <xdr:pic>
      <xdr:nvPicPr>
        <xdr:cNvPr id="448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155862</xdr:rowOff>
    </xdr:to>
    <xdr:pic>
      <xdr:nvPicPr>
        <xdr:cNvPr id="448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8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159123</xdr:rowOff>
    </xdr:to>
    <xdr:pic>
      <xdr:nvPicPr>
        <xdr:cNvPr id="4489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490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91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155863</xdr:rowOff>
    </xdr:to>
    <xdr:pic>
      <xdr:nvPicPr>
        <xdr:cNvPr id="449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449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49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495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49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49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498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49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155863</xdr:rowOff>
    </xdr:to>
    <xdr:pic>
      <xdr:nvPicPr>
        <xdr:cNvPr id="450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166406</xdr:rowOff>
    </xdr:to>
    <xdr:pic>
      <xdr:nvPicPr>
        <xdr:cNvPr id="450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99060</xdr:rowOff>
    </xdr:to>
    <xdr:pic>
      <xdr:nvPicPr>
        <xdr:cNvPr id="451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51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51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1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169767</xdr:rowOff>
    </xdr:to>
    <xdr:pic>
      <xdr:nvPicPr>
        <xdr:cNvPr id="452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6976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2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2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52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52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2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2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155863</xdr:rowOff>
    </xdr:to>
    <xdr:pic>
      <xdr:nvPicPr>
        <xdr:cNvPr id="452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52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2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98949</xdr:rowOff>
    </xdr:to>
    <xdr:pic>
      <xdr:nvPicPr>
        <xdr:cNvPr id="45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99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72387</xdr:rowOff>
    </xdr:to>
    <xdr:pic>
      <xdr:nvPicPr>
        <xdr:cNvPr id="45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82363</xdr:rowOff>
    </xdr:to>
    <xdr:pic>
      <xdr:nvPicPr>
        <xdr:cNvPr id="45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89982</xdr:rowOff>
    </xdr:to>
    <xdr:pic>
      <xdr:nvPicPr>
        <xdr:cNvPr id="45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72390</xdr:rowOff>
    </xdr:to>
    <xdr:pic>
      <xdr:nvPicPr>
        <xdr:cNvPr id="45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126662</xdr:rowOff>
    </xdr:to>
    <xdr:pic>
      <xdr:nvPicPr>
        <xdr:cNvPr id="45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160020</xdr:rowOff>
    </xdr:to>
    <xdr:pic>
      <xdr:nvPicPr>
        <xdr:cNvPr id="45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154284</xdr:rowOff>
    </xdr:to>
    <xdr:pic>
      <xdr:nvPicPr>
        <xdr:cNvPr id="45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5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165732</xdr:rowOff>
    </xdr:to>
    <xdr:pic>
      <xdr:nvPicPr>
        <xdr:cNvPr id="45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5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175257</xdr:rowOff>
    </xdr:to>
    <xdr:pic>
      <xdr:nvPicPr>
        <xdr:cNvPr id="454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544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154576</xdr:rowOff>
    </xdr:to>
    <xdr:pic>
      <xdr:nvPicPr>
        <xdr:cNvPr id="454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154576</xdr:rowOff>
    </xdr:to>
    <xdr:pic>
      <xdr:nvPicPr>
        <xdr:cNvPr id="454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154574</xdr:rowOff>
    </xdr:to>
    <xdr:pic>
      <xdr:nvPicPr>
        <xdr:cNvPr id="454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4548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154282</xdr:rowOff>
    </xdr:to>
    <xdr:pic>
      <xdr:nvPicPr>
        <xdr:cNvPr id="4549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3584</xdr:rowOff>
    </xdr:to>
    <xdr:pic>
      <xdr:nvPicPr>
        <xdr:cNvPr id="455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154376</xdr:rowOff>
    </xdr:to>
    <xdr:pic>
      <xdr:nvPicPr>
        <xdr:cNvPr id="4551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154575</xdr:rowOff>
    </xdr:to>
    <xdr:pic>
      <xdr:nvPicPr>
        <xdr:cNvPr id="4552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4553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5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159122</xdr:rowOff>
    </xdr:to>
    <xdr:pic>
      <xdr:nvPicPr>
        <xdr:cNvPr id="4555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154378</xdr:rowOff>
    </xdr:to>
    <xdr:pic>
      <xdr:nvPicPr>
        <xdr:cNvPr id="4556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152401</xdr:rowOff>
    </xdr:to>
    <xdr:pic>
      <xdr:nvPicPr>
        <xdr:cNvPr id="4557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558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161857</xdr:rowOff>
    </xdr:to>
    <xdr:pic>
      <xdr:nvPicPr>
        <xdr:cNvPr id="4559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267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11430</xdr:rowOff>
    </xdr:to>
    <xdr:pic>
      <xdr:nvPicPr>
        <xdr:cNvPr id="45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7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129540</xdr:rowOff>
    </xdr:to>
    <xdr:pic>
      <xdr:nvPicPr>
        <xdr:cNvPr id="457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7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152400</xdr:rowOff>
    </xdr:to>
    <xdr:pic>
      <xdr:nvPicPr>
        <xdr:cNvPr id="457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86</xdr:row>
      <xdr:rowOff>138505</xdr:rowOff>
    </xdr:to>
    <xdr:pic>
      <xdr:nvPicPr>
        <xdr:cNvPr id="457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5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155861</xdr:rowOff>
    </xdr:to>
    <xdr:pic>
      <xdr:nvPicPr>
        <xdr:cNvPr id="45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154574</xdr:rowOff>
    </xdr:to>
    <xdr:pic>
      <xdr:nvPicPr>
        <xdr:cNvPr id="45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154377</xdr:rowOff>
    </xdr:to>
    <xdr:pic>
      <xdr:nvPicPr>
        <xdr:cNvPr id="45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152402</xdr:rowOff>
    </xdr:to>
    <xdr:pic>
      <xdr:nvPicPr>
        <xdr:cNvPr id="45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144442</xdr:rowOff>
    </xdr:to>
    <xdr:pic>
      <xdr:nvPicPr>
        <xdr:cNvPr id="45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154283</xdr:rowOff>
    </xdr:to>
    <xdr:pic>
      <xdr:nvPicPr>
        <xdr:cNvPr id="45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152399</xdr:rowOff>
    </xdr:to>
    <xdr:pic>
      <xdr:nvPicPr>
        <xdr:cNvPr id="45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86</xdr:row>
      <xdr:rowOff>0</xdr:rowOff>
    </xdr:from>
    <xdr:ext cx="190500" cy="185057"/>
    <xdr:pic>
      <xdr:nvPicPr>
        <xdr:cNvPr id="458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86</xdr:row>
      <xdr:rowOff>0</xdr:rowOff>
    </xdr:from>
    <xdr:ext cx="190500" cy="195943"/>
    <xdr:pic>
      <xdr:nvPicPr>
        <xdr:cNvPr id="45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86</xdr:row>
      <xdr:rowOff>0</xdr:rowOff>
    </xdr:from>
    <xdr:ext cx="190500" cy="195943"/>
    <xdr:pic>
      <xdr:nvPicPr>
        <xdr:cNvPr id="458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86</xdr:row>
      <xdr:rowOff>0</xdr:rowOff>
    </xdr:from>
    <xdr:ext cx="190500" cy="195943"/>
    <xdr:pic>
      <xdr:nvPicPr>
        <xdr:cNvPr id="45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793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86</xdr:row>
      <xdr:rowOff>0</xdr:rowOff>
    </xdr:from>
    <xdr:ext cx="190500" cy="195943"/>
    <xdr:pic>
      <xdr:nvPicPr>
        <xdr:cNvPr id="45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5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5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5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5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8643"/>
    <xdr:pic>
      <xdr:nvPicPr>
        <xdr:cNvPr id="45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5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5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5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5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6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6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6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6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6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6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6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6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6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6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46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7"/>
    <xdr:pic>
      <xdr:nvPicPr>
        <xdr:cNvPr id="46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8641"/>
    <xdr:pic>
      <xdr:nvPicPr>
        <xdr:cNvPr id="46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79"/>
    <xdr:pic>
      <xdr:nvPicPr>
        <xdr:cNvPr id="46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79"/>
    <xdr:pic>
      <xdr:nvPicPr>
        <xdr:cNvPr id="46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79294"/>
    <xdr:pic>
      <xdr:nvPicPr>
        <xdr:cNvPr id="46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198185"/>
    <xdr:pic>
      <xdr:nvPicPr>
        <xdr:cNvPr id="46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1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1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1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8643"/>
    <xdr:pic>
      <xdr:nvPicPr>
        <xdr:cNvPr id="462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2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2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2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2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2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46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46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46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97921"/>
    <xdr:pic>
      <xdr:nvPicPr>
        <xdr:cNvPr id="46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46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91440" cy="182880"/>
    <xdr:pic>
      <xdr:nvPicPr>
        <xdr:cNvPr id="463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46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97921"/>
    <xdr:pic>
      <xdr:nvPicPr>
        <xdr:cNvPr id="46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46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4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4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4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4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4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4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4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4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5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46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6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6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466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66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66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6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7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7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6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6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467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6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6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46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6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6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4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70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7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1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1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47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7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7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7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4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7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7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7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7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567146"/>
    <xdr:pic>
      <xdr:nvPicPr>
        <xdr:cNvPr id="474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74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74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4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4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4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4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4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4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4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5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5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5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5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5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206828"/>
    <xdr:pic>
      <xdr:nvPicPr>
        <xdr:cNvPr id="47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85</xdr:row>
      <xdr:rowOff>0</xdr:rowOff>
    </xdr:from>
    <xdr:ext cx="190500" cy="206828"/>
    <xdr:pic>
      <xdr:nvPicPr>
        <xdr:cNvPr id="47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203562"/>
    <xdr:pic>
      <xdr:nvPicPr>
        <xdr:cNvPr id="4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47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47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47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1"/>
    <xdr:pic>
      <xdr:nvPicPr>
        <xdr:cNvPr id="47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86</xdr:row>
      <xdr:rowOff>0</xdr:rowOff>
    </xdr:from>
    <xdr:ext cx="190500" cy="185057"/>
    <xdr:pic>
      <xdr:nvPicPr>
        <xdr:cNvPr id="476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86</xdr:row>
      <xdr:rowOff>0</xdr:rowOff>
    </xdr:from>
    <xdr:ext cx="190500" cy="195943"/>
    <xdr:pic>
      <xdr:nvPicPr>
        <xdr:cNvPr id="47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86</xdr:row>
      <xdr:rowOff>0</xdr:rowOff>
    </xdr:from>
    <xdr:ext cx="190500" cy="195943"/>
    <xdr:pic>
      <xdr:nvPicPr>
        <xdr:cNvPr id="4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1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86</xdr:row>
      <xdr:rowOff>0</xdr:rowOff>
    </xdr:from>
    <xdr:ext cx="190500" cy="195943"/>
    <xdr:pic>
      <xdr:nvPicPr>
        <xdr:cNvPr id="477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86</xdr:row>
      <xdr:rowOff>0</xdr:rowOff>
    </xdr:from>
    <xdr:ext cx="190500" cy="195943"/>
    <xdr:pic>
      <xdr:nvPicPr>
        <xdr:cNvPr id="47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86</xdr:row>
      <xdr:rowOff>0</xdr:rowOff>
    </xdr:from>
    <xdr:ext cx="190500" cy="195943"/>
    <xdr:pic>
      <xdr:nvPicPr>
        <xdr:cNvPr id="477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86</xdr:row>
      <xdr:rowOff>0</xdr:rowOff>
    </xdr:from>
    <xdr:ext cx="190500" cy="185057"/>
    <xdr:pic>
      <xdr:nvPicPr>
        <xdr:cNvPr id="477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86</xdr:row>
      <xdr:rowOff>0</xdr:rowOff>
    </xdr:from>
    <xdr:ext cx="190500" cy="195943"/>
    <xdr:pic>
      <xdr:nvPicPr>
        <xdr:cNvPr id="47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86</xdr:row>
      <xdr:rowOff>0</xdr:rowOff>
    </xdr:from>
    <xdr:ext cx="190500" cy="195943"/>
    <xdr:pic>
      <xdr:nvPicPr>
        <xdr:cNvPr id="477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86</xdr:row>
      <xdr:rowOff>0</xdr:rowOff>
    </xdr:from>
    <xdr:ext cx="190500" cy="195943"/>
    <xdr:pic>
      <xdr:nvPicPr>
        <xdr:cNvPr id="477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793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86</xdr:row>
      <xdr:rowOff>0</xdr:rowOff>
    </xdr:from>
    <xdr:ext cx="190500" cy="195943"/>
    <xdr:pic>
      <xdr:nvPicPr>
        <xdr:cNvPr id="47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182880</xdr:rowOff>
    </xdr:to>
    <xdr:pic>
      <xdr:nvPicPr>
        <xdr:cNvPr id="47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190500</xdr:rowOff>
    </xdr:to>
    <xdr:pic>
      <xdr:nvPicPr>
        <xdr:cNvPr id="47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190500</xdr:rowOff>
    </xdr:to>
    <xdr:pic>
      <xdr:nvPicPr>
        <xdr:cNvPr id="47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179294</xdr:rowOff>
    </xdr:to>
    <xdr:pic>
      <xdr:nvPicPr>
        <xdr:cNvPr id="47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7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7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7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7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147180</xdr:rowOff>
    </xdr:to>
    <xdr:pic>
      <xdr:nvPicPr>
        <xdr:cNvPr id="47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7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7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1361</xdr:rowOff>
    </xdr:to>
    <xdr:pic>
      <xdr:nvPicPr>
        <xdr:cNvPr id="4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23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7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7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7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7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7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7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7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7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7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7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8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8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143596</xdr:rowOff>
    </xdr:to>
    <xdr:pic>
      <xdr:nvPicPr>
        <xdr:cNvPr id="48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143594</xdr:rowOff>
    </xdr:to>
    <xdr:pic>
      <xdr:nvPicPr>
        <xdr:cNvPr id="48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147178</xdr:rowOff>
    </xdr:to>
    <xdr:pic>
      <xdr:nvPicPr>
        <xdr:cNvPr id="48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141416</xdr:rowOff>
    </xdr:to>
    <xdr:pic>
      <xdr:nvPicPr>
        <xdr:cNvPr id="48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141416</xdr:rowOff>
    </xdr:to>
    <xdr:pic>
      <xdr:nvPicPr>
        <xdr:cNvPr id="48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141913</xdr:rowOff>
    </xdr:to>
    <xdr:pic>
      <xdr:nvPicPr>
        <xdr:cNvPr id="480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182880</xdr:rowOff>
    </xdr:to>
    <xdr:pic>
      <xdr:nvPicPr>
        <xdr:cNvPr id="48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190500</xdr:rowOff>
    </xdr:to>
    <xdr:pic>
      <xdr:nvPicPr>
        <xdr:cNvPr id="48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190500</xdr:rowOff>
    </xdr:to>
    <xdr:pic>
      <xdr:nvPicPr>
        <xdr:cNvPr id="48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190500</xdr:rowOff>
    </xdr:to>
    <xdr:pic>
      <xdr:nvPicPr>
        <xdr:cNvPr id="48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190500</xdr:rowOff>
    </xdr:to>
    <xdr:pic>
      <xdr:nvPicPr>
        <xdr:cNvPr id="48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179294</xdr:rowOff>
    </xdr:to>
    <xdr:pic>
      <xdr:nvPicPr>
        <xdr:cNvPr id="48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7684</xdr:rowOff>
    </xdr:to>
    <xdr:pic>
      <xdr:nvPicPr>
        <xdr:cNvPr id="48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1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1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1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147180</xdr:rowOff>
    </xdr:to>
    <xdr:pic>
      <xdr:nvPicPr>
        <xdr:cNvPr id="481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1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2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2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2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2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2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2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2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2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143595</xdr:rowOff>
    </xdr:to>
    <xdr:pic>
      <xdr:nvPicPr>
        <xdr:cNvPr id="48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83</xdr:row>
      <xdr:rowOff>182880</xdr:rowOff>
    </xdr:to>
    <xdr:pic>
      <xdr:nvPicPr>
        <xdr:cNvPr id="48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83</xdr:row>
      <xdr:rowOff>182880</xdr:rowOff>
    </xdr:to>
    <xdr:pic>
      <xdr:nvPicPr>
        <xdr:cNvPr id="48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83</xdr:row>
      <xdr:rowOff>182880</xdr:rowOff>
    </xdr:to>
    <xdr:pic>
      <xdr:nvPicPr>
        <xdr:cNvPr id="48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83</xdr:row>
      <xdr:rowOff>182880</xdr:rowOff>
    </xdr:to>
    <xdr:pic>
      <xdr:nvPicPr>
        <xdr:cNvPr id="48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143595</xdr:rowOff>
    </xdr:to>
    <xdr:pic>
      <xdr:nvPicPr>
        <xdr:cNvPr id="48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143595</xdr:rowOff>
    </xdr:to>
    <xdr:pic>
      <xdr:nvPicPr>
        <xdr:cNvPr id="48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156458</xdr:rowOff>
    </xdr:to>
    <xdr:pic>
      <xdr:nvPicPr>
        <xdr:cNvPr id="48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143595</xdr:rowOff>
    </xdr:to>
    <xdr:pic>
      <xdr:nvPicPr>
        <xdr:cNvPr id="48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83</xdr:row>
      <xdr:rowOff>182880</xdr:rowOff>
    </xdr:to>
    <xdr:pic>
      <xdr:nvPicPr>
        <xdr:cNvPr id="48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83</xdr:row>
      <xdr:rowOff>182880</xdr:rowOff>
    </xdr:to>
    <xdr:pic>
      <xdr:nvPicPr>
        <xdr:cNvPr id="48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83</xdr:row>
      <xdr:rowOff>182880</xdr:rowOff>
    </xdr:to>
    <xdr:pic>
      <xdr:nvPicPr>
        <xdr:cNvPr id="48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83</xdr:row>
      <xdr:rowOff>182880</xdr:rowOff>
    </xdr:to>
    <xdr:pic>
      <xdr:nvPicPr>
        <xdr:cNvPr id="48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83</xdr:row>
      <xdr:rowOff>182880</xdr:rowOff>
    </xdr:to>
    <xdr:pic>
      <xdr:nvPicPr>
        <xdr:cNvPr id="48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91440</xdr:colOff>
      <xdr:row>83</xdr:row>
      <xdr:rowOff>182880</xdr:rowOff>
    </xdr:to>
    <xdr:pic>
      <xdr:nvPicPr>
        <xdr:cNvPr id="48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3585</xdr:rowOff>
    </xdr:to>
    <xdr:pic>
      <xdr:nvPicPr>
        <xdr:cNvPr id="48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143595</xdr:rowOff>
    </xdr:to>
    <xdr:pic>
      <xdr:nvPicPr>
        <xdr:cNvPr id="48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156458</xdr:rowOff>
    </xdr:to>
    <xdr:pic>
      <xdr:nvPicPr>
        <xdr:cNvPr id="48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143595</xdr:rowOff>
    </xdr:to>
    <xdr:pic>
      <xdr:nvPicPr>
        <xdr:cNvPr id="48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89</xdr:row>
      <xdr:rowOff>141417</xdr:rowOff>
    </xdr:to>
    <xdr:pic>
      <xdr:nvPicPr>
        <xdr:cNvPr id="48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195543</xdr:colOff>
      <xdr:row>91</xdr:row>
      <xdr:rowOff>83613</xdr:rowOff>
    </xdr:to>
    <xdr:pic>
      <xdr:nvPicPr>
        <xdr:cNvPr id="48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5543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8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3290</xdr:rowOff>
    </xdr:to>
    <xdr:pic>
      <xdr:nvPicPr>
        <xdr:cNvPr id="48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8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48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48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48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8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3290</xdr:rowOff>
    </xdr:to>
    <xdr:pic>
      <xdr:nvPicPr>
        <xdr:cNvPr id="48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8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4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4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48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8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8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8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81757</xdr:rowOff>
    </xdr:to>
    <xdr:pic>
      <xdr:nvPicPr>
        <xdr:cNvPr id="48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8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44873</xdr:rowOff>
    </xdr:to>
    <xdr:pic>
      <xdr:nvPicPr>
        <xdr:cNvPr id="48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48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48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8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48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8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3290</xdr:rowOff>
    </xdr:to>
    <xdr:pic>
      <xdr:nvPicPr>
        <xdr:cNvPr id="48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8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4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4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49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81757</xdr:rowOff>
    </xdr:to>
    <xdr:pic>
      <xdr:nvPicPr>
        <xdr:cNvPr id="49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9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44873</xdr:rowOff>
    </xdr:to>
    <xdr:pic>
      <xdr:nvPicPr>
        <xdr:cNvPr id="49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491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49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2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81757</xdr:rowOff>
    </xdr:to>
    <xdr:pic>
      <xdr:nvPicPr>
        <xdr:cNvPr id="4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9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44873</xdr:rowOff>
    </xdr:to>
    <xdr:pic>
      <xdr:nvPicPr>
        <xdr:cNvPr id="49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49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49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2720</xdr:rowOff>
    </xdr:to>
    <xdr:pic>
      <xdr:nvPicPr>
        <xdr:cNvPr id="49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4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3290</xdr:rowOff>
    </xdr:to>
    <xdr:pic>
      <xdr:nvPicPr>
        <xdr:cNvPr id="4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4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4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49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81757</xdr:rowOff>
    </xdr:to>
    <xdr:pic>
      <xdr:nvPicPr>
        <xdr:cNvPr id="494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94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44873</xdr:rowOff>
    </xdr:to>
    <xdr:pic>
      <xdr:nvPicPr>
        <xdr:cNvPr id="49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49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4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49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3290</xdr:rowOff>
    </xdr:to>
    <xdr:pic>
      <xdr:nvPicPr>
        <xdr:cNvPr id="49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81757</xdr:rowOff>
    </xdr:to>
    <xdr:pic>
      <xdr:nvPicPr>
        <xdr:cNvPr id="49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96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44873</xdr:rowOff>
    </xdr:to>
    <xdr:pic>
      <xdr:nvPicPr>
        <xdr:cNvPr id="49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49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49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3290</xdr:rowOff>
    </xdr:to>
    <xdr:pic>
      <xdr:nvPicPr>
        <xdr:cNvPr id="49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9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49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49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49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81757</xdr:rowOff>
    </xdr:to>
    <xdr:pic>
      <xdr:nvPicPr>
        <xdr:cNvPr id="49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9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44873</xdr:rowOff>
    </xdr:to>
    <xdr:pic>
      <xdr:nvPicPr>
        <xdr:cNvPr id="49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49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49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4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49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49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3290</xdr:rowOff>
    </xdr:to>
    <xdr:pic>
      <xdr:nvPicPr>
        <xdr:cNvPr id="49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49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50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50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50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50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50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50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81757</xdr:rowOff>
    </xdr:to>
    <xdr:pic>
      <xdr:nvPicPr>
        <xdr:cNvPr id="50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50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91</xdr:row>
      <xdr:rowOff>44873</xdr:rowOff>
    </xdr:to>
    <xdr:pic>
      <xdr:nvPicPr>
        <xdr:cNvPr id="50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501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50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2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2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2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2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2720</xdr:rowOff>
    </xdr:to>
    <xdr:pic>
      <xdr:nvPicPr>
        <xdr:cNvPr id="502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190500</xdr:rowOff>
    </xdr:to>
    <xdr:pic>
      <xdr:nvPicPr>
        <xdr:cNvPr id="50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190500</xdr:rowOff>
    </xdr:to>
    <xdr:pic>
      <xdr:nvPicPr>
        <xdr:cNvPr id="50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83</xdr:row>
      <xdr:rowOff>190500</xdr:rowOff>
    </xdr:to>
    <xdr:pic>
      <xdr:nvPicPr>
        <xdr:cNvPr id="50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16327</xdr:rowOff>
    </xdr:to>
    <xdr:pic>
      <xdr:nvPicPr>
        <xdr:cNvPr id="50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16327</xdr:rowOff>
    </xdr:to>
    <xdr:pic>
      <xdr:nvPicPr>
        <xdr:cNvPr id="50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50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162099</xdr:rowOff>
    </xdr:to>
    <xdr:pic>
      <xdr:nvPicPr>
        <xdr:cNvPr id="50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50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88</xdr:row>
      <xdr:rowOff>175482</xdr:rowOff>
    </xdr:to>
    <xdr:pic>
      <xdr:nvPicPr>
        <xdr:cNvPr id="50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83613</xdr:rowOff>
    </xdr:to>
    <xdr:pic>
      <xdr:nvPicPr>
        <xdr:cNvPr id="5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91</xdr:row>
      <xdr:rowOff>80908</xdr:rowOff>
    </xdr:to>
    <xdr:pic>
      <xdr:nvPicPr>
        <xdr:cNvPr id="5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3290</xdr:rowOff>
    </xdr:to>
    <xdr:pic>
      <xdr:nvPicPr>
        <xdr:cNvPr id="5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190500</xdr:colOff>
      <xdr:row>86</xdr:row>
      <xdr:rowOff>4930</xdr:rowOff>
    </xdr:to>
    <xdr:pic>
      <xdr:nvPicPr>
        <xdr:cNvPr id="50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92</xdr:row>
      <xdr:rowOff>128021</xdr:rowOff>
    </xdr:to>
    <xdr:pic>
      <xdr:nvPicPr>
        <xdr:cNvPr id="50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151215</xdr:rowOff>
    </xdr:to>
    <xdr:pic>
      <xdr:nvPicPr>
        <xdr:cNvPr id="50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141417</xdr:rowOff>
    </xdr:to>
    <xdr:pic>
      <xdr:nvPicPr>
        <xdr:cNvPr id="50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89</xdr:row>
      <xdr:rowOff>141418</xdr:rowOff>
    </xdr:to>
    <xdr:pic>
      <xdr:nvPicPr>
        <xdr:cNvPr id="50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10</xdr:col>
      <xdr:colOff>918881</xdr:colOff>
      <xdr:row>85</xdr:row>
      <xdr:rowOff>168088</xdr:rowOff>
    </xdr:from>
    <xdr:ext cx="190500" cy="185058"/>
    <xdr:pic>
      <xdr:nvPicPr>
        <xdr:cNvPr id="50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64131" y="112932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8643"/>
    <xdr:pic>
      <xdr:nvPicPr>
        <xdr:cNvPr id="50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9"/>
    <xdr:pic>
      <xdr:nvPicPr>
        <xdr:cNvPr id="50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7"/>
    <xdr:pic>
      <xdr:nvPicPr>
        <xdr:cNvPr id="50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8641"/>
    <xdr:pic>
      <xdr:nvPicPr>
        <xdr:cNvPr id="50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79"/>
    <xdr:pic>
      <xdr:nvPicPr>
        <xdr:cNvPr id="50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79"/>
    <xdr:pic>
      <xdr:nvPicPr>
        <xdr:cNvPr id="50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79294"/>
    <xdr:pic>
      <xdr:nvPicPr>
        <xdr:cNvPr id="50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84</xdr:row>
      <xdr:rowOff>0</xdr:rowOff>
    </xdr:from>
    <xdr:ext cx="190500" cy="198185"/>
    <xdr:pic>
      <xdr:nvPicPr>
        <xdr:cNvPr id="508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8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8643"/>
    <xdr:pic>
      <xdr:nvPicPr>
        <xdr:cNvPr id="50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5058"/>
    <xdr:pic>
      <xdr:nvPicPr>
        <xdr:cNvPr id="50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50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51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97921"/>
    <xdr:pic>
      <xdr:nvPicPr>
        <xdr:cNvPr id="51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51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84</xdr:row>
      <xdr:rowOff>0</xdr:rowOff>
    </xdr:from>
    <xdr:ext cx="91440" cy="182880"/>
    <xdr:pic>
      <xdr:nvPicPr>
        <xdr:cNvPr id="510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510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97921"/>
    <xdr:pic>
      <xdr:nvPicPr>
        <xdr:cNvPr id="510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5058"/>
    <xdr:pic>
      <xdr:nvPicPr>
        <xdr:cNvPr id="510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0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1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91440" cy="182880"/>
    <xdr:pic>
      <xdr:nvPicPr>
        <xdr:cNvPr id="51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1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1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84</xdr:row>
      <xdr:rowOff>0</xdr:rowOff>
    </xdr:from>
    <xdr:ext cx="190500" cy="567146"/>
    <xdr:pic>
      <xdr:nvPicPr>
        <xdr:cNvPr id="512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1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1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1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1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84</xdr:row>
      <xdr:rowOff>0</xdr:rowOff>
    </xdr:from>
    <xdr:ext cx="190500" cy="567146"/>
    <xdr:pic>
      <xdr:nvPicPr>
        <xdr:cNvPr id="51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1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1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84</xdr:row>
      <xdr:rowOff>0</xdr:rowOff>
    </xdr:from>
    <xdr:ext cx="190500" cy="567146"/>
    <xdr:pic>
      <xdr:nvPicPr>
        <xdr:cNvPr id="51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1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1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84</xdr:row>
      <xdr:rowOff>0</xdr:rowOff>
    </xdr:from>
    <xdr:ext cx="190500" cy="567146"/>
    <xdr:pic>
      <xdr:nvPicPr>
        <xdr:cNvPr id="5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1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1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7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7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7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7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7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7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7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84</xdr:row>
      <xdr:rowOff>0</xdr:rowOff>
    </xdr:from>
    <xdr:ext cx="190500" cy="567146"/>
    <xdr:pic>
      <xdr:nvPicPr>
        <xdr:cNvPr id="51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1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1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1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84</xdr:row>
      <xdr:rowOff>0</xdr:rowOff>
    </xdr:from>
    <xdr:ext cx="190500" cy="567146"/>
    <xdr:pic>
      <xdr:nvPicPr>
        <xdr:cNvPr id="519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19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19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9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9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9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9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9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9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19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0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0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0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2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2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84</xdr:row>
      <xdr:rowOff>0</xdr:rowOff>
    </xdr:from>
    <xdr:ext cx="190500" cy="567146"/>
    <xdr:pic>
      <xdr:nvPicPr>
        <xdr:cNvPr id="52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20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2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1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1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1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1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1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1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1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2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22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24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84</xdr:row>
      <xdr:rowOff>0</xdr:rowOff>
    </xdr:from>
    <xdr:ext cx="190500" cy="206828"/>
    <xdr:pic>
      <xdr:nvPicPr>
        <xdr:cNvPr id="52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84</xdr:row>
      <xdr:rowOff>0</xdr:rowOff>
    </xdr:from>
    <xdr:ext cx="190500" cy="206828"/>
    <xdr:pic>
      <xdr:nvPicPr>
        <xdr:cNvPr id="52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203562"/>
    <xdr:pic>
      <xdr:nvPicPr>
        <xdr:cNvPr id="5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396242"/>
    <xdr:pic>
      <xdr:nvPicPr>
        <xdr:cNvPr id="52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92678"/>
    <xdr:pic>
      <xdr:nvPicPr>
        <xdr:cNvPr id="52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0"/>
    <xdr:pic>
      <xdr:nvPicPr>
        <xdr:cNvPr id="52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86</xdr:row>
      <xdr:rowOff>0</xdr:rowOff>
    </xdr:from>
    <xdr:ext cx="190500" cy="182881"/>
    <xdr:pic>
      <xdr:nvPicPr>
        <xdr:cNvPr id="52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2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2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179294</xdr:rowOff>
    </xdr:to>
    <xdr:pic>
      <xdr:nvPicPr>
        <xdr:cNvPr id="52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182879</xdr:rowOff>
    </xdr:to>
    <xdr:pic>
      <xdr:nvPicPr>
        <xdr:cNvPr id="52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2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2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2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91440</xdr:colOff>
      <xdr:row>37</xdr:row>
      <xdr:rowOff>182880</xdr:rowOff>
    </xdr:to>
    <xdr:pic>
      <xdr:nvPicPr>
        <xdr:cNvPr id="52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2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2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2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2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2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40</xdr:row>
      <xdr:rowOff>65453</xdr:rowOff>
    </xdr:to>
    <xdr:pic>
      <xdr:nvPicPr>
        <xdr:cNvPr id="53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3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423171</xdr:rowOff>
    </xdr:to>
    <xdr:pic>
      <xdr:nvPicPr>
        <xdr:cNvPr id="53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3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40</xdr:row>
      <xdr:rowOff>65453</xdr:rowOff>
    </xdr:to>
    <xdr:pic>
      <xdr:nvPicPr>
        <xdr:cNvPr id="5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423171</xdr:rowOff>
    </xdr:to>
    <xdr:pic>
      <xdr:nvPicPr>
        <xdr:cNvPr id="5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32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423171</xdr:rowOff>
    </xdr:to>
    <xdr:pic>
      <xdr:nvPicPr>
        <xdr:cNvPr id="53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3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40</xdr:row>
      <xdr:rowOff>65453</xdr:rowOff>
    </xdr:to>
    <xdr:pic>
      <xdr:nvPicPr>
        <xdr:cNvPr id="53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3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423171</xdr:rowOff>
    </xdr:to>
    <xdr:pic>
      <xdr:nvPicPr>
        <xdr:cNvPr id="53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4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423171</xdr:rowOff>
    </xdr:to>
    <xdr:pic>
      <xdr:nvPicPr>
        <xdr:cNvPr id="5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3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40</xdr:row>
      <xdr:rowOff>65453</xdr:rowOff>
    </xdr:to>
    <xdr:pic>
      <xdr:nvPicPr>
        <xdr:cNvPr id="53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3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40</xdr:row>
      <xdr:rowOff>65453</xdr:rowOff>
    </xdr:to>
    <xdr:pic>
      <xdr:nvPicPr>
        <xdr:cNvPr id="53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3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423171</xdr:rowOff>
    </xdr:to>
    <xdr:pic>
      <xdr:nvPicPr>
        <xdr:cNvPr id="53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3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4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182880</xdr:rowOff>
    </xdr:to>
    <xdr:pic>
      <xdr:nvPicPr>
        <xdr:cNvPr id="54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40</xdr:row>
      <xdr:rowOff>65453</xdr:rowOff>
    </xdr:to>
    <xdr:pic>
      <xdr:nvPicPr>
        <xdr:cNvPr id="54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437173</xdr:rowOff>
    </xdr:to>
    <xdr:pic>
      <xdr:nvPicPr>
        <xdr:cNvPr id="54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4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423171</xdr:rowOff>
    </xdr:to>
    <xdr:pic>
      <xdr:nvPicPr>
        <xdr:cNvPr id="54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4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4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37</xdr:row>
      <xdr:rowOff>195943</xdr:rowOff>
    </xdr:to>
    <xdr:pic>
      <xdr:nvPicPr>
        <xdr:cNvPr id="54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438517</xdr:rowOff>
    </xdr:to>
    <xdr:pic>
      <xdr:nvPicPr>
        <xdr:cNvPr id="5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79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190500</xdr:colOff>
      <xdr:row>38</xdr:row>
      <xdr:rowOff>54026</xdr:rowOff>
    </xdr:to>
    <xdr:pic>
      <xdr:nvPicPr>
        <xdr:cNvPr id="5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195943</xdr:rowOff>
    </xdr:to>
    <xdr:pic>
      <xdr:nvPicPr>
        <xdr:cNvPr id="54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195943</xdr:rowOff>
    </xdr:to>
    <xdr:pic>
      <xdr:nvPicPr>
        <xdr:cNvPr id="54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179294</xdr:rowOff>
    </xdr:to>
    <xdr:pic>
      <xdr:nvPicPr>
        <xdr:cNvPr id="54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182879</xdr:rowOff>
    </xdr:to>
    <xdr:pic>
      <xdr:nvPicPr>
        <xdr:cNvPr id="542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195943</xdr:rowOff>
    </xdr:to>
    <xdr:pic>
      <xdr:nvPicPr>
        <xdr:cNvPr id="542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195943</xdr:rowOff>
    </xdr:to>
    <xdr:pic>
      <xdr:nvPicPr>
        <xdr:cNvPr id="542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195943</xdr:rowOff>
    </xdr:to>
    <xdr:pic>
      <xdr:nvPicPr>
        <xdr:cNvPr id="542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91440</xdr:colOff>
      <xdr:row>76</xdr:row>
      <xdr:rowOff>182880</xdr:rowOff>
    </xdr:to>
    <xdr:pic>
      <xdr:nvPicPr>
        <xdr:cNvPr id="5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4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4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792715</xdr:rowOff>
    </xdr:to>
    <xdr:pic>
      <xdr:nvPicPr>
        <xdr:cNvPr id="54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4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4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552600</xdr:rowOff>
    </xdr:to>
    <xdr:pic>
      <xdr:nvPicPr>
        <xdr:cNvPr id="54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4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792715</xdr:rowOff>
    </xdr:to>
    <xdr:pic>
      <xdr:nvPicPr>
        <xdr:cNvPr id="54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4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552600</xdr:rowOff>
    </xdr:to>
    <xdr:pic>
      <xdr:nvPicPr>
        <xdr:cNvPr id="55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50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0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552600</xdr:rowOff>
    </xdr:to>
    <xdr:pic>
      <xdr:nvPicPr>
        <xdr:cNvPr id="5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1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792715</xdr:rowOff>
    </xdr:to>
    <xdr:pic>
      <xdr:nvPicPr>
        <xdr:cNvPr id="55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5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552600</xdr:rowOff>
    </xdr:to>
    <xdr:pic>
      <xdr:nvPicPr>
        <xdr:cNvPr id="552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552600</xdr:rowOff>
    </xdr:to>
    <xdr:pic>
      <xdr:nvPicPr>
        <xdr:cNvPr id="55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792715</xdr:rowOff>
    </xdr:to>
    <xdr:pic>
      <xdr:nvPicPr>
        <xdr:cNvPr id="55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5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5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792715</xdr:rowOff>
    </xdr:to>
    <xdr:pic>
      <xdr:nvPicPr>
        <xdr:cNvPr id="555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5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552600</xdr:rowOff>
    </xdr:to>
    <xdr:pic>
      <xdr:nvPicPr>
        <xdr:cNvPr id="55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5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182880</xdr:rowOff>
    </xdr:to>
    <xdr:pic>
      <xdr:nvPicPr>
        <xdr:cNvPr id="55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792715</xdr:rowOff>
    </xdr:to>
    <xdr:pic>
      <xdr:nvPicPr>
        <xdr:cNvPr id="55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566602</xdr:rowOff>
    </xdr:to>
    <xdr:pic>
      <xdr:nvPicPr>
        <xdr:cNvPr id="55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552600</xdr:rowOff>
    </xdr:to>
    <xdr:pic>
      <xdr:nvPicPr>
        <xdr:cNvPr id="55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195943</xdr:rowOff>
    </xdr:to>
    <xdr:pic>
      <xdr:nvPicPr>
        <xdr:cNvPr id="55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195943</xdr:rowOff>
    </xdr:to>
    <xdr:pic>
      <xdr:nvPicPr>
        <xdr:cNvPr id="55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195943</xdr:rowOff>
    </xdr:to>
    <xdr:pic>
      <xdr:nvPicPr>
        <xdr:cNvPr id="55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567946</xdr:rowOff>
    </xdr:to>
    <xdr:pic>
      <xdr:nvPicPr>
        <xdr:cNvPr id="55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5679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190500</xdr:colOff>
      <xdr:row>76</xdr:row>
      <xdr:rowOff>372833</xdr:rowOff>
    </xdr:to>
    <xdr:pic>
      <xdr:nvPicPr>
        <xdr:cNvPr id="55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276600"/>
          <a:ext cx="190500" cy="37283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7"/>
  <sheetViews>
    <sheetView showGridLines="0" tabSelected="1" zoomScaleNormal="100" workbookViewId="0">
      <selection activeCell="L77" sqref="L77:L81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3" customWidth="1"/>
    <col min="4" max="4" width="10.77734375" style="50" customWidth="1"/>
    <col min="5" max="5" width="10.77734375" style="51" customWidth="1"/>
    <col min="6" max="6" width="53.109375" style="2" customWidth="1"/>
    <col min="7" max="7" width="13.44140625" style="2" customWidth="1"/>
    <col min="8" max="8" width="15.33203125" style="1" customWidth="1"/>
    <col min="9" max="9" width="22.109375" style="2" customWidth="1"/>
    <col min="10" max="10" width="22.109375" style="2" hidden="1" customWidth="1"/>
    <col min="11" max="11" width="20.88671875" style="1" customWidth="1"/>
    <col min="12" max="12" width="19.44140625" style="1" customWidth="1"/>
    <col min="13" max="13" width="21" style="1" customWidth="1"/>
    <col min="14" max="14" width="19.44140625" style="1" customWidth="1"/>
    <col min="15" max="16" width="11.5546875" style="1" bestFit="1" customWidth="1"/>
    <col min="17" max="16384" width="8.88671875" style="1"/>
  </cols>
  <sheetData>
    <row r="1" spans="1:16" ht="18.75" customHeight="1" x14ac:dyDescent="0.3">
      <c r="B1" s="20" t="s">
        <v>112</v>
      </c>
      <c r="C1" s="20"/>
      <c r="D1" s="20"/>
      <c r="E1" s="20"/>
      <c r="F1" s="20"/>
      <c r="L1" s="27" t="s">
        <v>105</v>
      </c>
      <c r="M1" s="27"/>
      <c r="N1" s="27"/>
    </row>
    <row r="2" spans="1:16" ht="18.75" customHeight="1" x14ac:dyDescent="0.3">
      <c r="D2" s="3"/>
      <c r="E2" s="4"/>
      <c r="G2" s="1"/>
      <c r="L2" s="47"/>
      <c r="M2" s="47"/>
    </row>
    <row r="3" spans="1:16" ht="18" customHeight="1" x14ac:dyDescent="0.3">
      <c r="C3" s="44" t="s">
        <v>109</v>
      </c>
      <c r="D3" s="21" t="s">
        <v>110</v>
      </c>
      <c r="E3" s="22"/>
      <c r="F3" s="25" t="s">
        <v>111</v>
      </c>
      <c r="G3" s="26"/>
      <c r="H3" s="48"/>
      <c r="I3" s="47"/>
      <c r="J3" s="49"/>
      <c r="K3" s="49"/>
      <c r="L3" s="47"/>
      <c r="M3" s="47"/>
    </row>
    <row r="4" spans="1:16" ht="19.95" customHeight="1" thickBot="1" x14ac:dyDescent="0.35">
      <c r="C4" s="44"/>
      <c r="D4" s="23"/>
      <c r="E4" s="24"/>
      <c r="F4" s="25"/>
      <c r="G4" s="26"/>
      <c r="H4" s="47"/>
      <c r="I4" s="47"/>
      <c r="K4" s="2"/>
      <c r="L4" s="47"/>
      <c r="M4" s="47"/>
    </row>
    <row r="5" spans="1:16" ht="36.6" customHeight="1" thickBot="1" x14ac:dyDescent="0.35">
      <c r="J5" s="5"/>
      <c r="L5" s="31" t="s">
        <v>110</v>
      </c>
    </row>
    <row r="6" spans="1:16" s="14" customFormat="1" ht="58.8" thickTop="1" thickBot="1" x14ac:dyDescent="0.35">
      <c r="B6" s="28" t="s">
        <v>1</v>
      </c>
      <c r="C6" s="29" t="s">
        <v>113</v>
      </c>
      <c r="D6" s="29" t="s">
        <v>0</v>
      </c>
      <c r="E6" s="29" t="s">
        <v>68</v>
      </c>
      <c r="F6" s="30" t="s">
        <v>114</v>
      </c>
      <c r="G6" s="29" t="s">
        <v>115</v>
      </c>
      <c r="H6" s="42" t="s">
        <v>67</v>
      </c>
      <c r="I6" s="29" t="s">
        <v>75</v>
      </c>
      <c r="J6" s="29" t="s">
        <v>69</v>
      </c>
      <c r="K6" s="29" t="s">
        <v>71</v>
      </c>
      <c r="L6" s="16" t="s">
        <v>72</v>
      </c>
      <c r="M6" s="42" t="s">
        <v>73</v>
      </c>
      <c r="N6" s="43" t="s">
        <v>70</v>
      </c>
    </row>
    <row r="7" spans="1:16" ht="68.400000000000006" customHeight="1" thickTop="1" x14ac:dyDescent="0.3">
      <c r="A7" s="52"/>
      <c r="B7" s="53">
        <v>1</v>
      </c>
      <c r="C7" s="54" t="s">
        <v>2</v>
      </c>
      <c r="D7" s="55">
        <v>1280</v>
      </c>
      <c r="E7" s="56" t="s">
        <v>3</v>
      </c>
      <c r="F7" s="57" t="s">
        <v>74</v>
      </c>
      <c r="G7" s="58" t="s">
        <v>106</v>
      </c>
      <c r="H7" s="58" t="s">
        <v>116</v>
      </c>
      <c r="I7" s="58" t="s">
        <v>117</v>
      </c>
      <c r="J7" s="6">
        <f>D7*K7</f>
        <v>18560</v>
      </c>
      <c r="K7" s="6">
        <v>14.5</v>
      </c>
      <c r="L7" s="32"/>
      <c r="M7" s="33">
        <f>D7*L7</f>
        <v>0</v>
      </c>
      <c r="N7" s="34" t="str">
        <f t="shared" ref="N7:N8" si="0">IF(ISNUMBER(L7), IF(L7&gt;K7,"NEVYHOVUJE","VYHOVUJE")," ")</f>
        <v xml:space="preserve"> </v>
      </c>
      <c r="O7" s="52"/>
      <c r="P7" s="52"/>
    </row>
    <row r="8" spans="1:16" ht="43.8" customHeight="1" x14ac:dyDescent="0.3">
      <c r="B8" s="59">
        <v>2</v>
      </c>
      <c r="C8" s="60" t="s">
        <v>4</v>
      </c>
      <c r="D8" s="61">
        <v>1152</v>
      </c>
      <c r="E8" s="62" t="s">
        <v>5</v>
      </c>
      <c r="F8" s="63" t="s">
        <v>6</v>
      </c>
      <c r="G8" s="64"/>
      <c r="H8" s="64"/>
      <c r="I8" s="64"/>
      <c r="J8" s="7">
        <f>D8*K8</f>
        <v>15552</v>
      </c>
      <c r="K8" s="7">
        <v>13.5</v>
      </c>
      <c r="L8" s="35"/>
      <c r="M8" s="36">
        <f>D8*L8</f>
        <v>0</v>
      </c>
      <c r="N8" s="37" t="str">
        <f t="shared" si="0"/>
        <v xml:space="preserve"> </v>
      </c>
      <c r="O8" s="52"/>
      <c r="P8" s="52"/>
    </row>
    <row r="9" spans="1:16" ht="63.6" customHeight="1" x14ac:dyDescent="0.3">
      <c r="B9" s="59">
        <v>3</v>
      </c>
      <c r="C9" s="60" t="s">
        <v>8</v>
      </c>
      <c r="D9" s="61">
        <v>9</v>
      </c>
      <c r="E9" s="62" t="s">
        <v>7</v>
      </c>
      <c r="F9" s="63" t="s">
        <v>64</v>
      </c>
      <c r="G9" s="64"/>
      <c r="H9" s="64"/>
      <c r="I9" s="64"/>
      <c r="J9" s="7">
        <f>D9*K9</f>
        <v>990</v>
      </c>
      <c r="K9" s="7">
        <v>110</v>
      </c>
      <c r="L9" s="35"/>
      <c r="M9" s="36">
        <f>D9*L9</f>
        <v>0</v>
      </c>
      <c r="N9" s="37" t="str">
        <f t="shared" ref="N9:N11" si="1">IF(ISNUMBER(L9), IF(L9&gt;K9,"NEVYHOVUJE","VYHOVUJE")," ")</f>
        <v xml:space="preserve"> </v>
      </c>
      <c r="O9" s="52"/>
      <c r="P9" s="52"/>
    </row>
    <row r="10" spans="1:16" ht="45" customHeight="1" x14ac:dyDescent="0.3">
      <c r="B10" s="59">
        <v>4</v>
      </c>
      <c r="C10" s="60" t="s">
        <v>9</v>
      </c>
      <c r="D10" s="61">
        <v>3</v>
      </c>
      <c r="E10" s="62" t="s">
        <v>7</v>
      </c>
      <c r="F10" s="63" t="s">
        <v>48</v>
      </c>
      <c r="G10" s="64"/>
      <c r="H10" s="64"/>
      <c r="I10" s="64"/>
      <c r="J10" s="7">
        <f>D10*K10</f>
        <v>1200</v>
      </c>
      <c r="K10" s="7">
        <v>400</v>
      </c>
      <c r="L10" s="35"/>
      <c r="M10" s="36">
        <f>D10*L10</f>
        <v>0</v>
      </c>
      <c r="N10" s="37" t="str">
        <f t="shared" si="1"/>
        <v xml:space="preserve"> </v>
      </c>
      <c r="O10" s="52"/>
      <c r="P10" s="52"/>
    </row>
    <row r="11" spans="1:16" ht="55.8" customHeight="1" x14ac:dyDescent="0.3">
      <c r="B11" s="59">
        <v>5</v>
      </c>
      <c r="C11" s="60" t="s">
        <v>10</v>
      </c>
      <c r="D11" s="61">
        <v>2</v>
      </c>
      <c r="E11" s="62" t="s">
        <v>7</v>
      </c>
      <c r="F11" s="63" t="s">
        <v>47</v>
      </c>
      <c r="G11" s="64"/>
      <c r="H11" s="64"/>
      <c r="I11" s="64"/>
      <c r="J11" s="7">
        <f>D11*K11</f>
        <v>370</v>
      </c>
      <c r="K11" s="7">
        <v>185</v>
      </c>
      <c r="L11" s="35"/>
      <c r="M11" s="36">
        <f t="shared" ref="M11:M74" si="2">D11*L11</f>
        <v>0</v>
      </c>
      <c r="N11" s="37" t="str">
        <f t="shared" si="1"/>
        <v xml:space="preserve"> </v>
      </c>
      <c r="O11" s="52"/>
      <c r="P11" s="52"/>
    </row>
    <row r="12" spans="1:16" ht="42.6" customHeight="1" x14ac:dyDescent="0.3">
      <c r="B12" s="59">
        <v>6</v>
      </c>
      <c r="C12" s="60" t="s">
        <v>11</v>
      </c>
      <c r="D12" s="61">
        <v>1</v>
      </c>
      <c r="E12" s="62" t="s">
        <v>7</v>
      </c>
      <c r="F12" s="63" t="s">
        <v>46</v>
      </c>
      <c r="G12" s="64"/>
      <c r="H12" s="64"/>
      <c r="I12" s="64"/>
      <c r="J12" s="7">
        <f>D12*K12</f>
        <v>350</v>
      </c>
      <c r="K12" s="7">
        <v>350</v>
      </c>
      <c r="L12" s="35"/>
      <c r="M12" s="36">
        <f t="shared" si="2"/>
        <v>0</v>
      </c>
      <c r="N12" s="37" t="str">
        <f t="shared" ref="N12:N75" si="3">IF(ISNUMBER(L12), IF(L12&gt;K12,"NEVYHOVUJE","VYHOVUJE")," ")</f>
        <v xml:space="preserve"> </v>
      </c>
      <c r="O12" s="52"/>
      <c r="P12" s="52"/>
    </row>
    <row r="13" spans="1:16" ht="58.2" customHeight="1" x14ac:dyDescent="0.3">
      <c r="B13" s="59">
        <v>7</v>
      </c>
      <c r="C13" s="60" t="s">
        <v>12</v>
      </c>
      <c r="D13" s="61">
        <v>20</v>
      </c>
      <c r="E13" s="62" t="s">
        <v>7</v>
      </c>
      <c r="F13" s="63" t="s">
        <v>49</v>
      </c>
      <c r="G13" s="64"/>
      <c r="H13" s="64"/>
      <c r="I13" s="64"/>
      <c r="J13" s="7">
        <f>D13*K13</f>
        <v>960</v>
      </c>
      <c r="K13" s="7">
        <v>48</v>
      </c>
      <c r="L13" s="35"/>
      <c r="M13" s="36">
        <f t="shared" si="2"/>
        <v>0</v>
      </c>
      <c r="N13" s="37" t="str">
        <f t="shared" si="3"/>
        <v xml:space="preserve"> </v>
      </c>
      <c r="O13" s="52"/>
      <c r="P13" s="52"/>
    </row>
    <row r="14" spans="1:16" ht="105.6" customHeight="1" x14ac:dyDescent="0.3">
      <c r="B14" s="59">
        <v>8</v>
      </c>
      <c r="C14" s="60" t="s">
        <v>13</v>
      </c>
      <c r="D14" s="61">
        <v>12</v>
      </c>
      <c r="E14" s="62" t="s">
        <v>7</v>
      </c>
      <c r="F14" s="63" t="s">
        <v>50</v>
      </c>
      <c r="G14" s="64"/>
      <c r="H14" s="64"/>
      <c r="I14" s="64"/>
      <c r="J14" s="7">
        <f>D14*K14</f>
        <v>456</v>
      </c>
      <c r="K14" s="7">
        <v>38</v>
      </c>
      <c r="L14" s="35"/>
      <c r="M14" s="36">
        <f t="shared" si="2"/>
        <v>0</v>
      </c>
      <c r="N14" s="37" t="str">
        <f t="shared" si="3"/>
        <v xml:space="preserve"> </v>
      </c>
      <c r="O14" s="52"/>
      <c r="P14" s="52"/>
    </row>
    <row r="15" spans="1:16" ht="61.8" customHeight="1" x14ac:dyDescent="0.3">
      <c r="B15" s="59">
        <v>9</v>
      </c>
      <c r="C15" s="60" t="s">
        <v>14</v>
      </c>
      <c r="D15" s="61">
        <v>10</v>
      </c>
      <c r="E15" s="62" t="s">
        <v>7</v>
      </c>
      <c r="F15" s="63" t="s">
        <v>15</v>
      </c>
      <c r="G15" s="64"/>
      <c r="H15" s="64"/>
      <c r="I15" s="64"/>
      <c r="J15" s="7">
        <f>D15*K15</f>
        <v>530</v>
      </c>
      <c r="K15" s="7">
        <v>53</v>
      </c>
      <c r="L15" s="35"/>
      <c r="M15" s="36">
        <f t="shared" si="2"/>
        <v>0</v>
      </c>
      <c r="N15" s="37" t="str">
        <f t="shared" si="3"/>
        <v xml:space="preserve"> </v>
      </c>
      <c r="O15" s="52"/>
      <c r="P15" s="52"/>
    </row>
    <row r="16" spans="1:16" ht="61.8" customHeight="1" x14ac:dyDescent="0.3">
      <c r="B16" s="59">
        <v>10</v>
      </c>
      <c r="C16" s="60" t="s">
        <v>14</v>
      </c>
      <c r="D16" s="61">
        <v>30</v>
      </c>
      <c r="E16" s="62" t="s">
        <v>7</v>
      </c>
      <c r="F16" s="63" t="s">
        <v>53</v>
      </c>
      <c r="G16" s="64"/>
      <c r="H16" s="64"/>
      <c r="I16" s="64"/>
      <c r="J16" s="7">
        <f>D16*K16</f>
        <v>1050</v>
      </c>
      <c r="K16" s="7">
        <v>35</v>
      </c>
      <c r="L16" s="35"/>
      <c r="M16" s="36">
        <f t="shared" si="2"/>
        <v>0</v>
      </c>
      <c r="N16" s="37" t="str">
        <f t="shared" si="3"/>
        <v xml:space="preserve"> </v>
      </c>
      <c r="O16" s="52"/>
      <c r="P16" s="52"/>
    </row>
    <row r="17" spans="2:16" ht="42" customHeight="1" x14ac:dyDescent="0.3">
      <c r="B17" s="59">
        <v>11</v>
      </c>
      <c r="C17" s="60" t="s">
        <v>17</v>
      </c>
      <c r="D17" s="61">
        <v>1</v>
      </c>
      <c r="E17" s="62" t="s">
        <v>16</v>
      </c>
      <c r="F17" s="63" t="s">
        <v>18</v>
      </c>
      <c r="G17" s="64"/>
      <c r="H17" s="64"/>
      <c r="I17" s="64"/>
      <c r="J17" s="7">
        <f>D17*K17</f>
        <v>399</v>
      </c>
      <c r="K17" s="7">
        <v>399</v>
      </c>
      <c r="L17" s="35"/>
      <c r="M17" s="36">
        <f t="shared" si="2"/>
        <v>0</v>
      </c>
      <c r="N17" s="37" t="str">
        <f t="shared" si="3"/>
        <v xml:space="preserve"> </v>
      </c>
      <c r="O17" s="52"/>
      <c r="P17" s="52"/>
    </row>
    <row r="18" spans="2:16" ht="42" customHeight="1" x14ac:dyDescent="0.3">
      <c r="B18" s="59">
        <v>12</v>
      </c>
      <c r="C18" s="60" t="s">
        <v>19</v>
      </c>
      <c r="D18" s="61">
        <v>10</v>
      </c>
      <c r="E18" s="62" t="s">
        <v>7</v>
      </c>
      <c r="F18" s="63" t="s">
        <v>52</v>
      </c>
      <c r="G18" s="64"/>
      <c r="H18" s="64"/>
      <c r="I18" s="64"/>
      <c r="J18" s="7">
        <f>D18*K18</f>
        <v>800</v>
      </c>
      <c r="K18" s="7">
        <v>80</v>
      </c>
      <c r="L18" s="35"/>
      <c r="M18" s="36">
        <f t="shared" si="2"/>
        <v>0</v>
      </c>
      <c r="N18" s="37" t="str">
        <f t="shared" si="3"/>
        <v xml:space="preserve"> </v>
      </c>
      <c r="O18" s="52"/>
      <c r="P18" s="52"/>
    </row>
    <row r="19" spans="2:16" ht="42" customHeight="1" x14ac:dyDescent="0.3">
      <c r="B19" s="59">
        <v>13</v>
      </c>
      <c r="C19" s="60" t="s">
        <v>20</v>
      </c>
      <c r="D19" s="61">
        <v>20</v>
      </c>
      <c r="E19" s="62" t="s">
        <v>7</v>
      </c>
      <c r="F19" s="63" t="s">
        <v>51</v>
      </c>
      <c r="G19" s="64"/>
      <c r="H19" s="64"/>
      <c r="I19" s="64"/>
      <c r="J19" s="7">
        <f>D19*K19</f>
        <v>1480</v>
      </c>
      <c r="K19" s="7">
        <v>74</v>
      </c>
      <c r="L19" s="35"/>
      <c r="M19" s="36">
        <f t="shared" si="2"/>
        <v>0</v>
      </c>
      <c r="N19" s="37" t="str">
        <f t="shared" si="3"/>
        <v xml:space="preserve"> </v>
      </c>
      <c r="O19" s="52"/>
      <c r="P19" s="52"/>
    </row>
    <row r="20" spans="2:16" ht="42" customHeight="1" x14ac:dyDescent="0.3">
      <c r="B20" s="59">
        <v>14</v>
      </c>
      <c r="C20" s="60" t="s">
        <v>21</v>
      </c>
      <c r="D20" s="61">
        <v>20</v>
      </c>
      <c r="E20" s="62" t="s">
        <v>7</v>
      </c>
      <c r="F20" s="63" t="s">
        <v>45</v>
      </c>
      <c r="G20" s="64"/>
      <c r="H20" s="64"/>
      <c r="I20" s="64"/>
      <c r="J20" s="7">
        <f>D20*K20</f>
        <v>640</v>
      </c>
      <c r="K20" s="7">
        <v>32</v>
      </c>
      <c r="L20" s="35"/>
      <c r="M20" s="36">
        <f t="shared" si="2"/>
        <v>0</v>
      </c>
      <c r="N20" s="37" t="str">
        <f t="shared" si="3"/>
        <v xml:space="preserve"> </v>
      </c>
      <c r="O20" s="52"/>
      <c r="P20" s="52"/>
    </row>
    <row r="21" spans="2:16" ht="34.950000000000003" customHeight="1" x14ac:dyDescent="0.3">
      <c r="B21" s="59">
        <v>15</v>
      </c>
      <c r="C21" s="60" t="s">
        <v>22</v>
      </c>
      <c r="D21" s="61">
        <v>10</v>
      </c>
      <c r="E21" s="62" t="s">
        <v>23</v>
      </c>
      <c r="F21" s="63" t="s">
        <v>24</v>
      </c>
      <c r="G21" s="64"/>
      <c r="H21" s="64"/>
      <c r="I21" s="64"/>
      <c r="J21" s="7">
        <f>D21*K21</f>
        <v>150</v>
      </c>
      <c r="K21" s="7">
        <v>15</v>
      </c>
      <c r="L21" s="35"/>
      <c r="M21" s="36">
        <f t="shared" si="2"/>
        <v>0</v>
      </c>
      <c r="N21" s="37" t="str">
        <f t="shared" si="3"/>
        <v xml:space="preserve"> </v>
      </c>
      <c r="O21" s="52"/>
      <c r="P21" s="52"/>
    </row>
    <row r="22" spans="2:16" ht="34.950000000000003" customHeight="1" x14ac:dyDescent="0.3">
      <c r="B22" s="59">
        <v>16</v>
      </c>
      <c r="C22" s="60" t="s">
        <v>25</v>
      </c>
      <c r="D22" s="61">
        <v>10</v>
      </c>
      <c r="E22" s="62" t="s">
        <v>23</v>
      </c>
      <c r="F22" s="63" t="s">
        <v>26</v>
      </c>
      <c r="G22" s="64"/>
      <c r="H22" s="64"/>
      <c r="I22" s="64"/>
      <c r="J22" s="7">
        <f>D22*K22</f>
        <v>150</v>
      </c>
      <c r="K22" s="7">
        <v>15</v>
      </c>
      <c r="L22" s="35"/>
      <c r="M22" s="36">
        <f t="shared" si="2"/>
        <v>0</v>
      </c>
      <c r="N22" s="37" t="str">
        <f t="shared" si="3"/>
        <v xml:space="preserve"> </v>
      </c>
      <c r="O22" s="52"/>
      <c r="P22" s="52"/>
    </row>
    <row r="23" spans="2:16" ht="34.950000000000003" customHeight="1" x14ac:dyDescent="0.3">
      <c r="B23" s="59">
        <v>17</v>
      </c>
      <c r="C23" s="60" t="s">
        <v>27</v>
      </c>
      <c r="D23" s="61">
        <v>10</v>
      </c>
      <c r="E23" s="62" t="s">
        <v>23</v>
      </c>
      <c r="F23" s="63" t="s">
        <v>28</v>
      </c>
      <c r="G23" s="64"/>
      <c r="H23" s="64"/>
      <c r="I23" s="64"/>
      <c r="J23" s="7">
        <f>D23*K23</f>
        <v>150</v>
      </c>
      <c r="K23" s="7">
        <v>15</v>
      </c>
      <c r="L23" s="35"/>
      <c r="M23" s="36">
        <f t="shared" si="2"/>
        <v>0</v>
      </c>
      <c r="N23" s="37" t="str">
        <f t="shared" si="3"/>
        <v xml:space="preserve"> </v>
      </c>
      <c r="O23" s="52"/>
      <c r="P23" s="52"/>
    </row>
    <row r="24" spans="2:16" ht="34.950000000000003" customHeight="1" x14ac:dyDescent="0.3">
      <c r="B24" s="59">
        <v>18</v>
      </c>
      <c r="C24" s="60" t="s">
        <v>29</v>
      </c>
      <c r="D24" s="61">
        <v>40</v>
      </c>
      <c r="E24" s="62" t="s">
        <v>30</v>
      </c>
      <c r="F24" s="63" t="s">
        <v>44</v>
      </c>
      <c r="G24" s="64"/>
      <c r="H24" s="64"/>
      <c r="I24" s="64"/>
      <c r="J24" s="7">
        <f>D24*K24</f>
        <v>480</v>
      </c>
      <c r="K24" s="7">
        <v>12</v>
      </c>
      <c r="L24" s="35"/>
      <c r="M24" s="36">
        <f t="shared" si="2"/>
        <v>0</v>
      </c>
      <c r="N24" s="37" t="str">
        <f t="shared" si="3"/>
        <v xml:space="preserve"> </v>
      </c>
      <c r="O24" s="52"/>
      <c r="P24" s="52"/>
    </row>
    <row r="25" spans="2:16" ht="34.950000000000003" customHeight="1" x14ac:dyDescent="0.3">
      <c r="B25" s="59">
        <v>19</v>
      </c>
      <c r="C25" s="60" t="s">
        <v>29</v>
      </c>
      <c r="D25" s="61">
        <v>20</v>
      </c>
      <c r="E25" s="62" t="s">
        <v>30</v>
      </c>
      <c r="F25" s="63" t="s">
        <v>43</v>
      </c>
      <c r="G25" s="64"/>
      <c r="H25" s="64"/>
      <c r="I25" s="64"/>
      <c r="J25" s="7">
        <f>D25*K25</f>
        <v>400</v>
      </c>
      <c r="K25" s="7">
        <v>20</v>
      </c>
      <c r="L25" s="35"/>
      <c r="M25" s="36">
        <f t="shared" si="2"/>
        <v>0</v>
      </c>
      <c r="N25" s="37" t="str">
        <f t="shared" si="3"/>
        <v xml:space="preserve"> </v>
      </c>
      <c r="O25" s="52"/>
      <c r="P25" s="52"/>
    </row>
    <row r="26" spans="2:16" ht="42" customHeight="1" x14ac:dyDescent="0.3">
      <c r="B26" s="59">
        <v>20</v>
      </c>
      <c r="C26" s="60" t="s">
        <v>31</v>
      </c>
      <c r="D26" s="61">
        <v>20</v>
      </c>
      <c r="E26" s="62" t="s">
        <v>30</v>
      </c>
      <c r="F26" s="63" t="s">
        <v>42</v>
      </c>
      <c r="G26" s="64"/>
      <c r="H26" s="64"/>
      <c r="I26" s="64"/>
      <c r="J26" s="7">
        <f>D26*K26</f>
        <v>2000</v>
      </c>
      <c r="K26" s="7">
        <v>100</v>
      </c>
      <c r="L26" s="35"/>
      <c r="M26" s="36">
        <f t="shared" si="2"/>
        <v>0</v>
      </c>
      <c r="N26" s="37" t="str">
        <f t="shared" si="3"/>
        <v xml:space="preserve"> </v>
      </c>
      <c r="O26" s="52"/>
      <c r="P26" s="52"/>
    </row>
    <row r="27" spans="2:16" ht="42" customHeight="1" x14ac:dyDescent="0.3">
      <c r="B27" s="59">
        <v>21</v>
      </c>
      <c r="C27" s="60" t="s">
        <v>32</v>
      </c>
      <c r="D27" s="61">
        <v>20</v>
      </c>
      <c r="E27" s="62" t="s">
        <v>30</v>
      </c>
      <c r="F27" s="63" t="s">
        <v>41</v>
      </c>
      <c r="G27" s="64"/>
      <c r="H27" s="64"/>
      <c r="I27" s="64"/>
      <c r="J27" s="7">
        <f>D27*K27</f>
        <v>1500</v>
      </c>
      <c r="K27" s="7">
        <v>75</v>
      </c>
      <c r="L27" s="35"/>
      <c r="M27" s="36">
        <f t="shared" si="2"/>
        <v>0</v>
      </c>
      <c r="N27" s="37" t="str">
        <f t="shared" si="3"/>
        <v xml:space="preserve"> </v>
      </c>
      <c r="O27" s="52"/>
      <c r="P27" s="52"/>
    </row>
    <row r="28" spans="2:16" ht="35.4" customHeight="1" x14ac:dyDescent="0.3">
      <c r="B28" s="59">
        <v>22</v>
      </c>
      <c r="C28" s="60" t="s">
        <v>33</v>
      </c>
      <c r="D28" s="61">
        <v>2</v>
      </c>
      <c r="E28" s="62" t="s">
        <v>7</v>
      </c>
      <c r="F28" s="63" t="s">
        <v>55</v>
      </c>
      <c r="G28" s="64"/>
      <c r="H28" s="64"/>
      <c r="I28" s="64"/>
      <c r="J28" s="7">
        <f>D28*K28</f>
        <v>136</v>
      </c>
      <c r="K28" s="7">
        <v>68</v>
      </c>
      <c r="L28" s="35"/>
      <c r="M28" s="36">
        <f t="shared" si="2"/>
        <v>0</v>
      </c>
      <c r="N28" s="37" t="str">
        <f t="shared" si="3"/>
        <v xml:space="preserve"> </v>
      </c>
      <c r="O28" s="52"/>
      <c r="P28" s="52"/>
    </row>
    <row r="29" spans="2:16" ht="42" customHeight="1" x14ac:dyDescent="0.3">
      <c r="B29" s="59">
        <v>23</v>
      </c>
      <c r="C29" s="60" t="s">
        <v>34</v>
      </c>
      <c r="D29" s="61">
        <v>3</v>
      </c>
      <c r="E29" s="62" t="s">
        <v>7</v>
      </c>
      <c r="F29" s="63" t="s">
        <v>56</v>
      </c>
      <c r="G29" s="64"/>
      <c r="H29" s="64"/>
      <c r="I29" s="64"/>
      <c r="J29" s="7">
        <f>D29*K29</f>
        <v>109.5</v>
      </c>
      <c r="K29" s="7">
        <v>36.5</v>
      </c>
      <c r="L29" s="35"/>
      <c r="M29" s="36">
        <f t="shared" si="2"/>
        <v>0</v>
      </c>
      <c r="N29" s="37" t="str">
        <f t="shared" si="3"/>
        <v xml:space="preserve"> </v>
      </c>
      <c r="O29" s="52"/>
      <c r="P29" s="52"/>
    </row>
    <row r="30" spans="2:16" ht="35.4" customHeight="1" x14ac:dyDescent="0.3">
      <c r="B30" s="59">
        <v>24</v>
      </c>
      <c r="C30" s="60" t="s">
        <v>35</v>
      </c>
      <c r="D30" s="61">
        <v>4</v>
      </c>
      <c r="E30" s="62" t="s">
        <v>7</v>
      </c>
      <c r="F30" s="63" t="s">
        <v>57</v>
      </c>
      <c r="G30" s="64"/>
      <c r="H30" s="64"/>
      <c r="I30" s="64"/>
      <c r="J30" s="7">
        <f>D30*K30</f>
        <v>146</v>
      </c>
      <c r="K30" s="7">
        <v>36.5</v>
      </c>
      <c r="L30" s="35"/>
      <c r="M30" s="36">
        <f t="shared" si="2"/>
        <v>0</v>
      </c>
      <c r="N30" s="37" t="str">
        <f t="shared" si="3"/>
        <v xml:space="preserve"> </v>
      </c>
      <c r="O30" s="52"/>
      <c r="P30" s="52"/>
    </row>
    <row r="31" spans="2:16" ht="34.799999999999997" customHeight="1" x14ac:dyDescent="0.3">
      <c r="B31" s="59">
        <v>25</v>
      </c>
      <c r="C31" s="60" t="s">
        <v>36</v>
      </c>
      <c r="D31" s="61">
        <v>30</v>
      </c>
      <c r="E31" s="62" t="s">
        <v>7</v>
      </c>
      <c r="F31" s="63" t="s">
        <v>58</v>
      </c>
      <c r="G31" s="64"/>
      <c r="H31" s="64"/>
      <c r="I31" s="64"/>
      <c r="J31" s="7">
        <f>D31*K31</f>
        <v>405</v>
      </c>
      <c r="K31" s="7">
        <v>13.5</v>
      </c>
      <c r="L31" s="35"/>
      <c r="M31" s="36">
        <f t="shared" si="2"/>
        <v>0</v>
      </c>
      <c r="N31" s="37" t="str">
        <f t="shared" si="3"/>
        <v xml:space="preserve"> </v>
      </c>
      <c r="O31" s="52"/>
      <c r="P31" s="52"/>
    </row>
    <row r="32" spans="2:16" ht="42" customHeight="1" x14ac:dyDescent="0.3">
      <c r="B32" s="59">
        <v>26</v>
      </c>
      <c r="C32" s="60" t="s">
        <v>36</v>
      </c>
      <c r="D32" s="61">
        <v>20</v>
      </c>
      <c r="E32" s="62" t="s">
        <v>7</v>
      </c>
      <c r="F32" s="63" t="s">
        <v>59</v>
      </c>
      <c r="G32" s="64"/>
      <c r="H32" s="64"/>
      <c r="I32" s="64"/>
      <c r="J32" s="7">
        <f>D32*K32</f>
        <v>296</v>
      </c>
      <c r="K32" s="7">
        <v>14.8</v>
      </c>
      <c r="L32" s="35"/>
      <c r="M32" s="36">
        <f t="shared" si="2"/>
        <v>0</v>
      </c>
      <c r="N32" s="37" t="str">
        <f t="shared" si="3"/>
        <v xml:space="preserve"> </v>
      </c>
      <c r="O32" s="52"/>
      <c r="P32" s="52"/>
    </row>
    <row r="33" spans="1:16" ht="34.950000000000003" customHeight="1" x14ac:dyDescent="0.3">
      <c r="B33" s="59">
        <v>27</v>
      </c>
      <c r="C33" s="60" t="s">
        <v>37</v>
      </c>
      <c r="D33" s="61">
        <v>30</v>
      </c>
      <c r="E33" s="62" t="s">
        <v>7</v>
      </c>
      <c r="F33" s="63" t="s">
        <v>60</v>
      </c>
      <c r="G33" s="64"/>
      <c r="H33" s="64"/>
      <c r="I33" s="64"/>
      <c r="J33" s="7">
        <f>D33*K33</f>
        <v>330</v>
      </c>
      <c r="K33" s="7">
        <v>11</v>
      </c>
      <c r="L33" s="35"/>
      <c r="M33" s="36">
        <f t="shared" si="2"/>
        <v>0</v>
      </c>
      <c r="N33" s="37" t="str">
        <f t="shared" si="3"/>
        <v xml:space="preserve"> </v>
      </c>
      <c r="O33" s="52"/>
      <c r="P33" s="52"/>
    </row>
    <row r="34" spans="1:16" ht="34.950000000000003" customHeight="1" x14ac:dyDescent="0.3">
      <c r="B34" s="59">
        <v>28</v>
      </c>
      <c r="C34" s="60" t="s">
        <v>37</v>
      </c>
      <c r="D34" s="61">
        <v>20</v>
      </c>
      <c r="E34" s="62" t="s">
        <v>7</v>
      </c>
      <c r="F34" s="63" t="s">
        <v>61</v>
      </c>
      <c r="G34" s="64"/>
      <c r="H34" s="64"/>
      <c r="I34" s="64"/>
      <c r="J34" s="7">
        <f>D34*K34</f>
        <v>240</v>
      </c>
      <c r="K34" s="7">
        <v>12</v>
      </c>
      <c r="L34" s="35"/>
      <c r="M34" s="36">
        <f t="shared" si="2"/>
        <v>0</v>
      </c>
      <c r="N34" s="37" t="str">
        <f t="shared" si="3"/>
        <v xml:space="preserve"> </v>
      </c>
      <c r="O34" s="52"/>
      <c r="P34" s="52"/>
    </row>
    <row r="35" spans="1:16" ht="34.950000000000003" customHeight="1" x14ac:dyDescent="0.3">
      <c r="B35" s="59">
        <v>29</v>
      </c>
      <c r="C35" s="60" t="s">
        <v>38</v>
      </c>
      <c r="D35" s="61">
        <v>10</v>
      </c>
      <c r="E35" s="62" t="s">
        <v>7</v>
      </c>
      <c r="F35" s="63" t="s">
        <v>62</v>
      </c>
      <c r="G35" s="64"/>
      <c r="H35" s="64"/>
      <c r="I35" s="64"/>
      <c r="J35" s="7">
        <f>D35*K35</f>
        <v>70</v>
      </c>
      <c r="K35" s="7">
        <v>7</v>
      </c>
      <c r="L35" s="35"/>
      <c r="M35" s="36">
        <f t="shared" si="2"/>
        <v>0</v>
      </c>
      <c r="N35" s="37" t="str">
        <f t="shared" si="3"/>
        <v xml:space="preserve"> </v>
      </c>
      <c r="O35" s="52"/>
      <c r="P35" s="52"/>
    </row>
    <row r="36" spans="1:16" ht="42" customHeight="1" x14ac:dyDescent="0.3">
      <c r="B36" s="59">
        <v>30</v>
      </c>
      <c r="C36" s="60" t="s">
        <v>39</v>
      </c>
      <c r="D36" s="61">
        <v>2</v>
      </c>
      <c r="E36" s="62" t="s">
        <v>16</v>
      </c>
      <c r="F36" s="63" t="s">
        <v>54</v>
      </c>
      <c r="G36" s="64"/>
      <c r="H36" s="64"/>
      <c r="I36" s="64"/>
      <c r="J36" s="7">
        <f>D36*K36</f>
        <v>20</v>
      </c>
      <c r="K36" s="7">
        <v>10</v>
      </c>
      <c r="L36" s="35"/>
      <c r="M36" s="36">
        <f t="shared" si="2"/>
        <v>0</v>
      </c>
      <c r="N36" s="37" t="str">
        <f t="shared" si="3"/>
        <v xml:space="preserve"> </v>
      </c>
      <c r="O36" s="52"/>
      <c r="P36" s="52"/>
    </row>
    <row r="37" spans="1:16" ht="42" customHeight="1" thickBot="1" x14ac:dyDescent="0.35">
      <c r="A37" s="65"/>
      <c r="B37" s="66">
        <v>31</v>
      </c>
      <c r="C37" s="67" t="s">
        <v>40</v>
      </c>
      <c r="D37" s="68">
        <v>2</v>
      </c>
      <c r="E37" s="69" t="s">
        <v>7</v>
      </c>
      <c r="F37" s="70" t="s">
        <v>63</v>
      </c>
      <c r="G37" s="71"/>
      <c r="H37" s="71"/>
      <c r="I37" s="71"/>
      <c r="J37" s="15">
        <f>D37*K37</f>
        <v>178</v>
      </c>
      <c r="K37" s="15">
        <v>89</v>
      </c>
      <c r="L37" s="38"/>
      <c r="M37" s="39">
        <f t="shared" si="2"/>
        <v>0</v>
      </c>
      <c r="N37" s="40" t="str">
        <f t="shared" si="3"/>
        <v xml:space="preserve"> </v>
      </c>
      <c r="O37" s="52"/>
      <c r="P37" s="52"/>
    </row>
    <row r="38" spans="1:16" ht="72" customHeight="1" thickTop="1" x14ac:dyDescent="0.3">
      <c r="A38" s="52"/>
      <c r="B38" s="53">
        <v>32</v>
      </c>
      <c r="C38" s="54" t="s">
        <v>2</v>
      </c>
      <c r="D38" s="55">
        <v>300</v>
      </c>
      <c r="E38" s="56" t="s">
        <v>3</v>
      </c>
      <c r="F38" s="57" t="s">
        <v>74</v>
      </c>
      <c r="G38" s="58" t="s">
        <v>106</v>
      </c>
      <c r="H38" s="58" t="s">
        <v>116</v>
      </c>
      <c r="I38" s="58" t="s">
        <v>118</v>
      </c>
      <c r="J38" s="6">
        <f>D38*K38</f>
        <v>4350</v>
      </c>
      <c r="K38" s="6">
        <v>14.5</v>
      </c>
      <c r="L38" s="32"/>
      <c r="M38" s="33">
        <f t="shared" si="2"/>
        <v>0</v>
      </c>
      <c r="N38" s="34" t="str">
        <f t="shared" si="3"/>
        <v xml:space="preserve"> </v>
      </c>
      <c r="O38" s="52"/>
      <c r="P38" s="52"/>
    </row>
    <row r="39" spans="1:16" ht="58.2" customHeight="1" x14ac:dyDescent="0.3">
      <c r="B39" s="59">
        <v>33</v>
      </c>
      <c r="C39" s="60" t="s">
        <v>76</v>
      </c>
      <c r="D39" s="61">
        <v>720</v>
      </c>
      <c r="E39" s="62" t="s">
        <v>5</v>
      </c>
      <c r="F39" s="63" t="s">
        <v>77</v>
      </c>
      <c r="G39" s="64"/>
      <c r="H39" s="64"/>
      <c r="I39" s="64"/>
      <c r="J39" s="7">
        <f>D39*K39</f>
        <v>21960</v>
      </c>
      <c r="K39" s="7">
        <v>30.5</v>
      </c>
      <c r="L39" s="35"/>
      <c r="M39" s="36">
        <f t="shared" si="2"/>
        <v>0</v>
      </c>
      <c r="N39" s="37" t="str">
        <f t="shared" si="3"/>
        <v xml:space="preserve"> </v>
      </c>
      <c r="O39" s="52"/>
      <c r="P39" s="52"/>
    </row>
    <row r="40" spans="1:16" ht="80.400000000000006" customHeight="1" x14ac:dyDescent="0.3">
      <c r="B40" s="59">
        <v>34</v>
      </c>
      <c r="C40" s="60" t="s">
        <v>8</v>
      </c>
      <c r="D40" s="61">
        <v>8</v>
      </c>
      <c r="E40" s="62" t="s">
        <v>7</v>
      </c>
      <c r="F40" s="63" t="s">
        <v>64</v>
      </c>
      <c r="G40" s="64"/>
      <c r="H40" s="64"/>
      <c r="I40" s="64"/>
      <c r="J40" s="7">
        <f>D40*K40</f>
        <v>880</v>
      </c>
      <c r="K40" s="7">
        <v>110</v>
      </c>
      <c r="L40" s="35"/>
      <c r="M40" s="36">
        <f t="shared" si="2"/>
        <v>0</v>
      </c>
      <c r="N40" s="37" t="str">
        <f t="shared" si="3"/>
        <v xml:space="preserve"> </v>
      </c>
      <c r="O40" s="52"/>
      <c r="P40" s="52"/>
    </row>
    <row r="41" spans="1:16" ht="57" customHeight="1" x14ac:dyDescent="0.3">
      <c r="B41" s="59">
        <v>35</v>
      </c>
      <c r="C41" s="60" t="s">
        <v>9</v>
      </c>
      <c r="D41" s="61">
        <v>2</v>
      </c>
      <c r="E41" s="62" t="s">
        <v>7</v>
      </c>
      <c r="F41" s="63" t="s">
        <v>48</v>
      </c>
      <c r="G41" s="64"/>
      <c r="H41" s="64"/>
      <c r="I41" s="64"/>
      <c r="J41" s="7">
        <f>D41*K41</f>
        <v>800</v>
      </c>
      <c r="K41" s="7">
        <v>400</v>
      </c>
      <c r="L41" s="35"/>
      <c r="M41" s="36">
        <f t="shared" si="2"/>
        <v>0</v>
      </c>
      <c r="N41" s="37" t="str">
        <f t="shared" si="3"/>
        <v xml:space="preserve"> </v>
      </c>
      <c r="O41" s="52"/>
      <c r="P41" s="52"/>
    </row>
    <row r="42" spans="1:16" ht="62.4" customHeight="1" x14ac:dyDescent="0.3">
      <c r="B42" s="59">
        <v>36</v>
      </c>
      <c r="C42" s="60" t="s">
        <v>10</v>
      </c>
      <c r="D42" s="61">
        <v>2</v>
      </c>
      <c r="E42" s="62" t="s">
        <v>7</v>
      </c>
      <c r="F42" s="63" t="s">
        <v>47</v>
      </c>
      <c r="G42" s="64"/>
      <c r="H42" s="64"/>
      <c r="I42" s="64"/>
      <c r="J42" s="7">
        <f>D42*K42</f>
        <v>370</v>
      </c>
      <c r="K42" s="7">
        <v>185</v>
      </c>
      <c r="L42" s="35"/>
      <c r="M42" s="36">
        <f t="shared" si="2"/>
        <v>0</v>
      </c>
      <c r="N42" s="37" t="str">
        <f t="shared" si="3"/>
        <v xml:space="preserve"> </v>
      </c>
      <c r="O42" s="52"/>
      <c r="P42" s="52"/>
    </row>
    <row r="43" spans="1:16" ht="72" customHeight="1" x14ac:dyDescent="0.3">
      <c r="B43" s="59">
        <v>37</v>
      </c>
      <c r="C43" s="60" t="s">
        <v>12</v>
      </c>
      <c r="D43" s="61">
        <v>30</v>
      </c>
      <c r="E43" s="62" t="s">
        <v>7</v>
      </c>
      <c r="F43" s="63" t="s">
        <v>49</v>
      </c>
      <c r="G43" s="64"/>
      <c r="H43" s="64"/>
      <c r="I43" s="64"/>
      <c r="J43" s="7">
        <f>D43*K43</f>
        <v>1440</v>
      </c>
      <c r="K43" s="7">
        <v>48</v>
      </c>
      <c r="L43" s="35"/>
      <c r="M43" s="36">
        <f t="shared" si="2"/>
        <v>0</v>
      </c>
      <c r="N43" s="37" t="str">
        <f t="shared" si="3"/>
        <v xml:space="preserve"> </v>
      </c>
      <c r="O43" s="52"/>
      <c r="P43" s="52"/>
    </row>
    <row r="44" spans="1:16" ht="78" customHeight="1" x14ac:dyDescent="0.3">
      <c r="B44" s="59">
        <v>38</v>
      </c>
      <c r="C44" s="60" t="s">
        <v>78</v>
      </c>
      <c r="D44" s="61">
        <v>15</v>
      </c>
      <c r="E44" s="62" t="s">
        <v>7</v>
      </c>
      <c r="F44" s="63" t="s">
        <v>79</v>
      </c>
      <c r="G44" s="64"/>
      <c r="H44" s="64"/>
      <c r="I44" s="64"/>
      <c r="J44" s="7">
        <f>D44*K44</f>
        <v>360</v>
      </c>
      <c r="K44" s="7">
        <v>24</v>
      </c>
      <c r="L44" s="35"/>
      <c r="M44" s="36">
        <f t="shared" si="2"/>
        <v>0</v>
      </c>
      <c r="N44" s="37" t="str">
        <f t="shared" si="3"/>
        <v xml:space="preserve"> </v>
      </c>
      <c r="O44" s="52"/>
      <c r="P44" s="52"/>
    </row>
    <row r="45" spans="1:16" ht="81" customHeight="1" x14ac:dyDescent="0.3">
      <c r="B45" s="59">
        <v>39</v>
      </c>
      <c r="C45" s="60" t="s">
        <v>80</v>
      </c>
      <c r="D45" s="61">
        <v>15</v>
      </c>
      <c r="E45" s="62" t="s">
        <v>7</v>
      </c>
      <c r="F45" s="63" t="s">
        <v>81</v>
      </c>
      <c r="G45" s="64"/>
      <c r="H45" s="64"/>
      <c r="I45" s="64"/>
      <c r="J45" s="7">
        <f>D45*K45</f>
        <v>615</v>
      </c>
      <c r="K45" s="7">
        <v>41</v>
      </c>
      <c r="L45" s="35"/>
      <c r="M45" s="36">
        <f t="shared" si="2"/>
        <v>0</v>
      </c>
      <c r="N45" s="37" t="str">
        <f t="shared" si="3"/>
        <v xml:space="preserve"> </v>
      </c>
      <c r="O45" s="52"/>
      <c r="P45" s="52"/>
    </row>
    <row r="46" spans="1:16" ht="82.2" customHeight="1" x14ac:dyDescent="0.3">
      <c r="B46" s="59">
        <v>40</v>
      </c>
      <c r="C46" s="60" t="s">
        <v>80</v>
      </c>
      <c r="D46" s="61">
        <v>15</v>
      </c>
      <c r="E46" s="62" t="s">
        <v>7</v>
      </c>
      <c r="F46" s="63" t="s">
        <v>82</v>
      </c>
      <c r="G46" s="64"/>
      <c r="H46" s="64"/>
      <c r="I46" s="64"/>
      <c r="J46" s="7">
        <f>D46*K46</f>
        <v>450</v>
      </c>
      <c r="K46" s="7">
        <v>30</v>
      </c>
      <c r="L46" s="35"/>
      <c r="M46" s="36">
        <f t="shared" si="2"/>
        <v>0</v>
      </c>
      <c r="N46" s="37" t="str">
        <f t="shared" si="3"/>
        <v xml:space="preserve"> </v>
      </c>
      <c r="O46" s="52"/>
      <c r="P46" s="52"/>
    </row>
    <row r="47" spans="1:16" ht="72" customHeight="1" x14ac:dyDescent="0.3">
      <c r="B47" s="59">
        <v>41</v>
      </c>
      <c r="C47" s="60" t="s">
        <v>14</v>
      </c>
      <c r="D47" s="61">
        <v>20</v>
      </c>
      <c r="E47" s="62" t="s">
        <v>7</v>
      </c>
      <c r="F47" s="63" t="s">
        <v>53</v>
      </c>
      <c r="G47" s="64"/>
      <c r="H47" s="64"/>
      <c r="I47" s="64"/>
      <c r="J47" s="7">
        <f>D47*K47</f>
        <v>700</v>
      </c>
      <c r="K47" s="7">
        <v>35</v>
      </c>
      <c r="L47" s="35"/>
      <c r="M47" s="36">
        <f t="shared" si="2"/>
        <v>0</v>
      </c>
      <c r="N47" s="37" t="str">
        <f t="shared" si="3"/>
        <v xml:space="preserve"> </v>
      </c>
      <c r="O47" s="52"/>
      <c r="P47" s="52"/>
    </row>
    <row r="48" spans="1:16" ht="35.4" customHeight="1" x14ac:dyDescent="0.3">
      <c r="B48" s="59">
        <v>42</v>
      </c>
      <c r="C48" s="60" t="s">
        <v>17</v>
      </c>
      <c r="D48" s="61">
        <v>10</v>
      </c>
      <c r="E48" s="62" t="s">
        <v>7</v>
      </c>
      <c r="F48" s="63" t="s">
        <v>83</v>
      </c>
      <c r="G48" s="64"/>
      <c r="H48" s="64"/>
      <c r="I48" s="64"/>
      <c r="J48" s="7">
        <f>D48*K48</f>
        <v>140</v>
      </c>
      <c r="K48" s="7">
        <v>14</v>
      </c>
      <c r="L48" s="35"/>
      <c r="M48" s="36">
        <f t="shared" si="2"/>
        <v>0</v>
      </c>
      <c r="N48" s="37" t="str">
        <f t="shared" si="3"/>
        <v xml:space="preserve"> </v>
      </c>
      <c r="O48" s="52"/>
      <c r="P48" s="52"/>
    </row>
    <row r="49" spans="2:16" ht="62.4" customHeight="1" x14ac:dyDescent="0.3">
      <c r="B49" s="59">
        <v>43</v>
      </c>
      <c r="C49" s="60" t="s">
        <v>17</v>
      </c>
      <c r="D49" s="61">
        <v>1</v>
      </c>
      <c r="E49" s="62" t="s">
        <v>7</v>
      </c>
      <c r="F49" s="63" t="s">
        <v>84</v>
      </c>
      <c r="G49" s="64"/>
      <c r="H49" s="64"/>
      <c r="I49" s="64"/>
      <c r="J49" s="7">
        <f>D49*K49</f>
        <v>196</v>
      </c>
      <c r="K49" s="7">
        <v>196</v>
      </c>
      <c r="L49" s="35"/>
      <c r="M49" s="36">
        <f t="shared" si="2"/>
        <v>0</v>
      </c>
      <c r="N49" s="37" t="str">
        <f t="shared" si="3"/>
        <v xml:space="preserve"> </v>
      </c>
      <c r="O49" s="52"/>
      <c r="P49" s="52"/>
    </row>
    <row r="50" spans="2:16" ht="41.4" customHeight="1" x14ac:dyDescent="0.3">
      <c r="B50" s="59">
        <v>44</v>
      </c>
      <c r="C50" s="60" t="s">
        <v>19</v>
      </c>
      <c r="D50" s="61">
        <v>8</v>
      </c>
      <c r="E50" s="62" t="s">
        <v>7</v>
      </c>
      <c r="F50" s="63" t="s">
        <v>52</v>
      </c>
      <c r="G50" s="64"/>
      <c r="H50" s="64"/>
      <c r="I50" s="64"/>
      <c r="J50" s="7">
        <f>D50*K50</f>
        <v>640</v>
      </c>
      <c r="K50" s="7">
        <v>80</v>
      </c>
      <c r="L50" s="35"/>
      <c r="M50" s="36">
        <f t="shared" si="2"/>
        <v>0</v>
      </c>
      <c r="N50" s="37" t="str">
        <f t="shared" si="3"/>
        <v xml:space="preserve"> </v>
      </c>
      <c r="O50" s="52"/>
      <c r="P50" s="52"/>
    </row>
    <row r="51" spans="2:16" ht="42" customHeight="1" x14ac:dyDescent="0.3">
      <c r="B51" s="59">
        <v>45</v>
      </c>
      <c r="C51" s="60" t="s">
        <v>85</v>
      </c>
      <c r="D51" s="61">
        <v>6</v>
      </c>
      <c r="E51" s="62" t="s">
        <v>7</v>
      </c>
      <c r="F51" s="63" t="s">
        <v>86</v>
      </c>
      <c r="G51" s="64"/>
      <c r="H51" s="64"/>
      <c r="I51" s="64"/>
      <c r="J51" s="7">
        <f>D51*K51</f>
        <v>120</v>
      </c>
      <c r="K51" s="7">
        <v>20</v>
      </c>
      <c r="L51" s="35"/>
      <c r="M51" s="36">
        <f t="shared" si="2"/>
        <v>0</v>
      </c>
      <c r="N51" s="37" t="str">
        <f t="shared" si="3"/>
        <v xml:space="preserve"> </v>
      </c>
      <c r="O51" s="52"/>
      <c r="P51" s="52"/>
    </row>
    <row r="52" spans="2:16" ht="42" customHeight="1" x14ac:dyDescent="0.3">
      <c r="B52" s="59">
        <v>46</v>
      </c>
      <c r="C52" s="60" t="s">
        <v>85</v>
      </c>
      <c r="D52" s="61">
        <v>6</v>
      </c>
      <c r="E52" s="62" t="s">
        <v>7</v>
      </c>
      <c r="F52" s="63" t="s">
        <v>87</v>
      </c>
      <c r="G52" s="64"/>
      <c r="H52" s="64"/>
      <c r="I52" s="64"/>
      <c r="J52" s="7">
        <f>D52*K52</f>
        <v>120</v>
      </c>
      <c r="K52" s="7">
        <v>20</v>
      </c>
      <c r="L52" s="35"/>
      <c r="M52" s="36">
        <f t="shared" si="2"/>
        <v>0</v>
      </c>
      <c r="N52" s="37" t="str">
        <f t="shared" si="3"/>
        <v xml:space="preserve"> </v>
      </c>
      <c r="O52" s="52"/>
      <c r="P52" s="52"/>
    </row>
    <row r="53" spans="2:16" ht="42" customHeight="1" x14ac:dyDescent="0.3">
      <c r="B53" s="59">
        <v>47</v>
      </c>
      <c r="C53" s="60" t="s">
        <v>85</v>
      </c>
      <c r="D53" s="61">
        <v>6</v>
      </c>
      <c r="E53" s="62" t="s">
        <v>7</v>
      </c>
      <c r="F53" s="63" t="s">
        <v>88</v>
      </c>
      <c r="G53" s="64"/>
      <c r="H53" s="64"/>
      <c r="I53" s="64"/>
      <c r="J53" s="7">
        <f>D53*K53</f>
        <v>120</v>
      </c>
      <c r="K53" s="7">
        <v>20</v>
      </c>
      <c r="L53" s="35"/>
      <c r="M53" s="36">
        <f t="shared" si="2"/>
        <v>0</v>
      </c>
      <c r="N53" s="37" t="str">
        <f t="shared" si="3"/>
        <v xml:space="preserve"> </v>
      </c>
      <c r="O53" s="52"/>
      <c r="P53" s="52"/>
    </row>
    <row r="54" spans="2:16" ht="130.19999999999999" customHeight="1" x14ac:dyDescent="0.3">
      <c r="B54" s="59">
        <v>48</v>
      </c>
      <c r="C54" s="60" t="s">
        <v>89</v>
      </c>
      <c r="D54" s="61">
        <v>10</v>
      </c>
      <c r="E54" s="62" t="s">
        <v>7</v>
      </c>
      <c r="F54" s="63" t="s">
        <v>90</v>
      </c>
      <c r="G54" s="64"/>
      <c r="H54" s="64"/>
      <c r="I54" s="64"/>
      <c r="J54" s="7">
        <f>D54*K54</f>
        <v>700</v>
      </c>
      <c r="K54" s="7">
        <v>70</v>
      </c>
      <c r="L54" s="35"/>
      <c r="M54" s="36">
        <f t="shared" si="2"/>
        <v>0</v>
      </c>
      <c r="N54" s="37" t="str">
        <f t="shared" si="3"/>
        <v xml:space="preserve"> </v>
      </c>
      <c r="O54" s="52"/>
      <c r="P54" s="52"/>
    </row>
    <row r="55" spans="2:16" ht="42" customHeight="1" x14ac:dyDescent="0.3">
      <c r="B55" s="59">
        <v>49</v>
      </c>
      <c r="C55" s="60" t="s">
        <v>20</v>
      </c>
      <c r="D55" s="61">
        <v>12</v>
      </c>
      <c r="E55" s="62" t="s">
        <v>7</v>
      </c>
      <c r="F55" s="63" t="s">
        <v>91</v>
      </c>
      <c r="G55" s="64"/>
      <c r="H55" s="64"/>
      <c r="I55" s="64"/>
      <c r="J55" s="7">
        <f>D55*K55</f>
        <v>852</v>
      </c>
      <c r="K55" s="7">
        <v>71</v>
      </c>
      <c r="L55" s="35"/>
      <c r="M55" s="36">
        <f t="shared" si="2"/>
        <v>0</v>
      </c>
      <c r="N55" s="37" t="str">
        <f t="shared" si="3"/>
        <v xml:space="preserve"> </v>
      </c>
      <c r="O55" s="52"/>
      <c r="P55" s="52"/>
    </row>
    <row r="56" spans="2:16" ht="42" customHeight="1" x14ac:dyDescent="0.3">
      <c r="B56" s="59">
        <v>50</v>
      </c>
      <c r="C56" s="60" t="s">
        <v>21</v>
      </c>
      <c r="D56" s="61">
        <v>10</v>
      </c>
      <c r="E56" s="62" t="s">
        <v>7</v>
      </c>
      <c r="F56" s="63" t="s">
        <v>45</v>
      </c>
      <c r="G56" s="64"/>
      <c r="H56" s="64"/>
      <c r="I56" s="64"/>
      <c r="J56" s="7">
        <f>D56*K56</f>
        <v>320</v>
      </c>
      <c r="K56" s="7">
        <v>32</v>
      </c>
      <c r="L56" s="35"/>
      <c r="M56" s="36">
        <f t="shared" si="2"/>
        <v>0</v>
      </c>
      <c r="N56" s="37" t="str">
        <f t="shared" si="3"/>
        <v xml:space="preserve"> </v>
      </c>
      <c r="O56" s="52"/>
      <c r="P56" s="52"/>
    </row>
    <row r="57" spans="2:16" ht="42" customHeight="1" x14ac:dyDescent="0.3">
      <c r="B57" s="59">
        <v>51</v>
      </c>
      <c r="C57" s="60" t="s">
        <v>25</v>
      </c>
      <c r="D57" s="61">
        <v>6</v>
      </c>
      <c r="E57" s="62" t="s">
        <v>23</v>
      </c>
      <c r="F57" s="63" t="s">
        <v>26</v>
      </c>
      <c r="G57" s="64"/>
      <c r="H57" s="64"/>
      <c r="I57" s="64"/>
      <c r="J57" s="7">
        <f>D57*K57</f>
        <v>90</v>
      </c>
      <c r="K57" s="7">
        <v>15</v>
      </c>
      <c r="L57" s="35"/>
      <c r="M57" s="36">
        <f t="shared" si="2"/>
        <v>0</v>
      </c>
      <c r="N57" s="37" t="str">
        <f t="shared" si="3"/>
        <v xml:space="preserve"> </v>
      </c>
      <c r="O57" s="52"/>
      <c r="P57" s="52"/>
    </row>
    <row r="58" spans="2:16" ht="42" customHeight="1" x14ac:dyDescent="0.3">
      <c r="B58" s="59">
        <v>52</v>
      </c>
      <c r="C58" s="60" t="s">
        <v>27</v>
      </c>
      <c r="D58" s="61">
        <v>6</v>
      </c>
      <c r="E58" s="62" t="s">
        <v>23</v>
      </c>
      <c r="F58" s="63" t="s">
        <v>28</v>
      </c>
      <c r="G58" s="64"/>
      <c r="H58" s="64"/>
      <c r="I58" s="64"/>
      <c r="J58" s="7">
        <f>D58*K58</f>
        <v>90</v>
      </c>
      <c r="K58" s="7">
        <v>15</v>
      </c>
      <c r="L58" s="35"/>
      <c r="M58" s="36">
        <f t="shared" si="2"/>
        <v>0</v>
      </c>
      <c r="N58" s="37" t="str">
        <f t="shared" si="3"/>
        <v xml:space="preserve"> </v>
      </c>
      <c r="O58" s="52"/>
      <c r="P58" s="52"/>
    </row>
    <row r="59" spans="2:16" ht="42" customHeight="1" x14ac:dyDescent="0.3">
      <c r="B59" s="59">
        <v>53</v>
      </c>
      <c r="C59" s="60" t="s">
        <v>92</v>
      </c>
      <c r="D59" s="61">
        <v>6</v>
      </c>
      <c r="E59" s="62" t="s">
        <v>23</v>
      </c>
      <c r="F59" s="63" t="s">
        <v>93</v>
      </c>
      <c r="G59" s="64"/>
      <c r="H59" s="64"/>
      <c r="I59" s="64"/>
      <c r="J59" s="7">
        <f>D59*K59</f>
        <v>150</v>
      </c>
      <c r="K59" s="7">
        <v>25</v>
      </c>
      <c r="L59" s="35"/>
      <c r="M59" s="36">
        <f t="shared" si="2"/>
        <v>0</v>
      </c>
      <c r="N59" s="37" t="str">
        <f t="shared" si="3"/>
        <v xml:space="preserve"> </v>
      </c>
      <c r="O59" s="52"/>
      <c r="P59" s="52"/>
    </row>
    <row r="60" spans="2:16" ht="42" customHeight="1" x14ac:dyDescent="0.3">
      <c r="B60" s="59">
        <v>54</v>
      </c>
      <c r="C60" s="60" t="s">
        <v>94</v>
      </c>
      <c r="D60" s="61">
        <v>6</v>
      </c>
      <c r="E60" s="62" t="s">
        <v>23</v>
      </c>
      <c r="F60" s="63" t="s">
        <v>95</v>
      </c>
      <c r="G60" s="64"/>
      <c r="H60" s="64"/>
      <c r="I60" s="64"/>
      <c r="J60" s="7">
        <f>D60*K60</f>
        <v>150</v>
      </c>
      <c r="K60" s="7">
        <v>25</v>
      </c>
      <c r="L60" s="35"/>
      <c r="M60" s="36">
        <f t="shared" si="2"/>
        <v>0</v>
      </c>
      <c r="N60" s="37" t="str">
        <f t="shared" si="3"/>
        <v xml:space="preserve"> </v>
      </c>
      <c r="O60" s="52"/>
      <c r="P60" s="52"/>
    </row>
    <row r="61" spans="2:16" ht="42" customHeight="1" x14ac:dyDescent="0.3">
      <c r="B61" s="59">
        <v>55</v>
      </c>
      <c r="C61" s="60" t="s">
        <v>29</v>
      </c>
      <c r="D61" s="61">
        <v>20</v>
      </c>
      <c r="E61" s="62" t="s">
        <v>30</v>
      </c>
      <c r="F61" s="63" t="s">
        <v>44</v>
      </c>
      <c r="G61" s="64"/>
      <c r="H61" s="64"/>
      <c r="I61" s="64"/>
      <c r="J61" s="7">
        <f>D61*K61</f>
        <v>240</v>
      </c>
      <c r="K61" s="7">
        <v>12</v>
      </c>
      <c r="L61" s="35"/>
      <c r="M61" s="36">
        <f t="shared" si="2"/>
        <v>0</v>
      </c>
      <c r="N61" s="37" t="str">
        <f t="shared" si="3"/>
        <v xml:space="preserve"> </v>
      </c>
      <c r="O61" s="52"/>
      <c r="P61" s="52"/>
    </row>
    <row r="62" spans="2:16" ht="42" customHeight="1" x14ac:dyDescent="0.3">
      <c r="B62" s="59">
        <v>56</v>
      </c>
      <c r="C62" s="60" t="s">
        <v>29</v>
      </c>
      <c r="D62" s="61">
        <v>10</v>
      </c>
      <c r="E62" s="62" t="s">
        <v>30</v>
      </c>
      <c r="F62" s="63" t="s">
        <v>43</v>
      </c>
      <c r="G62" s="64"/>
      <c r="H62" s="64"/>
      <c r="I62" s="64"/>
      <c r="J62" s="7">
        <f>D62*K62</f>
        <v>200</v>
      </c>
      <c r="K62" s="7">
        <v>20</v>
      </c>
      <c r="L62" s="35"/>
      <c r="M62" s="36">
        <f t="shared" si="2"/>
        <v>0</v>
      </c>
      <c r="N62" s="37" t="str">
        <f t="shared" si="3"/>
        <v xml:space="preserve"> </v>
      </c>
      <c r="O62" s="52"/>
      <c r="P62" s="52"/>
    </row>
    <row r="63" spans="2:16" ht="42" customHeight="1" x14ac:dyDescent="0.3">
      <c r="B63" s="59">
        <v>57</v>
      </c>
      <c r="C63" s="60" t="s">
        <v>31</v>
      </c>
      <c r="D63" s="61">
        <v>20</v>
      </c>
      <c r="E63" s="62" t="s">
        <v>30</v>
      </c>
      <c r="F63" s="63" t="s">
        <v>42</v>
      </c>
      <c r="G63" s="64"/>
      <c r="H63" s="64"/>
      <c r="I63" s="64"/>
      <c r="J63" s="7">
        <f>D63*K63</f>
        <v>2000</v>
      </c>
      <c r="K63" s="7">
        <v>100</v>
      </c>
      <c r="L63" s="35"/>
      <c r="M63" s="36">
        <f t="shared" si="2"/>
        <v>0</v>
      </c>
      <c r="N63" s="37" t="str">
        <f t="shared" si="3"/>
        <v xml:space="preserve"> </v>
      </c>
      <c r="O63" s="52"/>
      <c r="P63" s="52"/>
    </row>
    <row r="64" spans="2:16" ht="42" customHeight="1" x14ac:dyDescent="0.3">
      <c r="B64" s="59">
        <v>58</v>
      </c>
      <c r="C64" s="60" t="s">
        <v>32</v>
      </c>
      <c r="D64" s="61">
        <v>30</v>
      </c>
      <c r="E64" s="62" t="s">
        <v>30</v>
      </c>
      <c r="F64" s="63" t="s">
        <v>41</v>
      </c>
      <c r="G64" s="64"/>
      <c r="H64" s="64"/>
      <c r="I64" s="64"/>
      <c r="J64" s="7">
        <f>D64*K64</f>
        <v>2250</v>
      </c>
      <c r="K64" s="7">
        <v>75</v>
      </c>
      <c r="L64" s="35"/>
      <c r="M64" s="36">
        <f t="shared" si="2"/>
        <v>0</v>
      </c>
      <c r="N64" s="37" t="str">
        <f t="shared" si="3"/>
        <v xml:space="preserve"> </v>
      </c>
      <c r="O64" s="52"/>
      <c r="P64" s="52"/>
    </row>
    <row r="65" spans="1:16" ht="42" customHeight="1" x14ac:dyDescent="0.3">
      <c r="B65" s="59">
        <v>59</v>
      </c>
      <c r="C65" s="60" t="s">
        <v>33</v>
      </c>
      <c r="D65" s="61">
        <v>2</v>
      </c>
      <c r="E65" s="62" t="s">
        <v>7</v>
      </c>
      <c r="F65" s="63" t="s">
        <v>55</v>
      </c>
      <c r="G65" s="64"/>
      <c r="H65" s="64"/>
      <c r="I65" s="64"/>
      <c r="J65" s="7">
        <f>D65*K65</f>
        <v>136</v>
      </c>
      <c r="K65" s="7">
        <v>68</v>
      </c>
      <c r="L65" s="35"/>
      <c r="M65" s="36">
        <f t="shared" si="2"/>
        <v>0</v>
      </c>
      <c r="N65" s="37" t="str">
        <f t="shared" si="3"/>
        <v xml:space="preserve"> </v>
      </c>
      <c r="O65" s="52"/>
      <c r="P65" s="52"/>
    </row>
    <row r="66" spans="1:16" ht="42" customHeight="1" x14ac:dyDescent="0.3">
      <c r="B66" s="59">
        <v>60</v>
      </c>
      <c r="C66" s="60" t="s">
        <v>34</v>
      </c>
      <c r="D66" s="61">
        <v>2</v>
      </c>
      <c r="E66" s="62" t="s">
        <v>7</v>
      </c>
      <c r="F66" s="63" t="s">
        <v>56</v>
      </c>
      <c r="G66" s="64"/>
      <c r="H66" s="64"/>
      <c r="I66" s="64"/>
      <c r="J66" s="7">
        <f>D66*K66</f>
        <v>73</v>
      </c>
      <c r="K66" s="7">
        <v>36.5</v>
      </c>
      <c r="L66" s="35"/>
      <c r="M66" s="36">
        <f t="shared" si="2"/>
        <v>0</v>
      </c>
      <c r="N66" s="37" t="str">
        <f t="shared" si="3"/>
        <v xml:space="preserve"> </v>
      </c>
      <c r="O66" s="52"/>
      <c r="P66" s="52"/>
    </row>
    <row r="67" spans="1:16" ht="74.400000000000006" customHeight="1" x14ac:dyDescent="0.3">
      <c r="B67" s="59">
        <v>61</v>
      </c>
      <c r="C67" s="60" t="s">
        <v>96</v>
      </c>
      <c r="D67" s="61">
        <v>3</v>
      </c>
      <c r="E67" s="62" t="s">
        <v>7</v>
      </c>
      <c r="F67" s="63" t="s">
        <v>97</v>
      </c>
      <c r="G67" s="64"/>
      <c r="H67" s="64"/>
      <c r="I67" s="64"/>
      <c r="J67" s="7">
        <f>D67*K67</f>
        <v>129</v>
      </c>
      <c r="K67" s="7">
        <v>43</v>
      </c>
      <c r="L67" s="35"/>
      <c r="M67" s="36">
        <f t="shared" si="2"/>
        <v>0</v>
      </c>
      <c r="N67" s="37" t="str">
        <f t="shared" si="3"/>
        <v xml:space="preserve"> </v>
      </c>
      <c r="O67" s="52"/>
      <c r="P67" s="52"/>
    </row>
    <row r="68" spans="1:16" ht="42" customHeight="1" x14ac:dyDescent="0.3">
      <c r="B68" s="59">
        <v>62</v>
      </c>
      <c r="C68" s="60" t="s">
        <v>98</v>
      </c>
      <c r="D68" s="61">
        <v>1</v>
      </c>
      <c r="E68" s="62" t="s">
        <v>7</v>
      </c>
      <c r="F68" s="63" t="s">
        <v>99</v>
      </c>
      <c r="G68" s="64"/>
      <c r="H68" s="64"/>
      <c r="I68" s="64"/>
      <c r="J68" s="7">
        <f>D68*K68</f>
        <v>108</v>
      </c>
      <c r="K68" s="7">
        <v>108</v>
      </c>
      <c r="L68" s="35"/>
      <c r="M68" s="36">
        <f t="shared" si="2"/>
        <v>0</v>
      </c>
      <c r="N68" s="37" t="str">
        <f t="shared" si="3"/>
        <v xml:space="preserve"> </v>
      </c>
      <c r="O68" s="52"/>
      <c r="P68" s="52"/>
    </row>
    <row r="69" spans="1:16" ht="42" customHeight="1" x14ac:dyDescent="0.3">
      <c r="B69" s="59">
        <v>63</v>
      </c>
      <c r="C69" s="60" t="s">
        <v>36</v>
      </c>
      <c r="D69" s="61">
        <v>20</v>
      </c>
      <c r="E69" s="62" t="s">
        <v>7</v>
      </c>
      <c r="F69" s="63" t="s">
        <v>58</v>
      </c>
      <c r="G69" s="64"/>
      <c r="H69" s="64"/>
      <c r="I69" s="64"/>
      <c r="J69" s="7">
        <f>D69*K69</f>
        <v>270</v>
      </c>
      <c r="K69" s="7">
        <v>13.5</v>
      </c>
      <c r="L69" s="35"/>
      <c r="M69" s="36">
        <f t="shared" si="2"/>
        <v>0</v>
      </c>
      <c r="N69" s="37" t="str">
        <f t="shared" si="3"/>
        <v xml:space="preserve"> </v>
      </c>
      <c r="O69" s="52"/>
      <c r="P69" s="52"/>
    </row>
    <row r="70" spans="1:16" ht="42" customHeight="1" x14ac:dyDescent="0.3">
      <c r="B70" s="59">
        <v>64</v>
      </c>
      <c r="C70" s="60" t="s">
        <v>36</v>
      </c>
      <c r="D70" s="61">
        <v>12</v>
      </c>
      <c r="E70" s="62" t="s">
        <v>7</v>
      </c>
      <c r="F70" s="63" t="s">
        <v>59</v>
      </c>
      <c r="G70" s="64"/>
      <c r="H70" s="64"/>
      <c r="I70" s="64"/>
      <c r="J70" s="7">
        <f>D70*K70</f>
        <v>177.60000000000002</v>
      </c>
      <c r="K70" s="7">
        <v>14.8</v>
      </c>
      <c r="L70" s="35"/>
      <c r="M70" s="36">
        <f t="shared" si="2"/>
        <v>0</v>
      </c>
      <c r="N70" s="37" t="str">
        <f t="shared" si="3"/>
        <v xml:space="preserve"> </v>
      </c>
      <c r="O70" s="52"/>
      <c r="P70" s="52"/>
    </row>
    <row r="71" spans="1:16" ht="42" customHeight="1" x14ac:dyDescent="0.3">
      <c r="B71" s="59">
        <v>65</v>
      </c>
      <c r="C71" s="60" t="s">
        <v>37</v>
      </c>
      <c r="D71" s="61">
        <v>20</v>
      </c>
      <c r="E71" s="62" t="s">
        <v>7</v>
      </c>
      <c r="F71" s="63" t="s">
        <v>60</v>
      </c>
      <c r="G71" s="64"/>
      <c r="H71" s="64"/>
      <c r="I71" s="64"/>
      <c r="J71" s="7">
        <f>D71*K71</f>
        <v>220</v>
      </c>
      <c r="K71" s="7">
        <v>11</v>
      </c>
      <c r="L71" s="35"/>
      <c r="M71" s="36">
        <f t="shared" si="2"/>
        <v>0</v>
      </c>
      <c r="N71" s="37" t="str">
        <f t="shared" si="3"/>
        <v xml:space="preserve"> </v>
      </c>
      <c r="O71" s="52"/>
      <c r="P71" s="52"/>
    </row>
    <row r="72" spans="1:16" ht="42" customHeight="1" x14ac:dyDescent="0.3">
      <c r="B72" s="59">
        <v>66</v>
      </c>
      <c r="C72" s="60" t="s">
        <v>37</v>
      </c>
      <c r="D72" s="61">
        <v>10</v>
      </c>
      <c r="E72" s="62" t="s">
        <v>7</v>
      </c>
      <c r="F72" s="63" t="s">
        <v>61</v>
      </c>
      <c r="G72" s="64"/>
      <c r="H72" s="64"/>
      <c r="I72" s="64"/>
      <c r="J72" s="7">
        <f>D72*K72</f>
        <v>120</v>
      </c>
      <c r="K72" s="7">
        <v>12</v>
      </c>
      <c r="L72" s="35"/>
      <c r="M72" s="36">
        <f t="shared" si="2"/>
        <v>0</v>
      </c>
      <c r="N72" s="37" t="str">
        <f t="shared" si="3"/>
        <v xml:space="preserve"> </v>
      </c>
      <c r="O72" s="52"/>
      <c r="P72" s="52"/>
    </row>
    <row r="73" spans="1:16" ht="42" customHeight="1" x14ac:dyDescent="0.3">
      <c r="B73" s="59">
        <v>67</v>
      </c>
      <c r="C73" s="60" t="s">
        <v>38</v>
      </c>
      <c r="D73" s="61">
        <v>10</v>
      </c>
      <c r="E73" s="62" t="s">
        <v>7</v>
      </c>
      <c r="F73" s="63" t="s">
        <v>62</v>
      </c>
      <c r="G73" s="64"/>
      <c r="H73" s="64"/>
      <c r="I73" s="64"/>
      <c r="J73" s="7">
        <f>D73*K73</f>
        <v>70</v>
      </c>
      <c r="K73" s="7">
        <v>7</v>
      </c>
      <c r="L73" s="35"/>
      <c r="M73" s="36">
        <f t="shared" si="2"/>
        <v>0</v>
      </c>
      <c r="N73" s="37" t="str">
        <f t="shared" si="3"/>
        <v xml:space="preserve"> </v>
      </c>
      <c r="O73" s="52"/>
      <c r="P73" s="52"/>
    </row>
    <row r="74" spans="1:16" ht="42" customHeight="1" x14ac:dyDescent="0.3">
      <c r="B74" s="59">
        <v>68</v>
      </c>
      <c r="C74" s="60" t="s">
        <v>39</v>
      </c>
      <c r="D74" s="61">
        <v>1</v>
      </c>
      <c r="E74" s="62" t="s">
        <v>16</v>
      </c>
      <c r="F74" s="63" t="s">
        <v>54</v>
      </c>
      <c r="G74" s="64"/>
      <c r="H74" s="64"/>
      <c r="I74" s="64"/>
      <c r="J74" s="7">
        <f>D74*K74</f>
        <v>10</v>
      </c>
      <c r="K74" s="7">
        <v>10</v>
      </c>
      <c r="L74" s="35"/>
      <c r="M74" s="36">
        <f t="shared" si="2"/>
        <v>0</v>
      </c>
      <c r="N74" s="37" t="str">
        <f t="shared" si="3"/>
        <v xml:space="preserve"> </v>
      </c>
      <c r="O74" s="52"/>
      <c r="P74" s="52"/>
    </row>
    <row r="75" spans="1:16" ht="42" customHeight="1" x14ac:dyDescent="0.3">
      <c r="B75" s="59">
        <v>69</v>
      </c>
      <c r="C75" s="60" t="s">
        <v>40</v>
      </c>
      <c r="D75" s="61">
        <v>2</v>
      </c>
      <c r="E75" s="62" t="s">
        <v>7</v>
      </c>
      <c r="F75" s="63" t="s">
        <v>63</v>
      </c>
      <c r="G75" s="64"/>
      <c r="H75" s="64"/>
      <c r="I75" s="64"/>
      <c r="J75" s="7">
        <f>D75*K75</f>
        <v>178</v>
      </c>
      <c r="K75" s="7">
        <v>89</v>
      </c>
      <c r="L75" s="35"/>
      <c r="M75" s="36">
        <f t="shared" ref="M75:M81" si="4">D75*L75</f>
        <v>0</v>
      </c>
      <c r="N75" s="37" t="str">
        <f t="shared" si="3"/>
        <v xml:space="preserve"> </v>
      </c>
      <c r="O75" s="52"/>
      <c r="P75" s="52"/>
    </row>
    <row r="76" spans="1:16" ht="69" customHeight="1" thickBot="1" x14ac:dyDescent="0.35">
      <c r="A76" s="65"/>
      <c r="B76" s="66">
        <v>70</v>
      </c>
      <c r="C76" s="67" t="s">
        <v>100</v>
      </c>
      <c r="D76" s="68">
        <v>6</v>
      </c>
      <c r="E76" s="69" t="s">
        <v>7</v>
      </c>
      <c r="F76" s="70" t="s">
        <v>101</v>
      </c>
      <c r="G76" s="71"/>
      <c r="H76" s="71"/>
      <c r="I76" s="71"/>
      <c r="J76" s="15">
        <f>D76*K76</f>
        <v>540</v>
      </c>
      <c r="K76" s="15">
        <v>90</v>
      </c>
      <c r="L76" s="38"/>
      <c r="M76" s="39">
        <f t="shared" si="4"/>
        <v>0</v>
      </c>
      <c r="N76" s="40" t="str">
        <f t="shared" ref="N76:N81" si="5">IF(ISNUMBER(L76), IF(L76&gt;K76,"NEVYHOVUJE","VYHOVUJE")," ")</f>
        <v xml:space="preserve"> </v>
      </c>
      <c r="O76" s="52"/>
      <c r="P76" s="52"/>
    </row>
    <row r="77" spans="1:16" ht="67.8" customHeight="1" thickTop="1" x14ac:dyDescent="0.3">
      <c r="A77" s="52"/>
      <c r="B77" s="53">
        <v>71</v>
      </c>
      <c r="C77" s="54" t="s">
        <v>2</v>
      </c>
      <c r="D77" s="55">
        <v>60</v>
      </c>
      <c r="E77" s="56" t="s">
        <v>3</v>
      </c>
      <c r="F77" s="57" t="s">
        <v>74</v>
      </c>
      <c r="G77" s="58" t="s">
        <v>106</v>
      </c>
      <c r="H77" s="72" t="s">
        <v>120</v>
      </c>
      <c r="I77" s="58" t="s">
        <v>119</v>
      </c>
      <c r="J77" s="6">
        <f>D77*K77</f>
        <v>870</v>
      </c>
      <c r="K77" s="6">
        <v>14.5</v>
      </c>
      <c r="L77" s="32"/>
      <c r="M77" s="33">
        <f t="shared" si="4"/>
        <v>0</v>
      </c>
      <c r="N77" s="34" t="str">
        <f t="shared" si="5"/>
        <v xml:space="preserve"> </v>
      </c>
      <c r="O77" s="52"/>
      <c r="P77" s="52"/>
    </row>
    <row r="78" spans="1:16" ht="42" customHeight="1" x14ac:dyDescent="0.3">
      <c r="B78" s="59">
        <v>72</v>
      </c>
      <c r="C78" s="73" t="s">
        <v>102</v>
      </c>
      <c r="D78" s="61">
        <v>20</v>
      </c>
      <c r="E78" s="74" t="s">
        <v>7</v>
      </c>
      <c r="F78" s="75" t="s">
        <v>103</v>
      </c>
      <c r="G78" s="64"/>
      <c r="H78" s="76"/>
      <c r="I78" s="64"/>
      <c r="J78" s="7">
        <f>D78*K78</f>
        <v>720</v>
      </c>
      <c r="K78" s="7">
        <v>36</v>
      </c>
      <c r="L78" s="35"/>
      <c r="M78" s="36">
        <f t="shared" si="4"/>
        <v>0</v>
      </c>
      <c r="N78" s="37" t="str">
        <f t="shared" si="5"/>
        <v xml:space="preserve"> </v>
      </c>
      <c r="O78" s="52"/>
      <c r="P78" s="52"/>
    </row>
    <row r="79" spans="1:16" ht="42" customHeight="1" x14ac:dyDescent="0.3">
      <c r="B79" s="59">
        <v>73</v>
      </c>
      <c r="C79" s="73" t="s">
        <v>19</v>
      </c>
      <c r="D79" s="61">
        <v>10</v>
      </c>
      <c r="E79" s="74" t="s">
        <v>7</v>
      </c>
      <c r="F79" s="75" t="s">
        <v>104</v>
      </c>
      <c r="G79" s="64"/>
      <c r="H79" s="76"/>
      <c r="I79" s="64"/>
      <c r="J79" s="7">
        <f>D79*K79</f>
        <v>260</v>
      </c>
      <c r="K79" s="7">
        <v>26</v>
      </c>
      <c r="L79" s="35"/>
      <c r="M79" s="36">
        <f t="shared" si="4"/>
        <v>0</v>
      </c>
      <c r="N79" s="37" t="str">
        <f t="shared" si="5"/>
        <v xml:space="preserve"> </v>
      </c>
      <c r="O79" s="52"/>
      <c r="P79" s="52"/>
    </row>
    <row r="80" spans="1:16" ht="42" customHeight="1" x14ac:dyDescent="0.3">
      <c r="B80" s="59">
        <v>74</v>
      </c>
      <c r="C80" s="73" t="s">
        <v>36</v>
      </c>
      <c r="D80" s="61">
        <v>10</v>
      </c>
      <c r="E80" s="74" t="s">
        <v>7</v>
      </c>
      <c r="F80" s="75" t="s">
        <v>58</v>
      </c>
      <c r="G80" s="64"/>
      <c r="H80" s="76"/>
      <c r="I80" s="64"/>
      <c r="J80" s="7">
        <f>D80*K80</f>
        <v>135</v>
      </c>
      <c r="K80" s="7">
        <v>13.5</v>
      </c>
      <c r="L80" s="35"/>
      <c r="M80" s="36">
        <f t="shared" si="4"/>
        <v>0</v>
      </c>
      <c r="N80" s="37" t="str">
        <f t="shared" si="5"/>
        <v xml:space="preserve"> </v>
      </c>
      <c r="O80" s="52"/>
      <c r="P80" s="52"/>
    </row>
    <row r="81" spans="1:16" ht="42" customHeight="1" thickBot="1" x14ac:dyDescent="0.35">
      <c r="B81" s="66">
        <v>75</v>
      </c>
      <c r="C81" s="77" t="s">
        <v>38</v>
      </c>
      <c r="D81" s="68">
        <v>30</v>
      </c>
      <c r="E81" s="78" t="s">
        <v>7</v>
      </c>
      <c r="F81" s="79" t="s">
        <v>62</v>
      </c>
      <c r="G81" s="71"/>
      <c r="H81" s="80"/>
      <c r="I81" s="71"/>
      <c r="J81" s="15">
        <f>D81*K81</f>
        <v>210</v>
      </c>
      <c r="K81" s="15">
        <v>7</v>
      </c>
      <c r="L81" s="38"/>
      <c r="M81" s="39">
        <f t="shared" si="4"/>
        <v>0</v>
      </c>
      <c r="N81" s="40" t="str">
        <f t="shared" si="5"/>
        <v xml:space="preserve"> </v>
      </c>
      <c r="O81" s="52"/>
      <c r="P81" s="52"/>
    </row>
    <row r="82" spans="1:16" ht="13.5" customHeight="1" thickTop="1" thickBot="1" x14ac:dyDescent="0.35">
      <c r="A82" s="81"/>
      <c r="B82" s="82"/>
      <c r="C82" s="83"/>
      <c r="D82" s="81"/>
      <c r="E82" s="81"/>
      <c r="F82" s="81"/>
      <c r="G82" s="81"/>
      <c r="H82" s="81"/>
      <c r="I82" s="81"/>
      <c r="J82" s="81"/>
      <c r="K82" s="84"/>
      <c r="L82" s="81"/>
      <c r="M82" s="81"/>
      <c r="N82" s="85"/>
      <c r="O82" s="86"/>
      <c r="P82" s="52"/>
    </row>
    <row r="83" spans="1:16" ht="60.75" customHeight="1" thickTop="1" thickBot="1" x14ac:dyDescent="0.35">
      <c r="A83" s="87"/>
      <c r="B83" s="18" t="s">
        <v>107</v>
      </c>
      <c r="C83" s="18"/>
      <c r="D83" s="18"/>
      <c r="E83" s="18"/>
      <c r="F83" s="18"/>
      <c r="G83" s="18"/>
      <c r="H83" s="88"/>
      <c r="I83" s="88"/>
      <c r="J83" s="8"/>
      <c r="K83" s="45" t="s">
        <v>65</v>
      </c>
      <c r="L83" s="41" t="s">
        <v>66</v>
      </c>
      <c r="M83" s="89"/>
      <c r="N83" s="90"/>
    </row>
    <row r="84" spans="1:16" ht="33" customHeight="1" thickTop="1" thickBot="1" x14ac:dyDescent="0.35">
      <c r="A84" s="87"/>
      <c r="B84" s="19" t="s">
        <v>108</v>
      </c>
      <c r="C84" s="19"/>
      <c r="D84" s="19"/>
      <c r="E84" s="19"/>
      <c r="F84" s="19"/>
      <c r="G84" s="19"/>
      <c r="H84" s="9"/>
      <c r="I84" s="9"/>
      <c r="J84" s="10"/>
      <c r="K84" s="46">
        <f>SUM(J7:J81)</f>
        <v>94627.1</v>
      </c>
      <c r="L84" s="17">
        <f>SUM(M7:M81)</f>
        <v>0</v>
      </c>
      <c r="M84" s="91"/>
      <c r="N84" s="92"/>
    </row>
    <row r="85" spans="1:16" ht="39.75" customHeight="1" thickTop="1" x14ac:dyDescent="0.3">
      <c r="A85" s="87"/>
      <c r="H85" s="11"/>
      <c r="I85" s="11"/>
      <c r="J85" s="93"/>
      <c r="K85" s="93"/>
      <c r="L85" s="94"/>
      <c r="M85" s="94"/>
      <c r="N85" s="94"/>
      <c r="O85" s="94"/>
    </row>
    <row r="86" spans="1:16" ht="19.95" customHeight="1" x14ac:dyDescent="0.3">
      <c r="A86" s="87"/>
      <c r="F86" s="93"/>
      <c r="H86" s="11"/>
      <c r="I86" s="11"/>
      <c r="J86" s="93"/>
      <c r="K86" s="12"/>
      <c r="L86" s="12"/>
      <c r="M86" s="12"/>
      <c r="N86" s="94"/>
      <c r="O86" s="94"/>
    </row>
    <row r="87" spans="1:16" x14ac:dyDescent="0.3">
      <c r="C87" s="14"/>
      <c r="D87" s="1"/>
      <c r="E87" s="1"/>
      <c r="F87" s="95"/>
      <c r="G87" s="1"/>
      <c r="I87" s="1"/>
      <c r="J87" s="1"/>
    </row>
    <row r="88" spans="1:16" x14ac:dyDescent="0.3">
      <c r="C88" s="14"/>
      <c r="D88" s="1"/>
      <c r="E88" s="1"/>
      <c r="F88" s="95"/>
      <c r="G88" s="1"/>
      <c r="I88" s="1"/>
      <c r="J88" s="1"/>
    </row>
    <row r="89" spans="1:16" x14ac:dyDescent="0.3">
      <c r="C89" s="14"/>
      <c r="D89" s="1"/>
      <c r="E89" s="1"/>
      <c r="F89" s="95"/>
      <c r="G89" s="1"/>
      <c r="I89" s="1"/>
      <c r="J89" s="1"/>
    </row>
    <row r="90" spans="1:16" x14ac:dyDescent="0.3">
      <c r="C90" s="14"/>
      <c r="D90" s="1"/>
      <c r="E90" s="1"/>
      <c r="F90" s="1"/>
      <c r="G90" s="1"/>
      <c r="I90" s="1"/>
      <c r="J90" s="1"/>
    </row>
    <row r="91" spans="1:16" x14ac:dyDescent="0.3">
      <c r="C91" s="14"/>
      <c r="D91" s="1"/>
      <c r="E91" s="1"/>
      <c r="F91" s="1"/>
      <c r="G91" s="1"/>
      <c r="I91" s="1"/>
      <c r="J91" s="1"/>
    </row>
    <row r="92" spans="1:16" x14ac:dyDescent="0.3">
      <c r="C92" s="14"/>
      <c r="D92" s="1"/>
      <c r="E92" s="1"/>
      <c r="F92" s="1"/>
      <c r="G92" s="1"/>
      <c r="I92" s="1"/>
      <c r="J92" s="1"/>
    </row>
    <row r="93" spans="1:16" x14ac:dyDescent="0.3">
      <c r="C93" s="14"/>
      <c r="D93" s="1"/>
      <c r="E93" s="1"/>
      <c r="F93" s="1"/>
      <c r="G93" s="1"/>
      <c r="I93" s="1"/>
      <c r="J93" s="1"/>
    </row>
    <row r="94" spans="1:16" x14ac:dyDescent="0.3">
      <c r="C94" s="14"/>
      <c r="D94" s="1"/>
      <c r="E94" s="1"/>
      <c r="F94" s="1"/>
      <c r="G94" s="1"/>
      <c r="I94" s="1"/>
      <c r="J94" s="1"/>
    </row>
    <row r="95" spans="1:16" x14ac:dyDescent="0.3">
      <c r="C95" s="14"/>
      <c r="D95" s="1"/>
      <c r="E95" s="1"/>
      <c r="F95" s="1"/>
      <c r="G95" s="1"/>
      <c r="I95" s="1"/>
      <c r="J95" s="1"/>
    </row>
    <row r="96" spans="1:16" x14ac:dyDescent="0.3">
      <c r="C96" s="14"/>
      <c r="D96" s="1"/>
      <c r="E96" s="1"/>
      <c r="F96" s="1"/>
      <c r="G96" s="1"/>
      <c r="I96" s="1"/>
      <c r="J96" s="1"/>
    </row>
    <row r="97" spans="3:10" x14ac:dyDescent="0.3">
      <c r="C97" s="14"/>
      <c r="D97" s="1"/>
      <c r="E97" s="1"/>
      <c r="F97" s="1"/>
      <c r="G97" s="1"/>
      <c r="I97" s="1"/>
      <c r="J97" s="1"/>
    </row>
    <row r="98" spans="3:10" x14ac:dyDescent="0.3">
      <c r="C98" s="14"/>
      <c r="D98" s="1"/>
      <c r="E98" s="1"/>
      <c r="F98" s="1"/>
      <c r="G98" s="1"/>
      <c r="I98" s="1"/>
      <c r="J98" s="1"/>
    </row>
    <row r="99" spans="3:10" x14ac:dyDescent="0.3">
      <c r="C99" s="14"/>
      <c r="D99" s="1"/>
      <c r="E99" s="1"/>
      <c r="F99" s="1"/>
      <c r="G99" s="1"/>
      <c r="I99" s="1"/>
      <c r="J99" s="1"/>
    </row>
    <row r="100" spans="3:10" x14ac:dyDescent="0.3">
      <c r="C100" s="14"/>
      <c r="D100" s="1"/>
      <c r="E100" s="1"/>
      <c r="F100" s="1"/>
      <c r="G100" s="1"/>
      <c r="I100" s="1"/>
      <c r="J100" s="1"/>
    </row>
    <row r="101" spans="3:10" x14ac:dyDescent="0.3">
      <c r="C101" s="14"/>
      <c r="D101" s="1"/>
      <c r="E101" s="1"/>
      <c r="F101" s="1"/>
      <c r="G101" s="1"/>
      <c r="I101" s="1"/>
      <c r="J101" s="1"/>
    </row>
    <row r="102" spans="3:10" x14ac:dyDescent="0.3">
      <c r="C102" s="14"/>
      <c r="D102" s="1"/>
      <c r="E102" s="1"/>
      <c r="F102" s="1"/>
      <c r="G102" s="1"/>
      <c r="I102" s="1"/>
      <c r="J102" s="1"/>
    </row>
    <row r="103" spans="3:10" x14ac:dyDescent="0.3">
      <c r="C103" s="14"/>
      <c r="D103" s="1"/>
      <c r="E103" s="1"/>
      <c r="F103" s="1"/>
      <c r="G103" s="1"/>
      <c r="I103" s="1"/>
      <c r="J103" s="1"/>
    </row>
    <row r="104" spans="3:10" x14ac:dyDescent="0.3">
      <c r="C104" s="14"/>
      <c r="D104" s="1"/>
      <c r="E104" s="1"/>
      <c r="F104" s="1"/>
      <c r="G104" s="1"/>
      <c r="I104" s="1"/>
      <c r="J104" s="1"/>
    </row>
    <row r="105" spans="3:10" x14ac:dyDescent="0.3">
      <c r="C105" s="14"/>
      <c r="D105" s="1"/>
      <c r="E105" s="1"/>
      <c r="F105" s="1"/>
      <c r="G105" s="1"/>
      <c r="I105" s="1"/>
      <c r="J105" s="1"/>
    </row>
    <row r="106" spans="3:10" x14ac:dyDescent="0.3">
      <c r="C106" s="14"/>
      <c r="D106" s="1"/>
      <c r="E106" s="1"/>
      <c r="F106" s="1"/>
      <c r="G106" s="1"/>
      <c r="I106" s="1"/>
      <c r="J106" s="1"/>
    </row>
    <row r="107" spans="3:10" x14ac:dyDescent="0.3">
      <c r="C107" s="14"/>
      <c r="D107" s="1"/>
      <c r="E107" s="1"/>
      <c r="F107" s="1"/>
      <c r="G107" s="1"/>
      <c r="I107" s="1"/>
      <c r="J107" s="1"/>
    </row>
    <row r="108" spans="3:10" x14ac:dyDescent="0.3">
      <c r="C108" s="14"/>
      <c r="D108" s="1"/>
      <c r="E108" s="1"/>
      <c r="F108" s="1"/>
      <c r="G108" s="1"/>
      <c r="I108" s="1"/>
      <c r="J108" s="1"/>
    </row>
    <row r="109" spans="3:10" x14ac:dyDescent="0.3">
      <c r="C109" s="14"/>
      <c r="D109" s="1"/>
      <c r="E109" s="1"/>
      <c r="F109" s="1"/>
      <c r="G109" s="1"/>
      <c r="I109" s="1"/>
      <c r="J109" s="1"/>
    </row>
    <row r="110" spans="3:10" x14ac:dyDescent="0.3">
      <c r="C110" s="14"/>
      <c r="D110" s="1"/>
      <c r="E110" s="1"/>
      <c r="F110" s="1"/>
      <c r="G110" s="1"/>
      <c r="I110" s="1"/>
      <c r="J110" s="1"/>
    </row>
    <row r="111" spans="3:10" x14ac:dyDescent="0.3">
      <c r="C111" s="14"/>
      <c r="D111" s="1"/>
      <c r="E111" s="1"/>
      <c r="F111" s="1"/>
      <c r="G111" s="1"/>
      <c r="I111" s="1"/>
      <c r="J111" s="1"/>
    </row>
    <row r="112" spans="3:10" x14ac:dyDescent="0.3">
      <c r="C112" s="14"/>
      <c r="D112" s="1"/>
      <c r="E112" s="1"/>
      <c r="F112" s="1"/>
      <c r="G112" s="1"/>
      <c r="I112" s="1"/>
      <c r="J112" s="1"/>
    </row>
    <row r="113" spans="3:10" x14ac:dyDescent="0.3">
      <c r="C113" s="14"/>
      <c r="D113" s="1"/>
      <c r="E113" s="1"/>
      <c r="F113" s="1"/>
      <c r="G113" s="1"/>
      <c r="I113" s="1"/>
      <c r="J113" s="1"/>
    </row>
    <row r="114" spans="3:10" x14ac:dyDescent="0.3">
      <c r="C114" s="14"/>
      <c r="D114" s="1"/>
      <c r="E114" s="1"/>
      <c r="F114" s="1"/>
      <c r="G114" s="1"/>
      <c r="I114" s="1"/>
      <c r="J114" s="1"/>
    </row>
    <row r="115" spans="3:10" x14ac:dyDescent="0.3">
      <c r="C115" s="14"/>
      <c r="D115" s="1"/>
      <c r="E115" s="1"/>
      <c r="F115" s="1"/>
      <c r="G115" s="1"/>
      <c r="I115" s="1"/>
      <c r="J115" s="1"/>
    </row>
    <row r="116" spans="3:10" x14ac:dyDescent="0.3">
      <c r="C116" s="14"/>
      <c r="D116" s="1"/>
      <c r="E116" s="1"/>
      <c r="F116" s="1"/>
      <c r="G116" s="1"/>
      <c r="I116" s="1"/>
      <c r="J116" s="1"/>
    </row>
    <row r="117" spans="3:10" x14ac:dyDescent="0.3">
      <c r="C117" s="14"/>
      <c r="D117" s="1"/>
      <c r="E117" s="1"/>
      <c r="F117" s="1"/>
      <c r="G117" s="1"/>
      <c r="I117" s="1"/>
      <c r="J117" s="1"/>
    </row>
    <row r="118" spans="3:10" x14ac:dyDescent="0.3">
      <c r="C118" s="14"/>
      <c r="D118" s="1"/>
      <c r="E118" s="1"/>
      <c r="F118" s="1"/>
      <c r="G118" s="1"/>
      <c r="I118" s="1"/>
      <c r="J118" s="1"/>
    </row>
    <row r="119" spans="3:10" x14ac:dyDescent="0.3">
      <c r="C119" s="14"/>
      <c r="D119" s="1"/>
      <c r="E119" s="1"/>
      <c r="F119" s="1"/>
      <c r="G119" s="1"/>
      <c r="I119" s="1"/>
      <c r="J119" s="1"/>
    </row>
    <row r="120" spans="3:10" x14ac:dyDescent="0.3">
      <c r="C120" s="14"/>
      <c r="D120" s="1"/>
      <c r="E120" s="1"/>
      <c r="F120" s="1"/>
      <c r="G120" s="1"/>
      <c r="I120" s="1"/>
      <c r="J120" s="1"/>
    </row>
    <row r="121" spans="3:10" x14ac:dyDescent="0.3">
      <c r="C121" s="14"/>
      <c r="D121" s="1"/>
      <c r="E121" s="1"/>
      <c r="F121" s="1"/>
      <c r="G121" s="1"/>
      <c r="I121" s="1"/>
      <c r="J121" s="1"/>
    </row>
    <row r="122" spans="3:10" x14ac:dyDescent="0.3">
      <c r="C122" s="14"/>
      <c r="D122" s="1"/>
      <c r="E122" s="1"/>
      <c r="F122" s="1"/>
      <c r="G122" s="1"/>
      <c r="I122" s="1"/>
      <c r="J122" s="1"/>
    </row>
    <row r="123" spans="3:10" x14ac:dyDescent="0.3">
      <c r="C123" s="14"/>
      <c r="D123" s="1"/>
      <c r="E123" s="1"/>
      <c r="F123" s="1"/>
      <c r="G123" s="1"/>
      <c r="I123" s="1"/>
      <c r="J123" s="1"/>
    </row>
    <row r="124" spans="3:10" x14ac:dyDescent="0.3">
      <c r="C124" s="14"/>
      <c r="D124" s="1"/>
      <c r="E124" s="1"/>
      <c r="F124" s="1"/>
      <c r="G124" s="1"/>
      <c r="I124" s="1"/>
      <c r="J124" s="1"/>
    </row>
    <row r="125" spans="3:10" x14ac:dyDescent="0.3">
      <c r="C125" s="14"/>
      <c r="D125" s="1"/>
      <c r="E125" s="1"/>
      <c r="F125" s="1"/>
      <c r="G125" s="1"/>
      <c r="I125" s="1"/>
      <c r="J125" s="1"/>
    </row>
    <row r="126" spans="3:10" x14ac:dyDescent="0.3">
      <c r="C126" s="14"/>
      <c r="D126" s="1"/>
      <c r="E126" s="1"/>
      <c r="F126" s="1"/>
      <c r="G126" s="1"/>
      <c r="I126" s="1"/>
      <c r="J126" s="1"/>
    </row>
    <row r="127" spans="3:10" x14ac:dyDescent="0.3">
      <c r="C127" s="14"/>
      <c r="D127" s="1"/>
      <c r="E127" s="1"/>
      <c r="F127" s="1"/>
      <c r="G127" s="1"/>
      <c r="I127" s="1"/>
      <c r="J127" s="1"/>
    </row>
    <row r="128" spans="3:10" x14ac:dyDescent="0.3">
      <c r="C128" s="14"/>
      <c r="D128" s="1"/>
      <c r="E128" s="1"/>
      <c r="F128" s="1"/>
      <c r="G128" s="1"/>
      <c r="I128" s="1"/>
      <c r="J128" s="1"/>
    </row>
    <row r="129" spans="3:10" x14ac:dyDescent="0.3">
      <c r="C129" s="14"/>
      <c r="D129" s="1"/>
      <c r="E129" s="1"/>
      <c r="F129" s="1"/>
      <c r="G129" s="1"/>
      <c r="I129" s="1"/>
      <c r="J129" s="1"/>
    </row>
    <row r="130" spans="3:10" x14ac:dyDescent="0.3">
      <c r="C130" s="14"/>
      <c r="D130" s="1"/>
      <c r="E130" s="1"/>
      <c r="F130" s="1"/>
      <c r="G130" s="1"/>
      <c r="I130" s="1"/>
      <c r="J130" s="1"/>
    </row>
    <row r="131" spans="3:10" x14ac:dyDescent="0.3">
      <c r="C131" s="14"/>
      <c r="D131" s="1"/>
      <c r="E131" s="1"/>
      <c r="F131" s="1"/>
      <c r="G131" s="1"/>
      <c r="I131" s="1"/>
      <c r="J131" s="1"/>
    </row>
    <row r="132" spans="3:10" x14ac:dyDescent="0.3">
      <c r="C132" s="14"/>
      <c r="D132" s="1"/>
      <c r="E132" s="1"/>
      <c r="F132" s="1"/>
      <c r="G132" s="1"/>
      <c r="I132" s="1"/>
      <c r="J132" s="1"/>
    </row>
    <row r="133" spans="3:10" x14ac:dyDescent="0.3">
      <c r="C133" s="14"/>
      <c r="D133" s="1"/>
      <c r="E133" s="1"/>
      <c r="F133" s="1"/>
      <c r="G133" s="1"/>
      <c r="I133" s="1"/>
      <c r="J133" s="1"/>
    </row>
    <row r="134" spans="3:10" x14ac:dyDescent="0.3">
      <c r="C134" s="14"/>
      <c r="D134" s="1"/>
      <c r="E134" s="1"/>
      <c r="F134" s="1"/>
      <c r="G134" s="1"/>
      <c r="I134" s="1"/>
      <c r="J134" s="1"/>
    </row>
    <row r="135" spans="3:10" x14ac:dyDescent="0.3">
      <c r="C135" s="14"/>
      <c r="D135" s="1"/>
      <c r="E135" s="1"/>
      <c r="F135" s="1"/>
      <c r="G135" s="1"/>
      <c r="I135" s="1"/>
      <c r="J135" s="1"/>
    </row>
    <row r="136" spans="3:10" x14ac:dyDescent="0.3">
      <c r="C136" s="14"/>
      <c r="D136" s="1"/>
      <c r="E136" s="1"/>
      <c r="F136" s="1"/>
      <c r="G136" s="1"/>
      <c r="I136" s="1"/>
      <c r="J136" s="1"/>
    </row>
    <row r="137" spans="3:10" x14ac:dyDescent="0.3">
      <c r="C137" s="14"/>
      <c r="D137" s="1"/>
      <c r="E137" s="1"/>
      <c r="F137" s="1"/>
      <c r="G137" s="1"/>
      <c r="I137" s="1"/>
      <c r="J137" s="1"/>
    </row>
    <row r="138" spans="3:10" x14ac:dyDescent="0.3">
      <c r="C138" s="14"/>
      <c r="D138" s="1"/>
      <c r="E138" s="1"/>
      <c r="F138" s="1"/>
      <c r="G138" s="1"/>
      <c r="I138" s="1"/>
      <c r="J138" s="1"/>
    </row>
    <row r="139" spans="3:10" x14ac:dyDescent="0.3">
      <c r="C139" s="14"/>
      <c r="D139" s="1"/>
      <c r="E139" s="1"/>
      <c r="F139" s="1"/>
      <c r="G139" s="1"/>
      <c r="I139" s="1"/>
      <c r="J139" s="1"/>
    </row>
    <row r="140" spans="3:10" x14ac:dyDescent="0.3">
      <c r="C140" s="14"/>
      <c r="D140" s="1"/>
      <c r="E140" s="1"/>
      <c r="F140" s="1"/>
      <c r="G140" s="1"/>
      <c r="I140" s="1"/>
      <c r="J140" s="1"/>
    </row>
    <row r="141" spans="3:10" x14ac:dyDescent="0.3">
      <c r="C141" s="14"/>
      <c r="D141" s="1"/>
      <c r="E141" s="1"/>
      <c r="F141" s="1"/>
      <c r="G141" s="1"/>
      <c r="I141" s="1"/>
      <c r="J141" s="1"/>
    </row>
    <row r="142" spans="3:10" x14ac:dyDescent="0.3">
      <c r="C142" s="14"/>
      <c r="D142" s="1"/>
      <c r="E142" s="1"/>
      <c r="F142" s="1"/>
      <c r="G142" s="1"/>
      <c r="I142" s="1"/>
      <c r="J142" s="1"/>
    </row>
    <row r="143" spans="3:10" x14ac:dyDescent="0.3">
      <c r="C143" s="14"/>
      <c r="D143" s="1"/>
      <c r="E143" s="1"/>
      <c r="F143" s="1"/>
      <c r="G143" s="1"/>
      <c r="I143" s="1"/>
      <c r="J143" s="1"/>
    </row>
    <row r="144" spans="3:10" x14ac:dyDescent="0.3">
      <c r="C144" s="14"/>
      <c r="D144" s="1"/>
      <c r="E144" s="1"/>
      <c r="F144" s="1"/>
      <c r="G144" s="1"/>
      <c r="I144" s="1"/>
      <c r="J144" s="1"/>
    </row>
    <row r="145" spans="3:10" x14ac:dyDescent="0.3">
      <c r="C145" s="14"/>
      <c r="D145" s="1"/>
      <c r="E145" s="1"/>
      <c r="F145" s="1"/>
      <c r="G145" s="1"/>
      <c r="I145" s="1"/>
      <c r="J145" s="1"/>
    </row>
    <row r="146" spans="3:10" x14ac:dyDescent="0.3">
      <c r="C146" s="14"/>
      <c r="D146" s="1"/>
      <c r="E146" s="1"/>
      <c r="F146" s="1"/>
      <c r="G146" s="1"/>
      <c r="I146" s="1"/>
      <c r="J146" s="1"/>
    </row>
    <row r="147" spans="3:10" x14ac:dyDescent="0.3">
      <c r="C147" s="14"/>
      <c r="D147" s="1"/>
      <c r="E147" s="1"/>
      <c r="F147" s="1"/>
      <c r="G147" s="1"/>
      <c r="I147" s="1"/>
      <c r="J147" s="1"/>
    </row>
    <row r="148" spans="3:10" x14ac:dyDescent="0.3">
      <c r="C148" s="14"/>
      <c r="D148" s="1"/>
      <c r="E148" s="1"/>
      <c r="F148" s="1"/>
      <c r="G148" s="1"/>
      <c r="I148" s="1"/>
      <c r="J148" s="1"/>
    </row>
    <row r="149" spans="3:10" x14ac:dyDescent="0.3">
      <c r="C149" s="14"/>
      <c r="D149" s="1"/>
      <c r="E149" s="1"/>
      <c r="F149" s="1"/>
      <c r="G149" s="1"/>
      <c r="I149" s="1"/>
      <c r="J149" s="1"/>
    </row>
    <row r="150" spans="3:10" x14ac:dyDescent="0.3">
      <c r="C150" s="14"/>
      <c r="D150" s="1"/>
      <c r="E150" s="1"/>
      <c r="F150" s="1"/>
      <c r="G150" s="1"/>
      <c r="I150" s="1"/>
      <c r="J150" s="1"/>
    </row>
    <row r="151" spans="3:10" x14ac:dyDescent="0.3">
      <c r="C151" s="14"/>
      <c r="D151" s="1"/>
      <c r="E151" s="1"/>
      <c r="F151" s="1"/>
      <c r="G151" s="1"/>
      <c r="I151" s="1"/>
      <c r="J151" s="1"/>
    </row>
    <row r="152" spans="3:10" x14ac:dyDescent="0.3">
      <c r="C152" s="14"/>
      <c r="D152" s="1"/>
      <c r="E152" s="1"/>
      <c r="F152" s="1"/>
      <c r="G152" s="1"/>
      <c r="I152" s="1"/>
      <c r="J152" s="1"/>
    </row>
    <row r="153" spans="3:10" x14ac:dyDescent="0.3">
      <c r="C153" s="14"/>
      <c r="D153" s="1"/>
      <c r="E153" s="1"/>
      <c r="F153" s="1"/>
      <c r="G153" s="1"/>
      <c r="I153" s="1"/>
      <c r="J153" s="1"/>
    </row>
    <row r="154" spans="3:10" x14ac:dyDescent="0.3">
      <c r="C154" s="14"/>
      <c r="D154" s="1"/>
      <c r="E154" s="1"/>
      <c r="F154" s="1"/>
      <c r="G154" s="1"/>
      <c r="I154" s="1"/>
      <c r="J154" s="1"/>
    </row>
    <row r="155" spans="3:10" x14ac:dyDescent="0.3">
      <c r="C155" s="14"/>
      <c r="D155" s="1"/>
      <c r="E155" s="1"/>
      <c r="F155" s="1"/>
      <c r="G155" s="1"/>
      <c r="I155" s="1"/>
      <c r="J155" s="1"/>
    </row>
    <row r="156" spans="3:10" x14ac:dyDescent="0.3">
      <c r="C156" s="14"/>
      <c r="D156" s="1"/>
      <c r="E156" s="1"/>
      <c r="F156" s="1"/>
      <c r="G156" s="1"/>
      <c r="I156" s="1"/>
      <c r="J156" s="1"/>
    </row>
    <row r="157" spans="3:10" x14ac:dyDescent="0.3">
      <c r="C157" s="14"/>
      <c r="D157" s="1"/>
      <c r="E157" s="1"/>
      <c r="F157" s="1"/>
      <c r="G157" s="1"/>
      <c r="I157" s="1"/>
      <c r="J157" s="1"/>
    </row>
    <row r="158" spans="3:10" x14ac:dyDescent="0.3">
      <c r="C158" s="14"/>
      <c r="D158" s="1"/>
      <c r="E158" s="1"/>
      <c r="F158" s="1"/>
      <c r="G158" s="1"/>
      <c r="I158" s="1"/>
      <c r="J158" s="1"/>
    </row>
    <row r="159" spans="3:10" x14ac:dyDescent="0.3">
      <c r="C159" s="14"/>
      <c r="D159" s="1"/>
      <c r="E159" s="1"/>
      <c r="F159" s="1"/>
      <c r="G159" s="1"/>
      <c r="I159" s="1"/>
      <c r="J159" s="1"/>
    </row>
    <row r="160" spans="3:10" x14ac:dyDescent="0.3">
      <c r="C160" s="14"/>
      <c r="D160" s="1"/>
      <c r="E160" s="1"/>
      <c r="F160" s="1"/>
      <c r="G160" s="1"/>
      <c r="I160" s="1"/>
      <c r="J160" s="1"/>
    </row>
    <row r="161" spans="3:10" x14ac:dyDescent="0.3">
      <c r="C161" s="14"/>
      <c r="D161" s="1"/>
      <c r="E161" s="1"/>
      <c r="F161" s="1"/>
      <c r="G161" s="1"/>
      <c r="I161" s="1"/>
      <c r="J161" s="1"/>
    </row>
    <row r="162" spans="3:10" x14ac:dyDescent="0.3">
      <c r="C162" s="14"/>
      <c r="D162" s="1"/>
      <c r="E162" s="1"/>
      <c r="F162" s="1"/>
      <c r="G162" s="1"/>
      <c r="I162" s="1"/>
      <c r="J162" s="1"/>
    </row>
    <row r="163" spans="3:10" x14ac:dyDescent="0.3">
      <c r="C163" s="14"/>
      <c r="D163" s="1"/>
      <c r="E163" s="1"/>
      <c r="F163" s="1"/>
      <c r="G163" s="1"/>
      <c r="I163" s="1"/>
      <c r="J163" s="1"/>
    </row>
    <row r="164" spans="3:10" x14ac:dyDescent="0.3">
      <c r="C164" s="14"/>
      <c r="D164" s="1"/>
      <c r="E164" s="1"/>
      <c r="F164" s="1"/>
      <c r="G164" s="1"/>
      <c r="I164" s="1"/>
      <c r="J164" s="1"/>
    </row>
    <row r="165" spans="3:10" x14ac:dyDescent="0.3">
      <c r="C165" s="14"/>
      <c r="D165" s="1"/>
      <c r="E165" s="1"/>
      <c r="F165" s="1"/>
      <c r="G165" s="1"/>
      <c r="I165" s="1"/>
      <c r="J165" s="1"/>
    </row>
    <row r="166" spans="3:10" x14ac:dyDescent="0.3">
      <c r="C166" s="14"/>
      <c r="D166" s="1"/>
      <c r="E166" s="1"/>
      <c r="F166" s="1"/>
      <c r="G166" s="1"/>
      <c r="I166" s="1"/>
      <c r="J166" s="1"/>
    </row>
    <row r="167" spans="3:10" x14ac:dyDescent="0.3">
      <c r="C167" s="14"/>
      <c r="D167" s="1"/>
      <c r="E167" s="1"/>
      <c r="F167" s="1"/>
      <c r="G167" s="1"/>
      <c r="I167" s="1"/>
      <c r="J167" s="1"/>
    </row>
  </sheetData>
  <sheetProtection password="F79C" sheet="1" objects="1" scenarios="1" selectLockedCells="1"/>
  <mergeCells count="18">
    <mergeCell ref="C3:C4"/>
    <mergeCell ref="D3:E4"/>
    <mergeCell ref="F3:G4"/>
    <mergeCell ref="L1:N1"/>
    <mergeCell ref="L83:N83"/>
    <mergeCell ref="L84:N84"/>
    <mergeCell ref="G38:G76"/>
    <mergeCell ref="H38:H76"/>
    <mergeCell ref="I38:I76"/>
    <mergeCell ref="B83:G83"/>
    <mergeCell ref="B84:G84"/>
    <mergeCell ref="B1:F1"/>
    <mergeCell ref="G7:G37"/>
    <mergeCell ref="H7:H37"/>
    <mergeCell ref="I7:I37"/>
    <mergeCell ref="G77:G81"/>
    <mergeCell ref="H77:H81"/>
    <mergeCell ref="I77:I81"/>
  </mergeCells>
  <conditionalFormatting sqref="D7:D37 B7:B81">
    <cfRule type="containsBlanks" dxfId="67" priority="509">
      <formula>LEN(TRIM(B7))=0</formula>
    </cfRule>
  </conditionalFormatting>
  <conditionalFormatting sqref="B7:B81">
    <cfRule type="cellIs" dxfId="66" priority="504" operator="greaterThanOrEqual">
      <formula>1</formula>
    </cfRule>
  </conditionalFormatting>
  <conditionalFormatting sqref="D38:D76">
    <cfRule type="containsBlanks" dxfId="25" priority="32">
      <formula>LEN(TRIM(D38))=0</formula>
    </cfRule>
  </conditionalFormatting>
  <conditionalFormatting sqref="D76">
    <cfRule type="containsBlanks" dxfId="22" priority="26">
      <formula>LEN(TRIM(D76))=0</formula>
    </cfRule>
  </conditionalFormatting>
  <conditionalFormatting sqref="D77:D81">
    <cfRule type="containsBlanks" dxfId="21" priority="25">
      <formula>LEN(TRIM(D77))=0</formula>
    </cfRule>
  </conditionalFormatting>
  <conditionalFormatting sqref="N7:N8 N11 N14 N17 N20 N23 N26 N29 N32 N35 N38 N41 N44 N47 N50 N53 N56 N59 N62 N65 N68 N71 N74 N77 N80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L7:L8 L11 L14 L17 L20 L23 L26 L29 L32 L35 L38 L41 L44 L47 L50 L53 L56 L59 L62 L65 L68 L71 L74 L77 L80">
    <cfRule type="notContainsBlanks" dxfId="12" priority="12">
      <formula>LEN(TRIM(L7))&gt;0</formula>
    </cfRule>
    <cfRule type="containsBlanks" dxfId="11" priority="13">
      <formula>LEN(TRIM(L7))=0</formula>
    </cfRule>
  </conditionalFormatting>
  <conditionalFormatting sqref="L7:L8 L11 L14 L17 L20 L23 L26 L29 L32 L35 L38 L41 L44 L47 L50 L53 L56 L59 L62 L65 L68 L71 L74 L77 L80">
    <cfRule type="notContainsBlanks" dxfId="10" priority="11">
      <formula>LEN(TRIM(L7))&gt;0</formula>
    </cfRule>
  </conditionalFormatting>
  <conditionalFormatting sqref="N9 N12 N15 N18 N21 N24 N27 N30 N33 N36 N39 N42 N45 N48 N51 N54 N57 N60 N63 N66 N69 N72 N75 N78 N81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L9 L12 L15 L18 L21 L24 L27 L30 L33 L36 L39 L42 L45 L48 L51 L54 L57 L60 L63 L66 L69 L72 L75 L78 L81">
    <cfRule type="notContainsBlanks" dxfId="7" priority="7">
      <formula>LEN(TRIM(L9))&gt;0</formula>
    </cfRule>
    <cfRule type="containsBlanks" dxfId="6" priority="8">
      <formula>LEN(TRIM(L9))=0</formula>
    </cfRule>
  </conditionalFormatting>
  <conditionalFormatting sqref="L9 L12 L15 L18 L21 L24 L27 L30 L33 L36 L39 L42 L45 L48 L51 L54 L57 L60 L63 L66 L69 L72 L75 L78 L81">
    <cfRule type="notContainsBlanks" dxfId="5" priority="6">
      <formula>LEN(TRIM(L9))&gt;0</formula>
    </cfRule>
  </conditionalFormatting>
  <conditionalFormatting sqref="N10 N13 N16 N19 N22 N25 N28 N31 N34 N37 N40 N43 N46 N49 N52 N55 N58 N61 N64 N67 N70 N73 N76 N79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L10 L13 L16 L19 L22 L25 L28 L31 L34 L37 L40 L43 L46 L49 L52 L55 L58 L61 L64 L67 L70 L73 L76 L79">
    <cfRule type="notContainsBlanks" dxfId="2" priority="2">
      <formula>LEN(TRIM(L10))&gt;0</formula>
    </cfRule>
    <cfRule type="containsBlanks" dxfId="1" priority="3">
      <formula>LEN(TRIM(L10))=0</formula>
    </cfRule>
  </conditionalFormatting>
  <conditionalFormatting sqref="L10 L13 L16 L19 L22 L25 L28 L31 L34 L37 L40 L43 L46 L49 L52 L55 L58 L61 L64 L67 L70 L73 L76 L79">
    <cfRule type="notContainsBlanks" dxfId="0" priority="1">
      <formula>LEN(TRIM(L10))&gt;0</formula>
    </cfRule>
  </conditionalFormatting>
  <dataValidations count="1">
    <dataValidation type="list" showInputMessage="1" showErrorMessage="1" sqref="E76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2016-10-05T06:59:22Z</cp:lastPrinted>
  <dcterms:created xsi:type="dcterms:W3CDTF">2014-03-05T12:43:32Z</dcterms:created>
  <dcterms:modified xsi:type="dcterms:W3CDTF">2016-10-05T07:05:53Z</dcterms:modified>
</cp:coreProperties>
</file>