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3408" yWindow="2328" windowWidth="14400" windowHeight="3792" tabRatio="939" activeTab="0"/>
  </bookViews>
  <sheets>
    <sheet name="Kancelářské potřeby" sheetId="22" r:id="rId1"/>
  </sheets>
  <definedNames>
    <definedName name="_xlnm.Print_Area" localSheetId="0">'Kancelářské potřeby'!$B$1:$Q$11</definedName>
  </definedNames>
  <calcPr calcId="145621"/>
</workbook>
</file>

<file path=xl/sharedStrings.xml><?xml version="1.0" encoding="utf-8"?>
<sst xmlns="http://schemas.openxmlformats.org/spreadsheetml/2006/main" count="40" uniqueCount="36">
  <si>
    <t>Množství</t>
  </si>
  <si>
    <t>Položka</t>
  </si>
  <si>
    <t>Obchodní název + typ</t>
  </si>
  <si>
    <t>[DOPLNÍ UCHAZEČ]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</si>
  <si>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</si>
  <si>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</si>
  <si>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</si>
  <si>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</si>
  <si>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</si>
  <si>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</si>
  <si>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Místo dodání </t>
    </r>
    <r>
      <rPr>
        <i/>
        <sz val="11"/>
        <rFont val="Calibri"/>
        <family val="2"/>
        <scheme val="minor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</si>
  <si>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</si>
  <si>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  <scheme val="minor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</si>
  <si>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</si>
  <si>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</si>
  <si>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</si>
  <si>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</si>
  <si>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>(počet MJ x předpokládaná cena)</t>
    </r>
  </si>
  <si>
    <t>Tabule pojízdná</t>
  </si>
  <si>
    <t>ks</t>
  </si>
  <si>
    <t>DFPR - pí Bárková, tel:37763 7003</t>
  </si>
  <si>
    <t>Sady Pětatřicátníků 14,Plzeň</t>
  </si>
  <si>
    <t>KTO - Jan Matějka 702091406</t>
  </si>
  <si>
    <t>ZČU v Plzni, Katedra technologie obrábění, Univerzitní 22, 306 14 Plzeň</t>
  </si>
  <si>
    <t>Skartovačka</t>
  </si>
  <si>
    <t>samostatná faktura</t>
  </si>
  <si>
    <t>Magnetická pojízdná tabule pro popis fixem, plocha tabule 150 x100 cm. 
Povrch bílá lakovaná ocel, rám eloxovaný hliník. Tabule oboustranná, stojan se 4 brzditelnými kolečky. Rám tabule  vůči podvozku fixován rychloupínačem. Odkládací lišta v šíři tabule.</t>
  </si>
  <si>
    <t>Požadavek Zadavatele:  Sloupec označený textem:</t>
  </si>
  <si>
    <r>
      <t xml:space="preserve">Uchazeč doplní do jednotlivých prázdných žlutě podbarvených buněk požadované hodnoty </t>
    </r>
    <r>
      <rPr>
        <sz val="11"/>
        <color theme="1"/>
        <rFont val="Calibri"/>
        <family val="2"/>
      </rPr>
      <t>[</t>
    </r>
    <r>
      <rPr>
        <sz val="11"/>
        <color theme="1"/>
        <rFont val="Calibri"/>
        <family val="2"/>
        <scheme val="minor"/>
      </rPr>
      <t>jednotkové ceny</t>
    </r>
    <r>
      <rPr>
        <sz val="11"/>
        <color theme="1"/>
        <rFont val="Calibri"/>
        <family val="2"/>
      </rPr>
      <t>]</t>
    </r>
    <r>
      <rPr>
        <sz val="11"/>
        <color theme="1"/>
        <rFont val="Calibri"/>
        <family val="2"/>
        <scheme val="minor"/>
      </rPr>
      <t xml:space="preserve">. (Po vyplnění textu se každá jednotlivá buňka podbarví zelenou barvou). </t>
    </r>
  </si>
  <si>
    <t>Priloha_c._1_Kupni_smlouvy_technicka_specifikace_KP-029-2016</t>
  </si>
  <si>
    <t>Kancelářské potřeby 029 -  2016 (KP - 029 - 2016)</t>
  </si>
  <si>
    <t xml:space="preserve">Název </t>
  </si>
  <si>
    <t>Měrná jednotka [MJ]</t>
  </si>
  <si>
    <t>Popis</t>
  </si>
  <si>
    <t>Fakturace</t>
  </si>
  <si>
    <t xml:space="preserve">Výkonná skartovačka  pro větší počet uživatelů.  
skartuje v proužku max. šíře 5 mm nebo formou částic, 
 jednorázová skartace min 18 listů papíru 80 g/m². 
pracovní šíře min. 230 mm. 
objem odpadové nádoby min 35 l. 
řezací mechanizmus zpracuje i  vložené drátky ze sešívačky, kancelářské sponky,  kreditní karty a CD.  
automatické spouštění
možnost zpětného chodu při přeplnění papírem 
ochrana proti tepelnému přetížení 
automatická ochrana proti zahlcení
průhled do odpadní nádoby, 
optická kontrola přeplnění papírem.
Snadná obsluha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</si>
</sst>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General"/>
    <numFmt numFmtId="179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AE7F6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thick"/>
      <top style="thick"/>
      <bottom style="thick"/>
    </border>
    <border>
      <left style="thick"/>
      <right/>
      <top style="thick"/>
      <bottom style="thick"/>
    </border>
    <border>
      <left style="thick"/>
      <right style="thick"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 style="thick"/>
      <right style="thick"/>
      <top style="thick"/>
      <bottom style="thick"/>
    </border>
    <border>
      <left/>
      <right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49" fontId="3" fillId="3" borderId="2" xfId="0" applyNumberFormat="1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49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4" xfId="0" applyFont="1" applyFill="1" applyBorder="1" applyAlignment="1" applyProtection="1">
      <alignment horizontal="left" vertical="center" wrapText="1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 horizontal="center" vertical="center"/>
      <protection/>
    </xf>
    <xf numFmtId="49" fontId="0" fillId="0" borderId="7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3" fillId="5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49" fontId="3" fillId="5" borderId="2" xfId="0" applyNumberFormat="1" applyFont="1" applyFill="1" applyBorder="1" applyAlignment="1" applyProtection="1">
      <alignment horizontal="center" vertical="center" wrapText="1"/>
      <protection/>
    </xf>
    <xf numFmtId="49" fontId="2" fillId="5" borderId="2" xfId="0" applyNumberFormat="1" applyFont="1" applyFill="1" applyBorder="1" applyAlignment="1" applyProtection="1">
      <alignment horizontal="center" vertical="center" wrapText="1"/>
      <protection/>
    </xf>
    <xf numFmtId="49" fontId="2" fillId="5" borderId="8" xfId="0" applyNumberFormat="1" applyFont="1" applyFill="1" applyBorder="1" applyAlignment="1" applyProtection="1">
      <alignment horizontal="center" vertical="center" wrapText="1"/>
      <protection/>
    </xf>
    <xf numFmtId="49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164" fontId="6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0" borderId="3" xfId="0" applyNumberFormat="1" applyFill="1" applyBorder="1" applyAlignment="1" applyProtection="1">
      <alignment horizontal="right" vertical="center" wrapText="1" indent="1"/>
      <protection/>
    </xf>
    <xf numFmtId="0" fontId="0" fillId="0" borderId="2" xfId="0" applyNumberFormat="1" applyFont="1" applyFill="1" applyBorder="1" applyAlignment="1" applyProtection="1">
      <alignment horizontal="left" vertical="center" wrapText="1" inden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2" xfId="0" applyNumberFormat="1" applyFill="1" applyBorder="1" applyAlignment="1" applyProtection="1">
      <alignment horizontal="left" vertical="center" wrapText="1" indent="1"/>
      <protection/>
    </xf>
    <xf numFmtId="0" fontId="0" fillId="0" borderId="2" xfId="0" applyNumberForma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ont>
        <b val="0"/>
        <i val="0"/>
      </font>
    </dxf>
    <dxf>
      <fill>
        <patternFill>
          <bgColor rgb="FFE6D5F3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178" formatCode="General"/>
      <fill>
        <patternFill>
          <bgColor rgb="FFE2CFF1"/>
        </patternFill>
      </fill>
    </dxf>
    <dxf>
      <numFmt numFmtId="164" formatCode="#,##0.00\ &quot;Kč&quot;"/>
    </dxf>
    <dxf>
      <numFmt numFmtId="179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5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29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29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171450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03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19050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915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10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2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67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05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24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43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82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011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20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77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96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1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3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53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297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4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24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44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58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773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96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34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53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72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22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95250</xdr:colOff>
      <xdr:row>9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95250</xdr:colOff>
      <xdr:row>12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0391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19050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38100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29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66675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38100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039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38100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38100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039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38100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039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38100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38100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039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38100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039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38100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38100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29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039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38100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38100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13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039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38100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19050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0391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190500</xdr:colOff>
      <xdr:row>12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0391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28575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29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29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9525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182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813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190500</xdr:colOff>
      <xdr:row>9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85248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22</xdr:row>
      <xdr:rowOff>28575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17</xdr:row>
      <xdr:rowOff>38100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05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29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53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915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95250</xdr:colOff>
      <xdr:row>22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10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48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67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86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05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95250</xdr:colOff>
      <xdr:row>28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24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43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63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3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58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77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96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1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53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7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9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1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67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44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82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01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20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39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583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96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15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34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53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91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10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29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48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67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86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25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63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82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01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20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5839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77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96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34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53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72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91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10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48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86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06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06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63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63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82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01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20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96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96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15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53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72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91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910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929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19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22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67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63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910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67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8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01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67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67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29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63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910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91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2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67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058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439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2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3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4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86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24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440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773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154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72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29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05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44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631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393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15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536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917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29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67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44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631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012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77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155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9108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23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25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9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1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4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6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38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0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2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43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46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3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58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77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59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1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53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7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69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1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767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059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44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63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882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01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20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39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58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996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15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34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53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091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10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29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48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67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186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25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63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282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01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20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58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77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396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34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72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491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10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48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06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63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682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01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20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796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15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53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72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891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910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19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22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21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7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19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72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19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39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391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39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39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39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39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39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39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391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391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12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391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15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2001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72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19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200025"/>
    <xdr:pic>
      <xdr:nvPicPr>
        <xdr:cNvPr id="28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180975"/>
    <xdr:pic>
      <xdr:nvPicPr>
        <xdr:cNvPr id="28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7254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19</xdr:row>
      <xdr:rowOff>0</xdr:rowOff>
    </xdr:from>
    <xdr:ext cx="190500" cy="200025"/>
    <xdr:pic>
      <xdr:nvPicPr>
        <xdr:cNvPr id="2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19</xdr:row>
      <xdr:rowOff>0</xdr:rowOff>
    </xdr:from>
    <xdr:ext cx="190500" cy="200025"/>
    <xdr:pic>
      <xdr:nvPicPr>
        <xdr:cNvPr id="28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19</xdr:row>
      <xdr:rowOff>0</xdr:rowOff>
    </xdr:from>
    <xdr:ext cx="190500" cy="200025"/>
    <xdr:pic>
      <xdr:nvPicPr>
        <xdr:cNvPr id="283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19</xdr:row>
      <xdr:rowOff>0</xdr:rowOff>
    </xdr:from>
    <xdr:ext cx="190500" cy="200025"/>
    <xdr:pic>
      <xdr:nvPicPr>
        <xdr:cNvPr id="2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127254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28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28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28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28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8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8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2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2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28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28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28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180975</xdr:rowOff>
    </xdr:to>
    <xdr:pic>
      <xdr:nvPicPr>
        <xdr:cNvPr id="28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8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15443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8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8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8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8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8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8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19050</xdr:rowOff>
    </xdr:to>
    <xdr:pic>
      <xdr:nvPicPr>
        <xdr:cNvPr id="28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8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9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9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9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9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9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95250</xdr:colOff>
      <xdr:row>10</xdr:row>
      <xdr:rowOff>180975</xdr:rowOff>
    </xdr:to>
    <xdr:pic>
      <xdr:nvPicPr>
        <xdr:cNvPr id="29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9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15443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9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19050</xdr:rowOff>
    </xdr:to>
    <xdr:pic>
      <xdr:nvPicPr>
        <xdr:cNvPr id="29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9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9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9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9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9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9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9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9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9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9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0</xdr:rowOff>
    </xdr:to>
    <xdr:pic>
      <xdr:nvPicPr>
        <xdr:cNvPr id="2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200025</xdr:colOff>
      <xdr:row>12</xdr:row>
      <xdr:rowOff>0</xdr:rowOff>
    </xdr:to>
    <xdr:pic>
      <xdr:nvPicPr>
        <xdr:cNvPr id="2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2000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114300</xdr:rowOff>
    </xdr:to>
    <xdr:pic>
      <xdr:nvPicPr>
        <xdr:cNvPr id="2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0</xdr:rowOff>
    </xdr:to>
    <xdr:pic>
      <xdr:nvPicPr>
        <xdr:cNvPr id="2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28575</xdr:rowOff>
    </xdr:to>
    <xdr:pic>
      <xdr:nvPicPr>
        <xdr:cNvPr id="29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9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114300</xdr:rowOff>
    </xdr:to>
    <xdr:pic>
      <xdr:nvPicPr>
        <xdr:cNvPr id="29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0</xdr:rowOff>
    </xdr:to>
    <xdr:pic>
      <xdr:nvPicPr>
        <xdr:cNvPr id="29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28575</xdr:rowOff>
    </xdr:to>
    <xdr:pic>
      <xdr:nvPicPr>
        <xdr:cNvPr id="29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9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0</xdr:rowOff>
    </xdr:to>
    <xdr:pic>
      <xdr:nvPicPr>
        <xdr:cNvPr id="29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9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154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28575</xdr:rowOff>
    </xdr:to>
    <xdr:pic>
      <xdr:nvPicPr>
        <xdr:cNvPr id="29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9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114300</xdr:rowOff>
    </xdr:to>
    <xdr:pic>
      <xdr:nvPicPr>
        <xdr:cNvPr id="29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0</xdr:rowOff>
    </xdr:to>
    <xdr:pic>
      <xdr:nvPicPr>
        <xdr:cNvPr id="29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28575</xdr:rowOff>
    </xdr:to>
    <xdr:pic>
      <xdr:nvPicPr>
        <xdr:cNvPr id="29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9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0</xdr:rowOff>
    </xdr:to>
    <xdr:pic>
      <xdr:nvPicPr>
        <xdr:cNvPr id="29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9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154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28575</xdr:rowOff>
    </xdr:to>
    <xdr:pic>
      <xdr:nvPicPr>
        <xdr:cNvPr id="29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9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0</xdr:rowOff>
    </xdr:to>
    <xdr:pic>
      <xdr:nvPicPr>
        <xdr:cNvPr id="298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29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154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28575</xdr:rowOff>
    </xdr:to>
    <xdr:pic>
      <xdr:nvPicPr>
        <xdr:cNvPr id="29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29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29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114300</xdr:rowOff>
    </xdr:to>
    <xdr:pic>
      <xdr:nvPicPr>
        <xdr:cNvPr id="29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0</xdr:rowOff>
    </xdr:to>
    <xdr:pic>
      <xdr:nvPicPr>
        <xdr:cNvPr id="29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28575</xdr:rowOff>
    </xdr:to>
    <xdr:pic>
      <xdr:nvPicPr>
        <xdr:cNvPr id="29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0</xdr:rowOff>
    </xdr:to>
    <xdr:pic>
      <xdr:nvPicPr>
        <xdr:cNvPr id="30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30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154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28575</xdr:rowOff>
    </xdr:to>
    <xdr:pic>
      <xdr:nvPicPr>
        <xdr:cNvPr id="30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114300</xdr:rowOff>
    </xdr:to>
    <xdr:pic>
      <xdr:nvPicPr>
        <xdr:cNvPr id="30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0</xdr:rowOff>
    </xdr:to>
    <xdr:pic>
      <xdr:nvPicPr>
        <xdr:cNvPr id="30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30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154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28575</xdr:rowOff>
    </xdr:to>
    <xdr:pic>
      <xdr:nvPicPr>
        <xdr:cNvPr id="30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114300</xdr:rowOff>
    </xdr:to>
    <xdr:pic>
      <xdr:nvPicPr>
        <xdr:cNvPr id="30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0</xdr:rowOff>
    </xdr:to>
    <xdr:pic>
      <xdr:nvPicPr>
        <xdr:cNvPr id="30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28575</xdr:rowOff>
    </xdr:to>
    <xdr:pic>
      <xdr:nvPicPr>
        <xdr:cNvPr id="30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0</xdr:rowOff>
    </xdr:to>
    <xdr:pic>
      <xdr:nvPicPr>
        <xdr:cNvPr id="30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30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154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28575</xdr:rowOff>
    </xdr:to>
    <xdr:pic>
      <xdr:nvPicPr>
        <xdr:cNvPr id="30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114300</xdr:rowOff>
    </xdr:to>
    <xdr:pic>
      <xdr:nvPicPr>
        <xdr:cNvPr id="30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0</xdr:rowOff>
    </xdr:to>
    <xdr:pic>
      <xdr:nvPicPr>
        <xdr:cNvPr id="30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28575</xdr:rowOff>
    </xdr:to>
    <xdr:pic>
      <xdr:nvPicPr>
        <xdr:cNvPr id="3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07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0</xdr:rowOff>
    </xdr:to>
    <xdr:pic>
      <xdr:nvPicPr>
        <xdr:cNvPr id="30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104775</xdr:rowOff>
    </xdr:to>
    <xdr:pic>
      <xdr:nvPicPr>
        <xdr:cNvPr id="30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15443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28575</xdr:rowOff>
    </xdr:to>
    <xdr:pic>
      <xdr:nvPicPr>
        <xdr:cNvPr id="30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0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10</xdr:row>
      <xdr:rowOff>190500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1544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1544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19050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1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1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1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1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1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1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1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1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1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1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1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1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31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544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1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12</xdr:row>
      <xdr:rowOff>0</xdr:rowOff>
    </xdr:to>
    <xdr:pic>
      <xdr:nvPicPr>
        <xdr:cNvPr id="31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114300</xdr:rowOff>
    </xdr:to>
    <xdr:pic>
      <xdr:nvPicPr>
        <xdr:cNvPr id="31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190500</xdr:colOff>
      <xdr:row>11</xdr:row>
      <xdr:rowOff>0</xdr:rowOff>
    </xdr:to>
    <xdr:pic>
      <xdr:nvPicPr>
        <xdr:cNvPr id="31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946785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19</xdr:row>
      <xdr:rowOff>28575</xdr:rowOff>
    </xdr:to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9525</xdr:rowOff>
    </xdr:to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0</xdr:rowOff>
    </xdr:to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12363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12</xdr:row>
      <xdr:rowOff>171450</xdr:rowOff>
    </xdr:from>
    <xdr:ext cx="190500" cy="180975"/>
    <xdr:pic>
      <xdr:nvPicPr>
        <xdr:cNvPr id="3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506200" y="1056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1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0025"/>
    <xdr:pic>
      <xdr:nvPicPr>
        <xdr:cNvPr id="31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9886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1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3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95250" cy="180975"/>
    <xdr:pic>
      <xdr:nvPicPr>
        <xdr:cNvPr id="3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98869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200025"/>
    <xdr:pic>
      <xdr:nvPicPr>
        <xdr:cNvPr id="3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95250" cy="180975"/>
    <xdr:pic>
      <xdr:nvPicPr>
        <xdr:cNvPr id="3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9886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2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9886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2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9886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9886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2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9886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2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9886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5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5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6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6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6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6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6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6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571500"/>
    <xdr:pic>
      <xdr:nvPicPr>
        <xdr:cNvPr id="32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98869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8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8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32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988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11</xdr:row>
      <xdr:rowOff>0</xdr:rowOff>
    </xdr:from>
    <xdr:ext cx="190500" cy="209550"/>
    <xdr:pic>
      <xdr:nvPicPr>
        <xdr:cNvPr id="32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9886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200025"/>
    <xdr:pic>
      <xdr:nvPicPr>
        <xdr:cNvPr id="3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400050"/>
    <xdr:pic>
      <xdr:nvPicPr>
        <xdr:cNvPr id="32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90500"/>
    <xdr:pic>
      <xdr:nvPicPr>
        <xdr:cNvPr id="32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13</xdr:row>
      <xdr:rowOff>0</xdr:rowOff>
    </xdr:from>
    <xdr:ext cx="190500" cy="180975"/>
    <xdr:pic>
      <xdr:nvPicPr>
        <xdr:cNvPr id="32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11350" y="10639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9525</xdr:rowOff>
    </xdr:to>
    <xdr:pic>
      <xdr:nvPicPr>
        <xdr:cNvPr id="330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0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3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33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33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33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33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9720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1"/>
  <sheetViews>
    <sheetView showGridLines="0" tabSelected="1" workbookViewId="0" topLeftCell="A1">
      <selection activeCell="O8" sqref="O7:O8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2" customWidth="1"/>
    <col min="4" max="4" width="9.7109375" style="3" customWidth="1"/>
    <col min="5" max="5" width="9.00390625" style="4" customWidth="1"/>
    <col min="6" max="6" width="40.7109375" style="2" customWidth="1"/>
    <col min="7" max="7" width="29.140625" style="2" hidden="1" customWidth="1"/>
    <col min="8" max="8" width="13.7109375" style="2" customWidth="1"/>
    <col min="9" max="9" width="18.57421875" style="1" customWidth="1"/>
    <col min="10" max="10" width="22.140625" style="2" customWidth="1"/>
    <col min="11" max="12" width="22.140625" style="2" hidden="1" customWidth="1"/>
    <col min="13" max="13" width="19.8515625" style="2" hidden="1" customWidth="1"/>
    <col min="14" max="14" width="20.8515625" style="1" customWidth="1"/>
    <col min="15" max="15" width="18.421875" style="1" customWidth="1"/>
    <col min="16" max="16" width="21.00390625" style="1" customWidth="1"/>
    <col min="17" max="17" width="16.28125" style="1" customWidth="1"/>
    <col min="18" max="16384" width="8.8515625" style="1" customWidth="1"/>
  </cols>
  <sheetData>
    <row r="1" spans="2:17" ht="24.6" customHeight="1">
      <c r="B1" s="30" t="s">
        <v>30</v>
      </c>
      <c r="C1" s="30"/>
      <c r="D1" s="30"/>
      <c r="E1" s="30"/>
      <c r="J1" s="1"/>
      <c r="M1" s="31"/>
      <c r="N1" s="31"/>
      <c r="O1" s="31"/>
      <c r="P1" s="32"/>
      <c r="Q1" s="54" t="s">
        <v>29</v>
      </c>
    </row>
    <row r="2" spans="3:17" ht="18.75" customHeight="1">
      <c r="C2" s="33"/>
      <c r="D2" s="8"/>
      <c r="E2" s="11"/>
      <c r="G2" s="1"/>
      <c r="H2" s="15"/>
      <c r="J2" s="1"/>
      <c r="M2" s="34"/>
      <c r="N2" s="34"/>
      <c r="O2" s="34"/>
      <c r="P2" s="34"/>
      <c r="Q2" s="7"/>
    </row>
    <row r="3" spans="2:17" ht="19.95" customHeight="1">
      <c r="B3" s="35" t="s">
        <v>27</v>
      </c>
      <c r="C3" s="36"/>
      <c r="D3" s="37" t="s">
        <v>3</v>
      </c>
      <c r="E3" s="38"/>
      <c r="F3" s="39" t="s">
        <v>28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3:16" ht="19.95" customHeight="1" thickBot="1">
      <c r="C4" s="33"/>
      <c r="D4" s="8"/>
      <c r="E4" s="11"/>
      <c r="F4" s="55"/>
      <c r="G4" s="55"/>
      <c r="H4" s="56"/>
      <c r="I4" s="56"/>
      <c r="J4" s="56"/>
      <c r="N4" s="2"/>
      <c r="O4" s="56"/>
      <c r="P4" s="56"/>
    </row>
    <row r="5" spans="2:15" ht="42.75" customHeight="1" thickBot="1">
      <c r="B5" s="9"/>
      <c r="C5" s="10"/>
      <c r="G5" s="5" t="s">
        <v>3</v>
      </c>
      <c r="K5" s="12"/>
      <c r="L5" s="12"/>
      <c r="M5" s="6"/>
      <c r="O5" s="5" t="s">
        <v>3</v>
      </c>
    </row>
    <row r="6" spans="2:17" ht="94.5" customHeight="1" thickBot="1" thickTop="1">
      <c r="B6" s="41" t="s">
        <v>1</v>
      </c>
      <c r="C6" s="42" t="s">
        <v>31</v>
      </c>
      <c r="D6" s="42" t="s">
        <v>0</v>
      </c>
      <c r="E6" s="42" t="s">
        <v>32</v>
      </c>
      <c r="F6" s="43" t="s">
        <v>33</v>
      </c>
      <c r="G6" s="14" t="s">
        <v>2</v>
      </c>
      <c r="H6" s="43" t="s">
        <v>34</v>
      </c>
      <c r="I6" s="44" t="s">
        <v>9</v>
      </c>
      <c r="J6" s="43" t="s">
        <v>10</v>
      </c>
      <c r="K6" s="24" t="s">
        <v>17</v>
      </c>
      <c r="L6" s="24" t="s">
        <v>11</v>
      </c>
      <c r="M6" s="13" t="s">
        <v>12</v>
      </c>
      <c r="N6" s="43" t="s">
        <v>13</v>
      </c>
      <c r="O6" s="26" t="s">
        <v>14</v>
      </c>
      <c r="P6" s="44" t="s">
        <v>15</v>
      </c>
      <c r="Q6" s="45" t="s">
        <v>16</v>
      </c>
    </row>
    <row r="7" spans="1:17" ht="146.4" customHeight="1" thickBot="1" thickTop="1">
      <c r="A7" s="57"/>
      <c r="B7" s="58">
        <v>1</v>
      </c>
      <c r="C7" s="59" t="s">
        <v>18</v>
      </c>
      <c r="D7" s="60">
        <v>2</v>
      </c>
      <c r="E7" s="61" t="s">
        <v>19</v>
      </c>
      <c r="F7" s="62" t="s">
        <v>26</v>
      </c>
      <c r="G7" s="63"/>
      <c r="H7" s="64" t="s">
        <v>25</v>
      </c>
      <c r="I7" s="64" t="s">
        <v>20</v>
      </c>
      <c r="J7" s="64" t="s">
        <v>21</v>
      </c>
      <c r="K7" s="25">
        <f>D7*M7</f>
        <v>13000</v>
      </c>
      <c r="L7" s="25">
        <f>D7*N7</f>
        <v>13300</v>
      </c>
      <c r="M7" s="25">
        <v>6500</v>
      </c>
      <c r="N7" s="25">
        <v>6650</v>
      </c>
      <c r="O7" s="51"/>
      <c r="P7" s="52">
        <f>D7*O7</f>
        <v>0</v>
      </c>
      <c r="Q7" s="53" t="str">
        <f aca="true" t="shared" si="0" ref="Q7:Q8">IF(ISNUMBER(O7),IF(O7&gt;N7,"NEVYHOVUJE","VYHOVUJE")," ")</f>
        <v xml:space="preserve"> </v>
      </c>
    </row>
    <row r="8" spans="1:17" ht="306.6" customHeight="1" thickBot="1" thickTop="1">
      <c r="A8" s="65"/>
      <c r="B8" s="58">
        <v>2</v>
      </c>
      <c r="C8" s="66" t="s">
        <v>24</v>
      </c>
      <c r="D8" s="60">
        <v>1</v>
      </c>
      <c r="E8" s="61" t="s">
        <v>19</v>
      </c>
      <c r="F8" s="67" t="s">
        <v>35</v>
      </c>
      <c r="G8" s="63"/>
      <c r="H8" s="64" t="s">
        <v>25</v>
      </c>
      <c r="I8" s="64" t="s">
        <v>22</v>
      </c>
      <c r="J8" s="64" t="s">
        <v>23</v>
      </c>
      <c r="K8" s="25">
        <f>D8*M8</f>
        <v>12000</v>
      </c>
      <c r="L8" s="25">
        <f>D8*N8</f>
        <v>12000</v>
      </c>
      <c r="M8" s="25">
        <v>12000</v>
      </c>
      <c r="N8" s="25">
        <v>12000</v>
      </c>
      <c r="O8" s="48"/>
      <c r="P8" s="49">
        <f>D8*O8</f>
        <v>0</v>
      </c>
      <c r="Q8" s="50" t="str">
        <f t="shared" si="0"/>
        <v xml:space="preserve"> </v>
      </c>
    </row>
    <row r="9" spans="1:18" ht="13.5" customHeight="1" thickBot="1" thickTop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17" ht="60.75" customHeight="1" thickBot="1" thickTop="1">
      <c r="A10" s="69"/>
      <c r="B10" s="29" t="s">
        <v>4</v>
      </c>
      <c r="C10" s="29"/>
      <c r="D10" s="29"/>
      <c r="E10" s="29"/>
      <c r="F10" s="29"/>
      <c r="G10" s="29"/>
      <c r="H10" s="16"/>
      <c r="I10" s="70"/>
      <c r="J10" s="70"/>
      <c r="K10" s="70"/>
      <c r="L10" s="17"/>
      <c r="M10" s="46" t="s">
        <v>5</v>
      </c>
      <c r="N10" s="18" t="s">
        <v>6</v>
      </c>
      <c r="O10" s="27" t="s">
        <v>7</v>
      </c>
      <c r="P10" s="71"/>
      <c r="Q10" s="72"/>
    </row>
    <row r="11" spans="1:17" ht="33" customHeight="1" thickBot="1" thickTop="1">
      <c r="A11" s="69"/>
      <c r="B11" s="73" t="s">
        <v>8</v>
      </c>
      <c r="C11" s="73"/>
      <c r="D11" s="73"/>
      <c r="E11" s="73"/>
      <c r="F11" s="73"/>
      <c r="G11" s="73"/>
      <c r="H11" s="73"/>
      <c r="I11" s="73"/>
      <c r="J11" s="19"/>
      <c r="K11" s="19"/>
      <c r="L11" s="20"/>
      <c r="M11" s="47">
        <f>SUM(K7:K8)</f>
        <v>25000</v>
      </c>
      <c r="N11" s="21">
        <f>SUM(L7:L8)</f>
        <v>25300</v>
      </c>
      <c r="O11" s="28">
        <f>SUM(P7:P8)</f>
        <v>0</v>
      </c>
      <c r="P11" s="74"/>
      <c r="Q11" s="75"/>
    </row>
    <row r="12" spans="1:18" ht="39.75" customHeight="1" thickTop="1">
      <c r="A12" s="69"/>
      <c r="I12" s="22"/>
      <c r="J12" s="22"/>
      <c r="K12" s="22"/>
      <c r="L12" s="76"/>
      <c r="M12" s="76"/>
      <c r="N12" s="76"/>
      <c r="O12" s="77"/>
      <c r="P12" s="77"/>
      <c r="Q12" s="77"/>
      <c r="R12" s="77"/>
    </row>
    <row r="13" spans="1:18" ht="19.95" customHeight="1">
      <c r="A13" s="69"/>
      <c r="I13" s="22"/>
      <c r="J13" s="22"/>
      <c r="K13" s="22"/>
      <c r="L13" s="76"/>
      <c r="M13" s="76"/>
      <c r="N13" s="23"/>
      <c r="O13" s="23"/>
      <c r="P13" s="23"/>
      <c r="Q13" s="77"/>
      <c r="R13" s="77"/>
    </row>
    <row r="14" spans="1:18" ht="71.25" customHeight="1">
      <c r="A14" s="69"/>
      <c r="I14" s="22"/>
      <c r="J14" s="22"/>
      <c r="K14" s="22"/>
      <c r="L14" s="76"/>
      <c r="M14" s="76"/>
      <c r="N14" s="23"/>
      <c r="O14" s="23"/>
      <c r="P14" s="23"/>
      <c r="Q14" s="77"/>
      <c r="R14" s="77"/>
    </row>
    <row r="15" spans="1:18" ht="36" customHeight="1">
      <c r="A15" s="69"/>
      <c r="I15" s="78"/>
      <c r="J15" s="78"/>
      <c r="K15" s="78"/>
      <c r="L15" s="78"/>
      <c r="M15" s="78"/>
      <c r="N15" s="76"/>
      <c r="O15" s="77"/>
      <c r="P15" s="77"/>
      <c r="Q15" s="77"/>
      <c r="R15" s="77"/>
    </row>
    <row r="16" spans="1:18" ht="14.25" customHeight="1">
      <c r="A16" s="69"/>
      <c r="B16" s="77"/>
      <c r="C16" s="76"/>
      <c r="D16" s="79"/>
      <c r="E16" s="80"/>
      <c r="F16" s="76"/>
      <c r="G16" s="76"/>
      <c r="H16" s="76"/>
      <c r="I16" s="77"/>
      <c r="J16" s="77"/>
      <c r="K16" s="76"/>
      <c r="L16" s="76"/>
      <c r="M16" s="76"/>
      <c r="N16" s="76"/>
      <c r="O16" s="77"/>
      <c r="P16" s="77"/>
      <c r="Q16" s="77"/>
      <c r="R16" s="77"/>
    </row>
    <row r="17" spans="1:18" ht="14.25" customHeight="1">
      <c r="A17" s="69"/>
      <c r="B17" s="77"/>
      <c r="C17" s="76"/>
      <c r="D17" s="79"/>
      <c r="E17" s="80"/>
      <c r="F17" s="76"/>
      <c r="G17" s="76"/>
      <c r="H17" s="76"/>
      <c r="I17" s="77"/>
      <c r="J17" s="77"/>
      <c r="K17" s="76"/>
      <c r="L17" s="76"/>
      <c r="M17" s="76"/>
      <c r="N17" s="76"/>
      <c r="O17" s="77"/>
      <c r="P17" s="77"/>
      <c r="Q17" s="77"/>
      <c r="R17" s="77"/>
    </row>
    <row r="18" spans="1:18" ht="14.25" customHeight="1">
      <c r="A18" s="69"/>
      <c r="B18" s="77"/>
      <c r="C18" s="76"/>
      <c r="D18" s="79"/>
      <c r="E18" s="80"/>
      <c r="F18" s="76"/>
      <c r="G18" s="76"/>
      <c r="H18" s="76"/>
      <c r="I18" s="77"/>
      <c r="J18" s="77"/>
      <c r="K18" s="76"/>
      <c r="L18" s="76"/>
      <c r="M18" s="76"/>
      <c r="N18" s="76"/>
      <c r="O18" s="77"/>
      <c r="P18" s="77"/>
      <c r="Q18" s="77"/>
      <c r="R18" s="77"/>
    </row>
    <row r="19" spans="1:18" ht="14.25" customHeight="1">
      <c r="A19" s="69"/>
      <c r="B19" s="77"/>
      <c r="C19" s="76"/>
      <c r="D19" s="79"/>
      <c r="E19" s="80"/>
      <c r="F19" s="76"/>
      <c r="G19" s="76"/>
      <c r="H19" s="76"/>
      <c r="I19" s="77"/>
      <c r="J19" s="77"/>
      <c r="K19" s="76"/>
      <c r="L19" s="76"/>
      <c r="M19" s="76"/>
      <c r="N19" s="76"/>
      <c r="O19" s="77"/>
      <c r="P19" s="77"/>
      <c r="Q19" s="77"/>
      <c r="R19" s="77"/>
    </row>
    <row r="20" spans="3:13" ht="15"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3:13" ht="15"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3:13" ht="15"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3:13" ht="15"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3:13" ht="15"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3:13" ht="15"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3:13" ht="15"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3:13" ht="15"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3:13" ht="15"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3:13" ht="15"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3:13" ht="15"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3:13" ht="15"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3:13" ht="15"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3:13" ht="15"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3:13" ht="15"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3:13" ht="15"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3:13" ht="15"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3:13" ht="15"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3:13" ht="15"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3:13" ht="15"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3:13" ht="15"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3:13" ht="15"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3:13" ht="15"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3:13" ht="15"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3:13" ht="15"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3:13" ht="15"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3:13" ht="15"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3:13" ht="15"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3:13" ht="15"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3:13" ht="15"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3:13" ht="15"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3:13" ht="15"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3:13" ht="15"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3:13" ht="15"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3:13" ht="15"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3:13" ht="15"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3:13" ht="15"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3:13" ht="15"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3:13" ht="15"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3:13" ht="15"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3:13" ht="15"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3:13" ht="15"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3:13" ht="15"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3:13" ht="15"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3:13" ht="15"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3:13" ht="15"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3:13" ht="15"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3:13" ht="15"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3:13" ht="15"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3:13" ht="15"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3:13" ht="15"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3:13" ht="15"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3:13" ht="15"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3:13" ht="15"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3:13" ht="15"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3:13" ht="15"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3:13" ht="15"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3:13" ht="15"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3:13" ht="15"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3:13" ht="15"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3:13" ht="15"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3:13" ht="15"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3:13" ht="15"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3:13" ht="15"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3:13" ht="15"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3:13" ht="15"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3:13" ht="15"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3:13" ht="15"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3:13" ht="15"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3:13" ht="15"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3:13" ht="15"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3:13" ht="15"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3:13" ht="15"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3:13" ht="15"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3:13" ht="15"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3:13" ht="15"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3:13" ht="15"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3:13" ht="15"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3:13" ht="15">
      <c r="C101" s="1"/>
      <c r="D101" s="1"/>
      <c r="E101" s="1"/>
      <c r="F101" s="1"/>
      <c r="G101" s="1"/>
      <c r="H101" s="1"/>
      <c r="J101" s="1"/>
      <c r="K101" s="1"/>
      <c r="L101" s="1"/>
      <c r="M101" s="1"/>
    </row>
    <row r="102" spans="3:13" ht="15">
      <c r="C102" s="1"/>
      <c r="D102" s="1"/>
      <c r="E102" s="1"/>
      <c r="F102" s="1"/>
      <c r="G102" s="1"/>
      <c r="H102" s="1"/>
      <c r="J102" s="1"/>
      <c r="K102" s="1"/>
      <c r="L102" s="1"/>
      <c r="M102" s="1"/>
    </row>
    <row r="103" spans="3:13" ht="15">
      <c r="C103" s="1"/>
      <c r="D103" s="1"/>
      <c r="E103" s="1"/>
      <c r="F103" s="1"/>
      <c r="G103" s="1"/>
      <c r="H103" s="1"/>
      <c r="J103" s="1"/>
      <c r="K103" s="1"/>
      <c r="L103" s="1"/>
      <c r="M103" s="1"/>
    </row>
    <row r="104" spans="3:13" ht="15">
      <c r="C104" s="1"/>
      <c r="D104" s="1"/>
      <c r="E104" s="1"/>
      <c r="F104" s="1"/>
      <c r="G104" s="1"/>
      <c r="H104" s="1"/>
      <c r="J104" s="1"/>
      <c r="K104" s="1"/>
      <c r="L104" s="1"/>
      <c r="M104" s="1"/>
    </row>
    <row r="105" spans="3:13" ht="15">
      <c r="C105" s="1"/>
      <c r="D105" s="1"/>
      <c r="E105" s="1"/>
      <c r="F105" s="1"/>
      <c r="G105" s="1"/>
      <c r="H105" s="1"/>
      <c r="J105" s="1"/>
      <c r="K105" s="1"/>
      <c r="L105" s="1"/>
      <c r="M105" s="1"/>
    </row>
    <row r="106" spans="3:13" ht="15">
      <c r="C106" s="1"/>
      <c r="D106" s="1"/>
      <c r="E106" s="1"/>
      <c r="F106" s="1"/>
      <c r="G106" s="1"/>
      <c r="H106" s="1"/>
      <c r="J106" s="1"/>
      <c r="K106" s="1"/>
      <c r="L106" s="1"/>
      <c r="M106" s="1"/>
    </row>
    <row r="107" spans="3:13" ht="15">
      <c r="C107" s="1"/>
      <c r="D107" s="1"/>
      <c r="E107" s="1"/>
      <c r="F107" s="1"/>
      <c r="G107" s="1"/>
      <c r="H107" s="1"/>
      <c r="J107" s="1"/>
      <c r="K107" s="1"/>
      <c r="L107" s="1"/>
      <c r="M107" s="1"/>
    </row>
    <row r="108" spans="3:13" ht="15">
      <c r="C108" s="1"/>
      <c r="D108" s="1"/>
      <c r="E108" s="1"/>
      <c r="F108" s="1"/>
      <c r="G108" s="1"/>
      <c r="H108" s="1"/>
      <c r="J108" s="1"/>
      <c r="K108" s="1"/>
      <c r="L108" s="1"/>
      <c r="M108" s="1"/>
    </row>
    <row r="109" spans="3:13" ht="15">
      <c r="C109" s="1"/>
      <c r="D109" s="1"/>
      <c r="E109" s="1"/>
      <c r="F109" s="1"/>
      <c r="G109" s="1"/>
      <c r="H109" s="1"/>
      <c r="J109" s="1"/>
      <c r="K109" s="1"/>
      <c r="L109" s="1"/>
      <c r="M109" s="1"/>
    </row>
    <row r="110" spans="3:13" ht="15">
      <c r="C110" s="1"/>
      <c r="D110" s="1"/>
      <c r="E110" s="1"/>
      <c r="F110" s="1"/>
      <c r="G110" s="1"/>
      <c r="H110" s="1"/>
      <c r="J110" s="1"/>
      <c r="K110" s="1"/>
      <c r="L110" s="1"/>
      <c r="M110" s="1"/>
    </row>
    <row r="111" spans="3:13" ht="15">
      <c r="C111" s="1"/>
      <c r="D111" s="1"/>
      <c r="E111" s="1"/>
      <c r="F111" s="1"/>
      <c r="G111" s="1"/>
      <c r="H111" s="1"/>
      <c r="J111" s="1"/>
      <c r="K111" s="1"/>
      <c r="L111" s="1"/>
      <c r="M111" s="1"/>
    </row>
    <row r="112" spans="3:13" ht="15">
      <c r="C112" s="1"/>
      <c r="D112" s="1"/>
      <c r="E112" s="1"/>
      <c r="F112" s="1"/>
      <c r="G112" s="1"/>
      <c r="H112" s="1"/>
      <c r="J112" s="1"/>
      <c r="K112" s="1"/>
      <c r="L112" s="1"/>
      <c r="M112" s="1"/>
    </row>
    <row r="113" spans="3:13" ht="15">
      <c r="C113" s="1"/>
      <c r="D113" s="1"/>
      <c r="E113" s="1"/>
      <c r="F113" s="1"/>
      <c r="G113" s="1"/>
      <c r="H113" s="1"/>
      <c r="J113" s="1"/>
      <c r="K113" s="1"/>
      <c r="L113" s="1"/>
      <c r="M113" s="1"/>
    </row>
    <row r="114" spans="3:13" ht="15">
      <c r="C114" s="1"/>
      <c r="D114" s="1"/>
      <c r="E114" s="1"/>
      <c r="F114" s="1"/>
      <c r="G114" s="1"/>
      <c r="H114" s="1"/>
      <c r="J114" s="1"/>
      <c r="K114" s="1"/>
      <c r="L114" s="1"/>
      <c r="M114" s="1"/>
    </row>
    <row r="115" spans="3:13" ht="15">
      <c r="C115" s="1"/>
      <c r="D115" s="1"/>
      <c r="E115" s="1"/>
      <c r="F115" s="1"/>
      <c r="G115" s="1"/>
      <c r="H115" s="1"/>
      <c r="J115" s="1"/>
      <c r="K115" s="1"/>
      <c r="L115" s="1"/>
      <c r="M115" s="1"/>
    </row>
    <row r="116" spans="3:13" ht="15">
      <c r="C116" s="1"/>
      <c r="D116" s="1"/>
      <c r="E116" s="1"/>
      <c r="F116" s="1"/>
      <c r="G116" s="1"/>
      <c r="H116" s="1"/>
      <c r="J116" s="1"/>
      <c r="K116" s="1"/>
      <c r="L116" s="1"/>
      <c r="M116" s="1"/>
    </row>
    <row r="117" spans="3:13" ht="15">
      <c r="C117" s="1"/>
      <c r="D117" s="1"/>
      <c r="E117" s="1"/>
      <c r="F117" s="1"/>
      <c r="G117" s="1"/>
      <c r="H117" s="1"/>
      <c r="J117" s="1"/>
      <c r="K117" s="1"/>
      <c r="L117" s="1"/>
      <c r="M117" s="1"/>
    </row>
    <row r="118" spans="3:13" ht="15">
      <c r="C118" s="1"/>
      <c r="D118" s="1"/>
      <c r="E118" s="1"/>
      <c r="F118" s="1"/>
      <c r="G118" s="1"/>
      <c r="H118" s="1"/>
      <c r="J118" s="1"/>
      <c r="K118" s="1"/>
      <c r="L118" s="1"/>
      <c r="M118" s="1"/>
    </row>
    <row r="119" spans="3:13" ht="15">
      <c r="C119" s="1"/>
      <c r="D119" s="1"/>
      <c r="E119" s="1"/>
      <c r="F119" s="1"/>
      <c r="G119" s="1"/>
      <c r="H119" s="1"/>
      <c r="J119" s="1"/>
      <c r="K119" s="1"/>
      <c r="L119" s="1"/>
      <c r="M119" s="1"/>
    </row>
    <row r="120" spans="3:13" ht="15">
      <c r="C120" s="1"/>
      <c r="D120" s="1"/>
      <c r="E120" s="1"/>
      <c r="F120" s="1"/>
      <c r="G120" s="1"/>
      <c r="H120" s="1"/>
      <c r="J120" s="1"/>
      <c r="K120" s="1"/>
      <c r="L120" s="1"/>
      <c r="M120" s="1"/>
    </row>
    <row r="121" spans="3:13" ht="15">
      <c r="C121" s="1"/>
      <c r="D121" s="1"/>
      <c r="E121" s="1"/>
      <c r="F121" s="1"/>
      <c r="G121" s="1"/>
      <c r="H121" s="1"/>
      <c r="J121" s="1"/>
      <c r="K121" s="1"/>
      <c r="L121" s="1"/>
      <c r="M121" s="1"/>
    </row>
    <row r="122" spans="3:13" ht="15">
      <c r="C122" s="1"/>
      <c r="D122" s="1"/>
      <c r="E122" s="1"/>
      <c r="F122" s="1"/>
      <c r="G122" s="1"/>
      <c r="H122" s="1"/>
      <c r="J122" s="1"/>
      <c r="K122" s="1"/>
      <c r="L122" s="1"/>
      <c r="M122" s="1"/>
    </row>
    <row r="123" spans="3:13" ht="15">
      <c r="C123" s="1"/>
      <c r="D123" s="1"/>
      <c r="E123" s="1"/>
      <c r="F123" s="1"/>
      <c r="G123" s="1"/>
      <c r="H123" s="1"/>
      <c r="J123" s="1"/>
      <c r="K123" s="1"/>
      <c r="L123" s="1"/>
      <c r="M123" s="1"/>
    </row>
    <row r="124" spans="3:13" ht="15">
      <c r="C124" s="1"/>
      <c r="D124" s="1"/>
      <c r="E124" s="1"/>
      <c r="F124" s="1"/>
      <c r="G124" s="1"/>
      <c r="H124" s="1"/>
      <c r="J124" s="1"/>
      <c r="K124" s="1"/>
      <c r="L124" s="1"/>
      <c r="M124" s="1"/>
    </row>
    <row r="125" spans="3:13" ht="15">
      <c r="C125" s="1"/>
      <c r="D125" s="1"/>
      <c r="E125" s="1"/>
      <c r="F125" s="1"/>
      <c r="G125" s="1"/>
      <c r="H125" s="1"/>
      <c r="J125" s="1"/>
      <c r="K125" s="1"/>
      <c r="L125" s="1"/>
      <c r="M125" s="1"/>
    </row>
    <row r="126" spans="3:13" ht="15">
      <c r="C126" s="1"/>
      <c r="D126" s="1"/>
      <c r="E126" s="1"/>
      <c r="F126" s="1"/>
      <c r="G126" s="1"/>
      <c r="H126" s="1"/>
      <c r="J126" s="1"/>
      <c r="K126" s="1"/>
      <c r="L126" s="1"/>
      <c r="M126" s="1"/>
    </row>
    <row r="127" spans="3:13" ht="15">
      <c r="C127" s="1"/>
      <c r="D127" s="1"/>
      <c r="E127" s="1"/>
      <c r="F127" s="1"/>
      <c r="G127" s="1"/>
      <c r="H127" s="1"/>
      <c r="J127" s="1"/>
      <c r="K127" s="1"/>
      <c r="L127" s="1"/>
      <c r="M127" s="1"/>
    </row>
    <row r="128" spans="3:13" ht="15">
      <c r="C128" s="1"/>
      <c r="D128" s="1"/>
      <c r="E128" s="1"/>
      <c r="F128" s="1"/>
      <c r="G128" s="1"/>
      <c r="H128" s="1"/>
      <c r="J128" s="1"/>
      <c r="K128" s="1"/>
      <c r="L128" s="1"/>
      <c r="M128" s="1"/>
    </row>
    <row r="129" spans="3:13" ht="15">
      <c r="C129" s="1"/>
      <c r="D129" s="1"/>
      <c r="E129" s="1"/>
      <c r="F129" s="1"/>
      <c r="G129" s="1"/>
      <c r="H129" s="1"/>
      <c r="J129" s="1"/>
      <c r="K129" s="1"/>
      <c r="L129" s="1"/>
      <c r="M129" s="1"/>
    </row>
    <row r="130" spans="3:13" ht="15">
      <c r="C130" s="1"/>
      <c r="D130" s="1"/>
      <c r="E130" s="1"/>
      <c r="F130" s="1"/>
      <c r="G130" s="1"/>
      <c r="H130" s="1"/>
      <c r="J130" s="1"/>
      <c r="K130" s="1"/>
      <c r="L130" s="1"/>
      <c r="M130" s="1"/>
    </row>
    <row r="131" spans="3:13" ht="15">
      <c r="C131" s="1"/>
      <c r="D131" s="1"/>
      <c r="E131" s="1"/>
      <c r="F131" s="1"/>
      <c r="G131" s="1"/>
      <c r="H131" s="1"/>
      <c r="J131" s="1"/>
      <c r="K131" s="1"/>
      <c r="L131" s="1"/>
      <c r="M131" s="1"/>
    </row>
    <row r="132" spans="3:13" ht="15">
      <c r="C132" s="1"/>
      <c r="D132" s="1"/>
      <c r="E132" s="1"/>
      <c r="F132" s="1"/>
      <c r="G132" s="1"/>
      <c r="H132" s="1"/>
      <c r="J132" s="1"/>
      <c r="K132" s="1"/>
      <c r="L132" s="1"/>
      <c r="M132" s="1"/>
    </row>
    <row r="133" spans="3:13" ht="15">
      <c r="C133" s="1"/>
      <c r="D133" s="1"/>
      <c r="E133" s="1"/>
      <c r="F133" s="1"/>
      <c r="G133" s="1"/>
      <c r="H133" s="1"/>
      <c r="J133" s="1"/>
      <c r="K133" s="1"/>
      <c r="L133" s="1"/>
      <c r="M133" s="1"/>
    </row>
    <row r="134" spans="3:13" ht="15">
      <c r="C134" s="1"/>
      <c r="D134" s="1"/>
      <c r="E134" s="1"/>
      <c r="F134" s="1"/>
      <c r="G134" s="1"/>
      <c r="H134" s="1"/>
      <c r="J134" s="1"/>
      <c r="K134" s="1"/>
      <c r="L134" s="1"/>
      <c r="M134" s="1"/>
    </row>
    <row r="135" spans="3:13" ht="15">
      <c r="C135" s="1"/>
      <c r="D135" s="1"/>
      <c r="E135" s="1"/>
      <c r="F135" s="1"/>
      <c r="G135" s="1"/>
      <c r="H135" s="1"/>
      <c r="J135" s="1"/>
      <c r="K135" s="1"/>
      <c r="L135" s="1"/>
      <c r="M135" s="1"/>
    </row>
    <row r="136" spans="3:13" ht="15">
      <c r="C136" s="1"/>
      <c r="D136" s="1"/>
      <c r="E136" s="1"/>
      <c r="F136" s="1"/>
      <c r="G136" s="1"/>
      <c r="H136" s="1"/>
      <c r="J136" s="1"/>
      <c r="K136" s="1"/>
      <c r="L136" s="1"/>
      <c r="M136" s="1"/>
    </row>
    <row r="137" spans="3:13" ht="15">
      <c r="C137" s="1"/>
      <c r="D137" s="1"/>
      <c r="E137" s="1"/>
      <c r="F137" s="1"/>
      <c r="G137" s="1"/>
      <c r="H137" s="1"/>
      <c r="J137" s="1"/>
      <c r="K137" s="1"/>
      <c r="L137" s="1"/>
      <c r="M137" s="1"/>
    </row>
    <row r="138" spans="3:13" ht="15">
      <c r="C138" s="1"/>
      <c r="D138" s="1"/>
      <c r="E138" s="1"/>
      <c r="F138" s="1"/>
      <c r="G138" s="1"/>
      <c r="H138" s="1"/>
      <c r="J138" s="1"/>
      <c r="K138" s="1"/>
      <c r="L138" s="1"/>
      <c r="M138" s="1"/>
    </row>
    <row r="139" spans="3:13" ht="15">
      <c r="C139" s="1"/>
      <c r="D139" s="1"/>
      <c r="E139" s="1"/>
      <c r="F139" s="1"/>
      <c r="G139" s="1"/>
      <c r="H139" s="1"/>
      <c r="J139" s="1"/>
      <c r="K139" s="1"/>
      <c r="L139" s="1"/>
      <c r="M139" s="1"/>
    </row>
    <row r="140" spans="3:13" ht="15">
      <c r="C140" s="1"/>
      <c r="D140" s="1"/>
      <c r="E140" s="1"/>
      <c r="F140" s="1"/>
      <c r="G140" s="1"/>
      <c r="H140" s="1"/>
      <c r="J140" s="1"/>
      <c r="K140" s="1"/>
      <c r="L140" s="1"/>
      <c r="M140" s="1"/>
    </row>
    <row r="141" spans="3:13" ht="15">
      <c r="C141" s="1"/>
      <c r="D141" s="1"/>
      <c r="E141" s="1"/>
      <c r="F141" s="1"/>
      <c r="G141" s="1"/>
      <c r="H141" s="1"/>
      <c r="J141" s="1"/>
      <c r="K141" s="1"/>
      <c r="L141" s="1"/>
      <c r="M141" s="1"/>
    </row>
    <row r="142" spans="3:13" ht="15">
      <c r="C142" s="1"/>
      <c r="D142" s="1"/>
      <c r="E142" s="1"/>
      <c r="F142" s="1"/>
      <c r="G142" s="1"/>
      <c r="H142" s="1"/>
      <c r="J142" s="1"/>
      <c r="K142" s="1"/>
      <c r="L142" s="1"/>
      <c r="M142" s="1"/>
    </row>
    <row r="143" spans="3:13" ht="15">
      <c r="C143" s="1"/>
      <c r="D143" s="1"/>
      <c r="E143" s="1"/>
      <c r="F143" s="1"/>
      <c r="G143" s="1"/>
      <c r="H143" s="1"/>
      <c r="J143" s="1"/>
      <c r="K143" s="1"/>
      <c r="L143" s="1"/>
      <c r="M143" s="1"/>
    </row>
    <row r="144" spans="3:13" ht="15">
      <c r="C144" s="1"/>
      <c r="D144" s="1"/>
      <c r="E144" s="1"/>
      <c r="F144" s="1"/>
      <c r="G144" s="1"/>
      <c r="H144" s="1"/>
      <c r="J144" s="1"/>
      <c r="K144" s="1"/>
      <c r="L144" s="1"/>
      <c r="M144" s="1"/>
    </row>
    <row r="145" spans="3:13" ht="15">
      <c r="C145" s="1"/>
      <c r="D145" s="1"/>
      <c r="E145" s="1"/>
      <c r="F145" s="1"/>
      <c r="G145" s="1"/>
      <c r="H145" s="1"/>
      <c r="J145" s="1"/>
      <c r="K145" s="1"/>
      <c r="L145" s="1"/>
      <c r="M145" s="1"/>
    </row>
    <row r="146" spans="3:13" ht="15">
      <c r="C146" s="1"/>
      <c r="D146" s="1"/>
      <c r="E146" s="1"/>
      <c r="F146" s="1"/>
      <c r="G146" s="1"/>
      <c r="H146" s="1"/>
      <c r="J146" s="1"/>
      <c r="K146" s="1"/>
      <c r="L146" s="1"/>
      <c r="M146" s="1"/>
    </row>
    <row r="147" spans="3:13" ht="15">
      <c r="C147" s="1"/>
      <c r="D147" s="1"/>
      <c r="E147" s="1"/>
      <c r="F147" s="1"/>
      <c r="G147" s="1"/>
      <c r="H147" s="1"/>
      <c r="J147" s="1"/>
      <c r="K147" s="1"/>
      <c r="L147" s="1"/>
      <c r="M147" s="1"/>
    </row>
    <row r="148" spans="3:13" ht="15">
      <c r="C148" s="1"/>
      <c r="D148" s="1"/>
      <c r="E148" s="1"/>
      <c r="F148" s="1"/>
      <c r="G148" s="1"/>
      <c r="H148" s="1"/>
      <c r="J148" s="1"/>
      <c r="K148" s="1"/>
      <c r="L148" s="1"/>
      <c r="M148" s="1"/>
    </row>
    <row r="149" spans="3:13" ht="15">
      <c r="C149" s="1"/>
      <c r="D149" s="1"/>
      <c r="E149" s="1"/>
      <c r="F149" s="1"/>
      <c r="G149" s="1"/>
      <c r="H149" s="1"/>
      <c r="J149" s="1"/>
      <c r="K149" s="1"/>
      <c r="L149" s="1"/>
      <c r="M149" s="1"/>
    </row>
    <row r="150" spans="3:13" ht="15">
      <c r="C150" s="1"/>
      <c r="D150" s="1"/>
      <c r="E150" s="1"/>
      <c r="F150" s="1"/>
      <c r="G150" s="1"/>
      <c r="H150" s="1"/>
      <c r="J150" s="1"/>
      <c r="K150" s="1"/>
      <c r="L150" s="1"/>
      <c r="M150" s="1"/>
    </row>
    <row r="151" spans="3:13" ht="15">
      <c r="C151" s="1"/>
      <c r="D151" s="1"/>
      <c r="E151" s="1"/>
      <c r="F151" s="1"/>
      <c r="G151" s="1"/>
      <c r="H151" s="1"/>
      <c r="J151" s="1"/>
      <c r="K151" s="1"/>
      <c r="L151" s="1"/>
      <c r="M151" s="1"/>
    </row>
  </sheetData>
  <sheetProtection password="F79C" sheet="1" objects="1" scenarios="1" selectLockedCells="1"/>
  <mergeCells count="9">
    <mergeCell ref="B1:E1"/>
    <mergeCell ref="M2:P2"/>
    <mergeCell ref="B3:C3"/>
    <mergeCell ref="D3:E3"/>
    <mergeCell ref="F3:Q3"/>
    <mergeCell ref="O10:Q10"/>
    <mergeCell ref="O11:Q11"/>
    <mergeCell ref="B10:G10"/>
    <mergeCell ref="B11:I11"/>
  </mergeCells>
  <conditionalFormatting sqref="B7:B8">
    <cfRule type="containsBlanks" priority="27" dxfId="5">
      <formula>LEN(TRIM(B7))=0</formula>
    </cfRule>
  </conditionalFormatting>
  <conditionalFormatting sqref="G7:G8">
    <cfRule type="containsBlanks" priority="25" dxfId="8">
      <formula>LEN(TRIM(G7))=0</formula>
    </cfRule>
    <cfRule type="notContainsBlanks" priority="26" dxfId="2">
      <formula>LEN(TRIM(G7))&gt;0</formula>
    </cfRule>
  </conditionalFormatting>
  <conditionalFormatting sqref="B7:B8">
    <cfRule type="cellIs" priority="22" dxfId="13" operator="greaterThanOrEqual">
      <formula>1</formula>
    </cfRule>
  </conditionalFormatting>
  <conditionalFormatting sqref="D7">
    <cfRule type="containsBlanks" priority="7" dxfId="5">
      <formula>LEN(TRIM(D7))=0</formula>
    </cfRule>
  </conditionalFormatting>
  <conditionalFormatting sqref="D8">
    <cfRule type="containsBlanks" priority="6" dxfId="5">
      <formula>LEN(TRIM(D8))=0</formula>
    </cfRule>
  </conditionalFormatting>
  <conditionalFormatting sqref="Q7:Q8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O7:O8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8">
    <cfRule type="notContainsBlanks" priority="1" dxfId="0">
      <formula>LEN(TRIM(O7))&gt;0</formula>
    </cfRule>
  </conditionalFormatting>
  <dataValidations count="1" disablePrompts="1">
    <dataValidation type="list" showInputMessage="1" showErrorMessage="1" sqref="E7:E8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2016-08-30T11:15:23Z</cp:lastPrinted>
  <dcterms:created xsi:type="dcterms:W3CDTF">2014-03-05T12:43:32Z</dcterms:created>
  <dcterms:modified xsi:type="dcterms:W3CDTF">2016-08-30T11:18:14Z</dcterms:modified>
  <cp:category/>
  <cp:version/>
  <cp:contentType/>
  <cp:contentStatus/>
</cp:coreProperties>
</file>