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15-2025 ERDF\1 změna ZD\"/>
    </mc:Choice>
  </mc:AlternateContent>
  <xr:revisionPtr revIDLastSave="0" documentId="13_ncr:1_{34C95E9F-DAD0-4ECA-9734-EFC2D567E1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7" i="1"/>
  <c r="P8" i="1"/>
  <c r="P7" i="1"/>
  <c r="Q11" i="1" s="1"/>
  <c r="R11" i="1" l="1"/>
  <c r="T8" i="1"/>
  <c r="T7" i="1"/>
</calcChain>
</file>

<file path=xl/sharedStrings.xml><?xml version="1.0" encoding="utf-8"?>
<sst xmlns="http://schemas.openxmlformats.org/spreadsheetml/2006/main" count="49" uniqueCount="45">
  <si>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</si>
  <si>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</si>
  <si>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</si>
  <si>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</si>
  <si>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</si>
  <si>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</si>
  <si>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</si>
  <si>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</si>
  <si>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</si>
  <si>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</si>
  <si>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</si>
  <si>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</si>
  <si>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</si>
  <si>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32322000-6 - Multimediální přístroje</t>
  </si>
  <si>
    <t>32351000-8 - Příslušenství pro zvuková a video zařízení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</si>
  <si>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</si>
  <si>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</si>
  <si>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</si>
  <si>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</si>
  <si>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</si>
  <si>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</si>
  <si>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</si>
  <si>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</si>
  <si>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</si>
  <si>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</si>
  <si>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</si>
  <si>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</si>
  <si>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</si>
  <si>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</si>
  <si>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</si>
  <si>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</si>
  <si>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Samostatná faktura</t>
  </si>
  <si>
    <t>ks</t>
  </si>
  <si>
    <t>Příloha č. 2 Kupní smlouvy - Technická specifikace
Audiovizuální technika (II.) 015 - 2025</t>
  </si>
  <si>
    <t>ANO</t>
  </si>
  <si>
    <t>Interaktivní dotykový displej 86"</t>
  </si>
  <si>
    <t>Elektricky polohovatelný, volněstojící stojan</t>
  </si>
  <si>
    <t>Název projektu: ERDF KVALITA ZČU 
Číslo projektu: CZ.02.02.01/00/23_023/0008982</t>
  </si>
  <si>
    <t>Bc. Radka Kristlová,
Tel.: 37763 2001,
733 518 921,
E-mail: kristl@fav.zcu.cz</t>
  </si>
  <si>
    <t>Technická 8, 
301 00 Plzeň,
Fakulta aplikovaných věd - Děkanát,
místnost UC 131</t>
  </si>
  <si>
    <t>30 dní</t>
  </si>
  <si>
    <t>Záruka na zboží alespoň 36 měsíců.</t>
  </si>
  <si>
    <r>
      <t xml:space="preserve">Stojan obsahuje 2 nohy, elektricky polohovatelné.
</t>
    </r>
    <r>
      <rPr>
        <b/>
        <sz val="11"/>
        <color theme="1"/>
        <rFont val="Calibri"/>
        <family val="2"/>
        <charset val="238"/>
        <scheme val="minor"/>
      </rPr>
      <t xml:space="preserve">Je kompatibilní s pol.č. 1 interaktivním displejem 86". </t>
    </r>
    <r>
      <rPr>
        <sz val="11"/>
        <color theme="1"/>
        <rFont val="Calibri"/>
        <family val="2"/>
        <charset val="238"/>
        <scheme val="minor"/>
      </rPr>
      <t xml:space="preserve">
Obsahuje kolečka pro posouvání v prostoru. 
Nastavení výšky alespoň 950 mm.</t>
    </r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</si>
  <si>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</si>
  <si>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r>
      <t xml:space="preserve">Displej o úhlopříčce alespoň 86", 
rozlišení displeje min. 4K (3840x2160), 
jas alespoň 350 cd/m2, 
podpora dotykového ovládání, alespoň 40 dotyků najednou. 
RAM alespoň 4GB, ROM alespoň 32GB. 
Vestavěný operační systém minimálně s podporou webového prohlížeče, možnost sdílení obrazovky s PC. 
Konektory alespoň 2x HDMI, 1x USB--C, 1x RJ45, vestavěný reproduktory alespoň 2x 16W, monitor učený pro provoz 24/7, VESA.
Záruka alespoň 36 měsíců.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</si>
</sst>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9" fillId="0" borderId="0"/>
  </cellStyleXfs>
  <cellXfs count="90">
    <xf numFmtId="0" fontId="0" fillId="0" borderId="0" xfId="0"/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164" fontId="17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25" fillId="4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17" fillId="4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12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wrapText="1"/>
    </xf>
    <xf numFmtId="164" fontId="18" fillId="0" borderId="0" xfId="0" applyNumberFormat="1" applyFont="1" applyAlignment="1" applyProtection="1">
      <alignment horizontal="right" vertical="center" indent="1"/>
    </xf>
    <xf numFmtId="164" fontId="10" fillId="0" borderId="3" xfId="0" applyNumberFormat="1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Normal="100" workbookViewId="0">
      <selection activeCell="B2" sqref="B2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7.7109375" style="8" customWidth="1"/>
    <col min="4" max="4" width="11.42578125" style="88" customWidth="1"/>
    <col min="5" max="5" width="9" style="7" bestFit="1" customWidth="1"/>
    <col min="6" max="6" width="128.85546875" style="8" customWidth="1"/>
    <col min="7" max="7" width="39.5703125" style="8" customWidth="1"/>
    <col min="8" max="8" width="28" style="8" customWidth="1"/>
    <col min="9" max="9" width="23.140625" style="8" customWidth="1"/>
    <col min="10" max="10" width="16.28515625" style="8" customWidth="1"/>
    <col min="11" max="11" width="46" style="9" customWidth="1"/>
    <col min="12" max="12" width="38.85546875" style="9" customWidth="1"/>
    <col min="13" max="13" width="30.85546875" style="9" customWidth="1"/>
    <col min="14" max="14" width="31.85546875" style="8" customWidth="1"/>
    <col min="15" max="15" width="27.5703125" style="8" customWidth="1"/>
    <col min="16" max="16" width="19.570312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39" style="10" customWidth="1"/>
    <col min="23" max="16384" width="9.140625" style="9"/>
  </cols>
  <sheetData>
    <row r="1" spans="2:22" ht="43.5" customHeight="1" x14ac:dyDescent="0.25">
      <c r="B1" s="5" t="s">
        <v>33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19</v>
      </c>
      <c r="D6" s="33" t="s">
        <v>4</v>
      </c>
      <c r="E6" s="33" t="s">
        <v>17</v>
      </c>
      <c r="F6" s="33" t="s">
        <v>18</v>
      </c>
      <c r="G6" s="34" t="s">
        <v>5</v>
      </c>
      <c r="H6" s="34" t="s">
        <v>16</v>
      </c>
      <c r="I6" s="33" t="s">
        <v>20</v>
      </c>
      <c r="J6" s="33" t="s">
        <v>21</v>
      </c>
      <c r="K6" s="33" t="s">
        <v>43</v>
      </c>
      <c r="L6" s="33" t="s">
        <v>22</v>
      </c>
      <c r="M6" s="35" t="s">
        <v>23</v>
      </c>
      <c r="N6" s="33" t="s">
        <v>24</v>
      </c>
      <c r="O6" s="33" t="s">
        <v>27</v>
      </c>
      <c r="P6" s="33" t="s">
        <v>28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25</v>
      </c>
      <c r="V6" s="37" t="s">
        <v>26</v>
      </c>
    </row>
    <row r="7" spans="2:22" ht="165" customHeight="1" thickTop="1" x14ac:dyDescent="0.25">
      <c r="B7" s="38">
        <v>1</v>
      </c>
      <c r="C7" s="39" t="s">
        <v>35</v>
      </c>
      <c r="D7" s="40">
        <v>1</v>
      </c>
      <c r="E7" s="41" t="s">
        <v>32</v>
      </c>
      <c r="F7" s="42" t="s">
        <v>44</v>
      </c>
      <c r="G7" s="1"/>
      <c r="H7" s="43" t="s">
        <v>30</v>
      </c>
      <c r="I7" s="44" t="s">
        <v>31</v>
      </c>
      <c r="J7" s="45" t="s">
        <v>34</v>
      </c>
      <c r="K7" s="46" t="s">
        <v>37</v>
      </c>
      <c r="L7" s="47" t="s">
        <v>41</v>
      </c>
      <c r="M7" s="48" t="s">
        <v>38</v>
      </c>
      <c r="N7" s="48" t="s">
        <v>39</v>
      </c>
      <c r="O7" s="49" t="s">
        <v>40</v>
      </c>
      <c r="P7" s="50">
        <f>D7*Q7</f>
        <v>65000</v>
      </c>
      <c r="Q7" s="51">
        <v>65000</v>
      </c>
      <c r="R7" s="3"/>
      <c r="S7" s="52">
        <f>D7*R7</f>
        <v>0</v>
      </c>
      <c r="T7" s="53" t="str">
        <f t="shared" ref="T7" si="0">IF(ISNUMBER(R7), IF(R7&gt;Q7,"NEVYHOVUJE","VYHOVUJE")," ")</f>
        <v xml:space="preserve"> </v>
      </c>
      <c r="U7" s="45"/>
      <c r="V7" s="41" t="s">
        <v>13</v>
      </c>
    </row>
    <row r="8" spans="2:22" ht="106.5" customHeight="1" thickBot="1" x14ac:dyDescent="0.3">
      <c r="B8" s="54">
        <v>2</v>
      </c>
      <c r="C8" s="55" t="s">
        <v>36</v>
      </c>
      <c r="D8" s="56">
        <v>1</v>
      </c>
      <c r="E8" s="57" t="s">
        <v>32</v>
      </c>
      <c r="F8" s="58" t="s">
        <v>42</v>
      </c>
      <c r="G8" s="2"/>
      <c r="H8" s="59" t="s">
        <v>30</v>
      </c>
      <c r="I8" s="60"/>
      <c r="J8" s="61"/>
      <c r="K8" s="62"/>
      <c r="L8" s="63"/>
      <c r="M8" s="64"/>
      <c r="N8" s="64"/>
      <c r="O8" s="65"/>
      <c r="P8" s="66">
        <f>D8*Q8</f>
        <v>25000</v>
      </c>
      <c r="Q8" s="67">
        <v>25000</v>
      </c>
      <c r="R8" s="4"/>
      <c r="S8" s="68">
        <f>D8*R8</f>
        <v>0</v>
      </c>
      <c r="T8" s="69" t="str">
        <f t="shared" ref="T8" si="1">IF(ISNUMBER(R8), IF(R8&gt;Q8,"NEVYHOVUJE","VYHOVUJE")," ")</f>
        <v xml:space="preserve"> </v>
      </c>
      <c r="U8" s="61"/>
      <c r="V8" s="57" t="s">
        <v>14</v>
      </c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70"/>
    </row>
    <row r="10" spans="2:22" ht="60.75" customHeight="1" thickTop="1" thickBot="1" x14ac:dyDescent="0.3">
      <c r="B10" s="71" t="s">
        <v>10</v>
      </c>
      <c r="C10" s="72"/>
      <c r="D10" s="72"/>
      <c r="E10" s="72"/>
      <c r="F10" s="72"/>
      <c r="G10" s="72"/>
      <c r="H10" s="73"/>
      <c r="I10" s="74"/>
      <c r="J10" s="74"/>
      <c r="K10" s="74"/>
      <c r="L10" s="75"/>
      <c r="M10" s="14"/>
      <c r="N10" s="14"/>
      <c r="O10" s="76"/>
      <c r="P10" s="76"/>
      <c r="Q10" s="77" t="s">
        <v>11</v>
      </c>
      <c r="R10" s="78" t="s">
        <v>12</v>
      </c>
      <c r="S10" s="79"/>
      <c r="T10" s="80"/>
      <c r="U10" s="31"/>
      <c r="V10" s="81"/>
    </row>
    <row r="11" spans="2:22" ht="33" customHeight="1" thickTop="1" thickBot="1" x14ac:dyDescent="0.3">
      <c r="B11" s="82" t="s">
        <v>15</v>
      </c>
      <c r="C11" s="82"/>
      <c r="D11" s="82"/>
      <c r="E11" s="82"/>
      <c r="F11" s="82"/>
      <c r="G11" s="82"/>
      <c r="H11" s="82"/>
      <c r="I11" s="82"/>
      <c r="J11" s="82"/>
      <c r="L11" s="11"/>
      <c r="M11" s="11"/>
      <c r="N11" s="11"/>
      <c r="O11" s="83"/>
      <c r="P11" s="83"/>
      <c r="Q11" s="84">
        <f>SUM(P7:P8)</f>
        <v>90000</v>
      </c>
      <c r="R11" s="85">
        <f>SUM(S7:S8)</f>
        <v>0</v>
      </c>
      <c r="S11" s="86"/>
      <c r="T11" s="87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9" t="s">
        <v>29</v>
      </c>
      <c r="C14" s="89"/>
      <c r="D14" s="89"/>
      <c r="E14" s="89"/>
      <c r="F14" s="89"/>
      <c r="G14" s="89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O34sy9N4dfNDU1ufd3UFskGRoaPk6VIakzc8I5H+eW3n9mEsg3pA6jJ4FEjjvpGARjT811ZOdqKz86PV/cr8+Q==" saltValue="4SqrEYjFACQK01sOCmtGvQ==" spinCount="100000" sheet="1" objects="1" scenarios="1"/>
  <mergeCells count="13">
    <mergeCell ref="U7:U8"/>
    <mergeCell ref="M7:M8"/>
    <mergeCell ref="N7:N8"/>
    <mergeCell ref="O7:O8"/>
    <mergeCell ref="B1:D1"/>
    <mergeCell ref="B10:G10"/>
    <mergeCell ref="R10:T10"/>
    <mergeCell ref="B14:G14"/>
    <mergeCell ref="R11:T11"/>
    <mergeCell ref="B11:J11"/>
    <mergeCell ref="I7:I8"/>
    <mergeCell ref="J7:J8"/>
    <mergeCell ref="K7:K8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pageMargins left="0.18" right="0.18" top="0.78740157480314965" bottom="0.78740157480314965" header="0.31496062992125984" footer="0.31496062992125984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2025-03-04T12:40:15Z</cp:lastPrinted>
  <dcterms:created xsi:type="dcterms:W3CDTF">2014-03-05T12:43:32Z</dcterms:created>
  <dcterms:modified xsi:type="dcterms:W3CDTF">2025-04-15T09:44:27Z</dcterms:modified>
</cp:coreProperties>
</file>