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8800" windowHeight="140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<sst xmlns="http://schemas.openxmlformats.org/spreadsheetml/2006/main" count="29" uniqueCount="29">
  <si>
    <t>Celková nabídková cena bez DPH</t>
  </si>
  <si>
    <t>č.</t>
  </si>
  <si>
    <t>Příloha č. 3 ZD – Tabulka pro stanovení nabídkové ceny</t>
  </si>
  <si>
    <t>zařízení č. 1</t>
  </si>
  <si>
    <t>zařízení č. 2</t>
  </si>
  <si>
    <t>ks</t>
  </si>
  <si>
    <t>jednoprůchodový podavač originálů</t>
  </si>
  <si>
    <t>univerzální čtečka čipových karet</t>
  </si>
  <si>
    <t>velkokapacitní zásobník na min. 2000 listů</t>
  </si>
  <si>
    <t>cena - tisk A4 ČB/ks</t>
  </si>
  <si>
    <t>cena - tisk A4 Barva/ks</t>
  </si>
  <si>
    <t>sešívací finišer (vč. dodávek sponek)</t>
  </si>
  <si>
    <t>blokování ovládacího panelu (1x poplatek)</t>
  </si>
  <si>
    <t>tisk A4 Barva - ks/rok</t>
  </si>
  <si>
    <t>nájemné za rok</t>
  </si>
  <si>
    <t>tisk A4 ČB - ks/rok/MTZ</t>
  </si>
  <si>
    <t>cena - tisk A4 ČB/všechna MTZ/rok</t>
  </si>
  <si>
    <t>cena - tisk A4 Barva/všechna MTZ/rok</t>
  </si>
  <si>
    <t>Položka</t>
  </si>
  <si>
    <t>nájemné/ks</t>
  </si>
  <si>
    <t xml:space="preserve">brožovací jednotka na děrování a skládání </t>
  </si>
  <si>
    <t>Všechny výše uvedené hodnoty (počty ks MTZ, příslušenství, tisků) jsou orientační, slouží pouze pro účely hodnocení.</t>
  </si>
  <si>
    <t>max limit pro nabídkovou cenu</t>
  </si>
  <si>
    <t>max limit pro nabídkovou cenu - tisk A4 Barva/ks</t>
  </si>
  <si>
    <t>max limit pro nabídkovou cenu - tisk A4 ČB/ks</t>
  </si>
  <si>
    <t>Všechny ceny jsou bez DPH.</t>
  </si>
  <si>
    <t>Žádná z jednotkových cen nabídnutých dodavatelem (žlutě zvýrazněné buňky), nesmí přesáhnout limitní hodnotu pro danou jednotkovou cenu (červeně zvýrazněné).</t>
  </si>
  <si>
    <t>cena celkem za rok (pro účely hodnocení)</t>
  </si>
  <si>
    <t>Rámcová smlouva - Pronájem multifunkčních tiskových zařízení pro ZČU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</si>
</sst>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64" fontId="4" fillId="2" borderId="1" xfId="2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0" xfId="0" applyFont="1"/>
    <xf numFmtId="164" fontId="4" fillId="3" borderId="1" xfId="2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0" borderId="0" xfId="0" applyFont="1" applyFill="1"/>
    <xf numFmtId="164" fontId="4" fillId="0" borderId="1" xfId="20" applyNumberFormat="1" applyFont="1" applyFill="1" applyBorder="1" applyAlignment="1">
      <alignment vertical="top"/>
    </xf>
    <xf numFmtId="0" fontId="0" fillId="0" borderId="0" xfId="0" applyFill="1"/>
    <xf numFmtId="44" fontId="4" fillId="4" borderId="1" xfId="0" applyNumberFormat="1" applyFont="1" applyFill="1" applyBorder="1" applyAlignment="1">
      <alignment vertical="top"/>
    </xf>
    <xf numFmtId="44" fontId="3" fillId="4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4" fontId="4" fillId="5" borderId="1" xfId="2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13</xdr:row>
      <xdr:rowOff>0</xdr:rowOff>
    </xdr:from>
    <xdr:ext cx="304800" cy="2952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657475" y="29908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200025</xdr:colOff>
      <xdr:row>13</xdr:row>
      <xdr:rowOff>0</xdr:rowOff>
    </xdr:from>
    <xdr:ext cx="295275" cy="295275"/>
    <xdr:sp macro="" textlink="">
      <xdr:nvSpPr>
        <xdr:cNvPr id="3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657475" y="29908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zoomScaleSheetLayoutView="100" workbookViewId="0" topLeftCell="A1">
      <selection activeCell="A5" sqref="A5:A12"/>
    </sheetView>
  </sheetViews>
  <sheetFormatPr defaultColWidth="9.140625" defaultRowHeight="15"/>
  <cols>
    <col min="1" max="1" width="2.28125" style="0" customWidth="1"/>
    <col min="2" max="2" width="34.57421875" style="0" customWidth="1"/>
    <col min="3" max="3" width="3.00390625" style="0" bestFit="1" customWidth="1"/>
    <col min="4" max="4" width="11.28125" style="0" bestFit="1" customWidth="1"/>
    <col min="5" max="5" width="11.28125" style="0" customWidth="1"/>
    <col min="6" max="6" width="13.421875" style="0" bestFit="1" customWidth="1"/>
    <col min="7" max="7" width="9.8515625" style="0" customWidth="1"/>
    <col min="8" max="8" width="11.28125" style="0" bestFit="1" customWidth="1"/>
    <col min="9" max="9" width="11.28125" style="0" customWidth="1"/>
    <col min="10" max="10" width="14.8515625" style="0" customWidth="1"/>
    <col min="11" max="11" width="6.28125" style="0" bestFit="1" customWidth="1"/>
    <col min="12" max="12" width="11.28125" style="0" bestFit="1" customWidth="1"/>
    <col min="13" max="13" width="11.28125" style="0" customWidth="1"/>
    <col min="14" max="14" width="14.28125" style="0" customWidth="1"/>
    <col min="15" max="15" width="19.28125" style="0" customWidth="1"/>
    <col min="16" max="16" width="14.8515625" style="0" bestFit="1" customWidth="1"/>
    <col min="17" max="17" width="14.7109375" style="0" bestFit="1" customWidth="1"/>
    <col min="18" max="18" width="17.140625" style="0" customWidth="1"/>
    <col min="19" max="19" width="15.140625" style="0" customWidth="1"/>
    <col min="20" max="20" width="19.140625" style="0" customWidth="1"/>
  </cols>
  <sheetData>
    <row r="1" spans="1:15" ht="1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6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5" ht="51.75" customHeight="1">
      <c r="A4" s="7" t="s">
        <v>1</v>
      </c>
      <c r="B4" s="7" t="s">
        <v>18</v>
      </c>
      <c r="C4" s="8" t="s">
        <v>5</v>
      </c>
      <c r="D4" s="9" t="s">
        <v>19</v>
      </c>
      <c r="E4" s="22" t="s">
        <v>22</v>
      </c>
      <c r="F4" s="9" t="s">
        <v>14</v>
      </c>
      <c r="G4" s="9" t="s">
        <v>15</v>
      </c>
      <c r="H4" s="9" t="s">
        <v>9</v>
      </c>
      <c r="I4" s="22" t="s">
        <v>24</v>
      </c>
      <c r="J4" s="9" t="s">
        <v>16</v>
      </c>
      <c r="K4" s="9" t="s">
        <v>13</v>
      </c>
      <c r="L4" s="9" t="s">
        <v>10</v>
      </c>
      <c r="M4" s="22" t="s">
        <v>23</v>
      </c>
      <c r="N4" s="9" t="s">
        <v>17</v>
      </c>
      <c r="O4" s="9" t="s">
        <v>27</v>
      </c>
    </row>
    <row r="5" spans="1:17" ht="15">
      <c r="A5" s="27">
        <v>1</v>
      </c>
      <c r="B5" s="2" t="s">
        <v>3</v>
      </c>
      <c r="C5" s="19">
        <v>5</v>
      </c>
      <c r="D5" s="6"/>
      <c r="E5" s="20">
        <v>2000</v>
      </c>
      <c r="F5" s="15">
        <f>C5*D5*12</f>
        <v>0</v>
      </c>
      <c r="G5" s="21">
        <v>40000</v>
      </c>
      <c r="H5" s="6"/>
      <c r="I5" s="20">
        <v>0.4</v>
      </c>
      <c r="J5" s="15">
        <f>C5*G5*H5</f>
        <v>0</v>
      </c>
      <c r="K5" s="21">
        <v>10000</v>
      </c>
      <c r="L5" s="6"/>
      <c r="M5" s="20">
        <v>1</v>
      </c>
      <c r="N5" s="15">
        <f>C5*K5*L5</f>
        <v>0</v>
      </c>
      <c r="O5" s="17">
        <f>F5+J5+N5</f>
        <v>0</v>
      </c>
      <c r="P5" s="4"/>
      <c r="Q5" s="4"/>
    </row>
    <row r="6" spans="1:15" ht="15">
      <c r="A6" s="27">
        <v>2</v>
      </c>
      <c r="B6" s="2" t="s">
        <v>4</v>
      </c>
      <c r="C6" s="19">
        <v>5</v>
      </c>
      <c r="D6" s="6"/>
      <c r="E6" s="20">
        <v>1800</v>
      </c>
      <c r="F6" s="15">
        <f>C6*D6*12</f>
        <v>0</v>
      </c>
      <c r="G6" s="21">
        <v>30000</v>
      </c>
      <c r="H6" s="6"/>
      <c r="I6" s="20">
        <v>0.4</v>
      </c>
      <c r="J6" s="15">
        <f>C6*G6*H6</f>
        <v>0</v>
      </c>
      <c r="K6" s="13"/>
      <c r="L6" s="12"/>
      <c r="M6" s="12"/>
      <c r="N6" s="12"/>
      <c r="O6" s="17">
        <f>F6+J6+N6</f>
        <v>0</v>
      </c>
    </row>
    <row r="7" spans="1:15" ht="15.75" customHeight="1">
      <c r="A7" s="27">
        <v>3</v>
      </c>
      <c r="B7" s="2" t="s">
        <v>11</v>
      </c>
      <c r="C7" s="19">
        <v>5</v>
      </c>
      <c r="D7" s="6"/>
      <c r="E7" s="20">
        <v>400</v>
      </c>
      <c r="F7" s="15">
        <f aca="true" t="shared" si="0" ref="F7:F10">C7*D7*12</f>
        <v>0</v>
      </c>
      <c r="G7" s="3"/>
      <c r="H7" s="12"/>
      <c r="I7" s="12"/>
      <c r="J7" s="12"/>
      <c r="K7" s="13"/>
      <c r="L7" s="12"/>
      <c r="M7" s="12"/>
      <c r="N7" s="12"/>
      <c r="O7" s="17">
        <f>F7</f>
        <v>0</v>
      </c>
    </row>
    <row r="8" spans="1:15" ht="15.75" customHeight="1">
      <c r="A8" s="27">
        <v>4</v>
      </c>
      <c r="B8" s="2" t="s">
        <v>20</v>
      </c>
      <c r="C8" s="19">
        <v>5</v>
      </c>
      <c r="D8" s="6"/>
      <c r="E8" s="20">
        <v>700</v>
      </c>
      <c r="F8" s="15">
        <f t="shared" si="0"/>
        <v>0</v>
      </c>
      <c r="G8" s="3"/>
      <c r="H8" s="12"/>
      <c r="I8" s="12"/>
      <c r="J8" s="12"/>
      <c r="K8" s="13"/>
      <c r="L8" s="12"/>
      <c r="M8" s="12"/>
      <c r="N8" s="12"/>
      <c r="O8" s="17">
        <f aca="true" t="shared" si="1" ref="O8:O12">F8</f>
        <v>0</v>
      </c>
    </row>
    <row r="9" spans="1:15" ht="15.75" customHeight="1">
      <c r="A9" s="27">
        <v>5</v>
      </c>
      <c r="B9" s="2" t="s">
        <v>6</v>
      </c>
      <c r="C9" s="19">
        <v>10</v>
      </c>
      <c r="D9" s="6"/>
      <c r="E9" s="20">
        <v>200</v>
      </c>
      <c r="F9" s="15">
        <f t="shared" si="0"/>
        <v>0</v>
      </c>
      <c r="G9" s="3"/>
      <c r="H9" s="12"/>
      <c r="I9" s="12"/>
      <c r="J9" s="12"/>
      <c r="K9" s="13"/>
      <c r="L9" s="12"/>
      <c r="M9" s="12"/>
      <c r="N9" s="12"/>
      <c r="O9" s="17">
        <f t="shared" si="1"/>
        <v>0</v>
      </c>
    </row>
    <row r="10" spans="1:15" ht="15">
      <c r="A10" s="27">
        <v>6</v>
      </c>
      <c r="B10" s="2" t="s">
        <v>7</v>
      </c>
      <c r="C10" s="19">
        <v>10</v>
      </c>
      <c r="D10" s="6"/>
      <c r="E10" s="20">
        <v>200</v>
      </c>
      <c r="F10" s="15">
        <f t="shared" si="0"/>
        <v>0</v>
      </c>
      <c r="G10" s="3"/>
      <c r="H10" s="12"/>
      <c r="I10" s="12"/>
      <c r="J10" s="12"/>
      <c r="K10" s="13"/>
      <c r="L10" s="12"/>
      <c r="M10" s="12"/>
      <c r="N10" s="12"/>
      <c r="O10" s="17">
        <f t="shared" si="1"/>
        <v>0</v>
      </c>
    </row>
    <row r="11" spans="1:15" ht="15.75" customHeight="1">
      <c r="A11" s="27">
        <v>7</v>
      </c>
      <c r="B11" s="2" t="s">
        <v>8</v>
      </c>
      <c r="C11" s="19">
        <v>10</v>
      </c>
      <c r="D11" s="6"/>
      <c r="E11" s="20">
        <v>250</v>
      </c>
      <c r="F11" s="15">
        <f>C11*D11*12</f>
        <v>0</v>
      </c>
      <c r="G11" s="3"/>
      <c r="H11" s="12"/>
      <c r="I11" s="12"/>
      <c r="J11" s="12"/>
      <c r="K11" s="13"/>
      <c r="L11" s="12"/>
      <c r="M11" s="12"/>
      <c r="N11" s="12"/>
      <c r="O11" s="17">
        <f t="shared" si="1"/>
        <v>0</v>
      </c>
    </row>
    <row r="12" spans="1:15" ht="15.75" customHeight="1">
      <c r="A12" s="27">
        <v>8</v>
      </c>
      <c r="B12" s="2" t="s">
        <v>12</v>
      </c>
      <c r="C12" s="19">
        <v>10</v>
      </c>
      <c r="D12" s="6"/>
      <c r="E12" s="20">
        <v>100</v>
      </c>
      <c r="F12" s="15">
        <f>C12*D12</f>
        <v>0</v>
      </c>
      <c r="G12" s="3"/>
      <c r="H12" s="12"/>
      <c r="I12" s="12"/>
      <c r="J12" s="12"/>
      <c r="K12" s="13"/>
      <c r="L12" s="12"/>
      <c r="M12" s="12"/>
      <c r="N12" s="12"/>
      <c r="O12" s="17">
        <f t="shared" si="1"/>
        <v>0</v>
      </c>
    </row>
    <row r="13" spans="1:15" ht="15">
      <c r="A13" s="5"/>
      <c r="B13" s="24" t="s">
        <v>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18">
        <f>SUM(O5:O12)</f>
        <v>0</v>
      </c>
    </row>
    <row r="15" ht="15">
      <c r="A15" s="11" t="s">
        <v>25</v>
      </c>
    </row>
    <row r="16" ht="15">
      <c r="A16" s="11" t="s">
        <v>21</v>
      </c>
    </row>
    <row r="17" spans="1:14" ht="15">
      <c r="A17" s="14" t="s">
        <v>26</v>
      </c>
      <c r="B17" s="16"/>
      <c r="C17" s="16"/>
      <c r="D17" s="16"/>
      <c r="E17" s="16"/>
      <c r="F17" s="16"/>
      <c r="G17" s="16"/>
      <c r="H17" s="16"/>
      <c r="I17" s="16"/>
      <c r="J17" s="16"/>
      <c r="N17" s="11"/>
    </row>
  </sheetData>
  <mergeCells count="2">
    <mergeCell ref="A2:O2"/>
    <mergeCell ref="B13:N1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Štěpán Mátl</cp:lastModifiedBy>
  <cp:lastPrinted>2021-10-25T09:45:10Z</cp:lastPrinted>
  <dcterms:created xsi:type="dcterms:W3CDTF">2018-12-18T12:12:11Z</dcterms:created>
  <dcterms:modified xsi:type="dcterms:W3CDTF">2022-02-10T09:18:39Z</dcterms:modified>
  <cp:category/>
  <cp:version/>
  <cp:contentType/>
  <cp:contentStatus/>
</cp:coreProperties>
</file>