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0"/>
  <workbookPr/>
  <bookViews>
    <workbookView xWindow="0" yWindow="0" windowWidth="28800" windowHeight="12225" activeTab="0"/>
  </bookViews>
  <sheets>
    <sheet name="AVT" sheetId="1" r:id="rId1"/>
  </sheets>
  <definedNames>
    <definedName name="_xlnm.Print_Area" localSheetId="0">'AVT'!$B$1:$S$13</definedName>
  </definedNames>
  <calcPr calcId="191029"/>
</workbook>
</file>

<file path=xl/sharedStrings.xml><?xml version="1.0" encoding="utf-8"?>
<sst xmlns="http://schemas.openxmlformats.org/spreadsheetml/2006/main" count="66" uniqueCount="51">
  <si>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</si>
  <si>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</si>
  <si>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</si>
  <si>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</si>
  <si>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</si>
  <si>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</si>
  <si>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</si>
  <si>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</si>
  <si>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</si>
  <si>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</si>
  <si>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</si>
  <si>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</si>
  <si>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Název</t>
  </si>
  <si>
    <t>Měrná jednotka [MJ]</t>
  </si>
  <si>
    <t>Popis</t>
  </si>
  <si>
    <t xml:space="preserve">Fakturace </t>
  </si>
  <si>
    <t xml:space="preserve">Financováno
 z projektových finančních prostředků 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</si>
  <si>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</si>
  <si>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</si>
  <si>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</si>
  <si>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</si>
  <si>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AUDIOVIZUÁLNÍ TECHNIKA</t>
  </si>
  <si>
    <r>
      <t xml:space="preserve">Informace pro dodavatele: </t>
    </r>
    <r>
      <rPr>
        <sz val="11"/>
        <color theme="1"/>
        <rFont val="Calibri"/>
        <family val="2"/>
        <scheme val="minor"/>
      </rPr>
      <t xml:space="preserve"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
</t>
    </r>
    <r>
      <rPr>
        <b/>
        <sz val="11"/>
        <color theme="1"/>
        <rFont val="Calibri"/>
        <family val="2"/>
        <scheme val="minor"/>
      </rPr>
      <t xml:space="preserve">
V případě, že se dodavatel při předání zboží na některá uvedená tel. čísla nedovolá, bude v takovém případě volat tel. 377 631 320, 377 631 325.</t>
    </r>
  </si>
  <si>
    <t>ks</t>
  </si>
  <si>
    <t>NE</t>
  </si>
  <si>
    <r>
      <t xml:space="preserve">Odkaz na  splnění požadavku
TCO Certified / Energy star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</si>
  <si>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TCO Certified (viz https://tcocertified.com/product-finder/) nebo programu Energy star (viz https://www.energystar.gov/products).
* Pro elektronické displeje včetně televizorů, počítačové monitory a digitální informační displeje nutno doložit energetický štítek (příloha nabídky).</t>
  </si>
  <si>
    <t>Samostatná faktura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</si>
  <si>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</si>
  <si>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>Pokud financováno z projektových prostředků, pak ŘEŠITEL uvede: NÁZEV A ČÍSLO DOTAČNÍHO PROJEKTU</t>
  </si>
  <si>
    <t>Příloha č. 2 Kupní smlouvy - technická specifikace
Audiovizuální technika (II.) 058 - 2021</t>
  </si>
  <si>
    <t>Mikrofon k PC</t>
  </si>
  <si>
    <t>32341000-5 - Mikrofony</t>
  </si>
  <si>
    <t>Ing. Petr Jícha, 
Tel.: 37763 4850</t>
  </si>
  <si>
    <t>Univerzitní 12,
301 00 Plzeň,
Menza 4</t>
  </si>
  <si>
    <t>Mikrofon k PC, všesměrový, kondenzátorový, USB kabel, rozsah min. 150 - 6500 Hz, kruhový, bez stojánku.</t>
  </si>
  <si>
    <t>30237240-3 - Webová kamera</t>
  </si>
  <si>
    <t>Ing. Ida Císařová,
Tel.: 37763 1160</t>
  </si>
  <si>
    <t>Univerzitní 8,
301 00 Plzeň,
Rektorát,
Ekonomický odbor - Oddělení rozpočtu a kontroly,
místnost UR 123</t>
  </si>
  <si>
    <t>Webkamera</t>
  </si>
  <si>
    <t>Rozlišení min. HD 1080.
Úhel záběru min. 78°.
Vestavěný stereo mikrofon.
Redukce okolního ruchu.
Korekce nízkého osvětlení.
Rozlišení fotografií až 15 Mpx.
Závit 1/4" pro stativ.</t>
  </si>
  <si>
    <t>Reproduktor</t>
  </si>
  <si>
    <t>Filip Bušek, 
Tel.: 37763 5219,
E-mail: busekf@ujp.zcu.cz</t>
  </si>
  <si>
    <t>32342000-2 - Reproduktory</t>
  </si>
  <si>
    <t>Univerzitní 22,
301 00 Plzeň,
Ústav jazykové přípravy,
místnost UU 306</t>
  </si>
  <si>
    <t>Bezdrátová sluchátka</t>
  </si>
  <si>
    <t>Na uši.
Radiofrekvenční (tzn. Bez donglu).
Mikrofon.
Dvě sluchátka.</t>
  </si>
  <si>
    <r>
      <t xml:space="preserve">Ilona Mikulášková
</t>
    </r>
    <r>
      <rPr>
        <i/>
        <sz val="11"/>
        <color theme="1"/>
        <rFont val="Calibri"/>
        <family val="2"/>
        <scheme val="minor"/>
      </rPr>
      <t>(pro p.  Milera)</t>
    </r>
    <r>
      <rPr>
        <sz val="11"/>
        <color theme="1"/>
        <rFont val="Calibri"/>
        <family val="2"/>
        <scheme val="minor"/>
      </rPr>
      <t>, 
Tel.: 602 470 180,
37763 1501</t>
    </r>
  </si>
  <si>
    <t>Kollárova 19, 
301 00 Plzeň,
Provoz a služby - Správa,
místnost KO 325</t>
  </si>
  <si>
    <t>32342200-4 - Sluchátka</t>
  </si>
  <si>
    <t>Vstup 3.5 jack a USB, výkon min. 6w.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</si>
</sst>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_-* #,##0.00\ &quot;Kč&quot;_-;\-* #,##0.00\ &quot;Kč&quot;_-;_-* &quot; &quot;??,_-;_-@_-"/>
    <numFmt numFmtId="177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 style="medium"/>
      <bottom style="thick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ck"/>
      <right style="medium"/>
      <top style="thick"/>
      <bottom style="thick"/>
    </border>
    <border>
      <left style="medium"/>
      <right style="medium"/>
      <top/>
      <bottom style="thick"/>
    </border>
    <border>
      <left style="thick"/>
      <right style="medium"/>
      <top style="thick"/>
      <bottom/>
    </border>
    <border>
      <left style="thick"/>
      <right style="medium"/>
      <top style="medium"/>
      <bottom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19">
    <xf numFmtId="0" fontId="0" fillId="0" borderId="0" xfId="0"/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164" fontId="9" fillId="2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164" fontId="9" fillId="2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164" fontId="9" fillId="2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164" fontId="9" fillId="2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Protection="1">
      <protection/>
    </xf>
    <xf numFmtId="0" fontId="11" fillId="3" borderId="0" xfId="0" applyFont="1" applyFill="1" applyAlignment="1" applyProtection="1">
      <alignment horizontal="left" vertical="center" wrapText="1"/>
      <protection/>
    </xf>
    <xf numFmtId="0" fontId="11" fillId="3" borderId="0" xfId="0" applyFont="1" applyFill="1" applyAlignment="1" applyProtection="1">
      <alignment horizontal="left" vertical="center"/>
      <protection/>
    </xf>
    <xf numFmtId="49" fontId="0" fillId="0" borderId="0" xfId="0" applyNumberFormat="1" applyAlignment="1" applyProtection="1">
      <alignment horizontal="center" vertical="top" wrapText="1"/>
      <protection/>
    </xf>
    <xf numFmtId="49" fontId="0" fillId="0" borderId="0" xfId="0" applyNumberFormat="1" applyAlignment="1" applyProtection="1">
      <alignment vertical="top" wrapText="1"/>
      <protection/>
    </xf>
    <xf numFmtId="0" fontId="0" fillId="0" borderId="0" xfId="0" applyAlignment="1" applyProtection="1">
      <alignment wrapText="1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top" wrapText="1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0" fillId="0" borderId="6" xfId="0" applyBorder="1" applyProtection="1">
      <protection/>
    </xf>
    <xf numFmtId="0" fontId="0" fillId="0" borderId="0" xfId="0" applyAlignment="1" applyProtection="1">
      <alignment horizontal="left" vertical="center" wrapText="1" inden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10" fillId="0" borderId="0" xfId="0" applyFont="1" applyAlignment="1" applyProtection="1">
      <alignment vertical="top" wrapText="1"/>
      <protection/>
    </xf>
    <xf numFmtId="0" fontId="0" fillId="2" borderId="6" xfId="0" applyFill="1" applyBorder="1" applyProtection="1">
      <protection/>
    </xf>
    <xf numFmtId="0" fontId="0" fillId="0" borderId="0" xfId="0" applyAlignment="1" applyProtection="1">
      <alignment horizontal="left" vertical="top" indent="1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top" wrapText="1"/>
      <protection/>
    </xf>
    <xf numFmtId="0" fontId="4" fillId="2" borderId="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 vertical="center" indent="1"/>
      <protection/>
    </xf>
    <xf numFmtId="0" fontId="4" fillId="2" borderId="4" xfId="0" applyFont="1" applyFill="1" applyBorder="1" applyAlignment="1" applyProtection="1">
      <alignment horizontal="center" vertical="center" wrapText="1"/>
      <protection/>
    </xf>
    <xf numFmtId="0" fontId="8" fillId="3" borderId="7" xfId="0" applyFont="1" applyFill="1" applyBorder="1" applyAlignment="1" applyProtection="1">
      <alignment horizontal="center" vertical="center" textRotation="90" wrapText="1"/>
      <protection/>
    </xf>
    <xf numFmtId="0" fontId="8" fillId="4" borderId="1" xfId="0" applyFont="1" applyFill="1" applyBorder="1" applyAlignment="1" applyProtection="1">
      <alignment horizontal="center" vertical="center" wrapText="1"/>
      <protection/>
    </xf>
    <xf numFmtId="0" fontId="8" fillId="2" borderId="8" xfId="0" applyFont="1" applyFill="1" applyBorder="1" applyAlignment="1" applyProtection="1">
      <alignment horizontal="center" vertical="center" wrapText="1"/>
      <protection/>
    </xf>
    <xf numFmtId="0" fontId="8" fillId="4" borderId="1" xfId="0" applyFont="1" applyFill="1" applyBorder="1" applyAlignment="1" applyProtection="1">
      <alignment horizontal="center" vertical="center" wrapText="1"/>
      <protection/>
    </xf>
    <xf numFmtId="0" fontId="4" fillId="4" borderId="1" xfId="0" applyFont="1" applyFill="1" applyBorder="1" applyAlignment="1" applyProtection="1">
      <alignment horizontal="center" vertical="center" wrapText="1"/>
      <protection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4" fillId="4" borderId="1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Protection="1">
      <protection/>
    </xf>
    <xf numFmtId="3" fontId="0" fillId="3" borderId="9" xfId="0" applyNumberFormat="1" applyFill="1" applyBorder="1" applyAlignment="1" applyProtection="1">
      <alignment horizontal="center" vertical="center" wrapText="1"/>
      <protection/>
    </xf>
    <xf numFmtId="0" fontId="0" fillId="5" borderId="2" xfId="0" applyFont="1" applyFill="1" applyBorder="1" applyAlignment="1" applyProtection="1">
      <alignment horizontal="center" vertical="center" wrapText="1"/>
      <protection/>
    </xf>
    <xf numFmtId="3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Fill="1" applyBorder="1" applyAlignment="1" applyProtection="1">
      <alignment horizontal="center" vertical="center" wrapText="1"/>
      <protection/>
    </xf>
    <xf numFmtId="0" fontId="0" fillId="5" borderId="2" xfId="0" applyFont="1" applyFill="1" applyBorder="1" applyAlignment="1" applyProtection="1">
      <alignment horizontal="left" vertical="center" wrapText="1"/>
      <protection/>
    </xf>
    <xf numFmtId="0" fontId="9" fillId="2" borderId="2" xfId="0" applyFont="1" applyFill="1" applyBorder="1" applyAlignment="1" applyProtection="1">
      <alignment horizontal="center" vertical="center" wrapText="1"/>
      <protection/>
    </xf>
    <xf numFmtId="0" fontId="0" fillId="5" borderId="2" xfId="0" applyFont="1" applyFill="1" applyBorder="1" applyAlignment="1" applyProtection="1">
      <alignment horizontal="center" vertical="center" wrapText="1"/>
      <protection/>
    </xf>
    <xf numFmtId="0" fontId="0" fillId="5" borderId="2" xfId="0" applyFont="1" applyFill="1" applyBorder="1" applyAlignment="1" applyProtection="1">
      <alignment horizontal="center" vertical="center" wrapText="1"/>
      <protection/>
    </xf>
    <xf numFmtId="0" fontId="0" fillId="5" borderId="2" xfId="0" applyFont="1" applyFill="1" applyBorder="1" applyAlignment="1" applyProtection="1">
      <alignment horizontal="center" vertical="center" wrapText="1"/>
      <protection/>
    </xf>
    <xf numFmtId="0" fontId="8" fillId="5" borderId="2" xfId="0" applyFont="1" applyFill="1" applyBorder="1" applyAlignment="1" applyProtection="1">
      <alignment horizontal="center" vertical="center" wrapText="1"/>
      <protection/>
    </xf>
    <xf numFmtId="164" fontId="0" fillId="0" borderId="2" xfId="0" applyNumberFormat="1" applyBorder="1" applyAlignment="1" applyProtection="1">
      <alignment horizontal="right" vertical="center" indent="1"/>
      <protection/>
    </xf>
    <xf numFmtId="164" fontId="0" fillId="5" borderId="2" xfId="0" applyNumberFormat="1" applyFill="1" applyBorder="1" applyAlignment="1" applyProtection="1">
      <alignment horizontal="right" vertical="center" indent="1"/>
      <protection/>
    </xf>
    <xf numFmtId="165" fontId="0" fillId="0" borderId="2" xfId="0" applyNumberFormat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/>
    </xf>
    <xf numFmtId="3" fontId="0" fillId="3" borderId="10" xfId="0" applyNumberFormat="1" applyFill="1" applyBorder="1" applyAlignment="1" applyProtection="1">
      <alignment horizontal="center" vertical="center" wrapText="1"/>
      <protection/>
    </xf>
    <xf numFmtId="0" fontId="0" fillId="5" borderId="4" xfId="0" applyFont="1" applyFill="1" applyBorder="1" applyAlignment="1" applyProtection="1">
      <alignment horizontal="center" vertical="center" wrapText="1"/>
      <protection/>
    </xf>
    <xf numFmtId="3" fontId="0" fillId="5" borderId="4" xfId="0" applyNumberFormat="1" applyFill="1" applyBorder="1" applyAlignment="1" applyProtection="1">
      <alignment horizontal="center" vertical="center" wrapText="1"/>
      <protection/>
    </xf>
    <xf numFmtId="0" fontId="0" fillId="5" borderId="4" xfId="0" applyFill="1" applyBorder="1" applyAlignment="1" applyProtection="1">
      <alignment horizontal="center" vertical="center" wrapText="1"/>
      <protection/>
    </xf>
    <xf numFmtId="0" fontId="0" fillId="5" borderId="4" xfId="0" applyFont="1" applyFill="1" applyBorder="1" applyAlignment="1" applyProtection="1">
      <alignment horizontal="left" vertical="center" wrapText="1"/>
      <protection/>
    </xf>
    <xf numFmtId="0" fontId="9" fillId="2" borderId="4" xfId="0" applyFont="1" applyFill="1" applyBorder="1" applyAlignment="1" applyProtection="1">
      <alignment horizontal="center" vertical="center" wrapText="1"/>
      <protection/>
    </xf>
    <xf numFmtId="0" fontId="0" fillId="5" borderId="4" xfId="0" applyFont="1" applyFill="1" applyBorder="1" applyAlignment="1" applyProtection="1">
      <alignment horizontal="center" vertical="center" wrapText="1"/>
      <protection/>
    </xf>
    <xf numFmtId="0" fontId="0" fillId="5" borderId="4" xfId="0" applyFont="1" applyFill="1" applyBorder="1" applyAlignment="1" applyProtection="1">
      <alignment horizontal="center" vertical="center" wrapText="1"/>
      <protection/>
    </xf>
    <xf numFmtId="0" fontId="8" fillId="5" borderId="4" xfId="0" applyFont="1" applyFill="1" applyBorder="1" applyAlignment="1" applyProtection="1">
      <alignment horizontal="center" vertical="center" wrapText="1"/>
      <protection/>
    </xf>
    <xf numFmtId="164" fontId="0" fillId="0" borderId="4" xfId="0" applyNumberFormat="1" applyBorder="1" applyAlignment="1" applyProtection="1">
      <alignment horizontal="right" vertical="center" indent="1"/>
      <protection/>
    </xf>
    <xf numFmtId="164" fontId="0" fillId="5" borderId="4" xfId="0" applyNumberFormat="1" applyFill="1" applyBorder="1" applyAlignment="1" applyProtection="1">
      <alignment horizontal="right" vertical="center" indent="1"/>
      <protection/>
    </xf>
    <xf numFmtId="165" fontId="0" fillId="0" borderId="4" xfId="0" applyNumberFormat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/>
      <protection/>
    </xf>
    <xf numFmtId="3" fontId="0" fillId="3" borderId="11" xfId="0" applyNumberFormat="1" applyFill="1" applyBorder="1" applyAlignment="1" applyProtection="1">
      <alignment horizontal="center" vertical="center" wrapText="1"/>
      <protection/>
    </xf>
    <xf numFmtId="0" fontId="0" fillId="5" borderId="5" xfId="0" applyFont="1" applyFill="1" applyBorder="1" applyAlignment="1" applyProtection="1">
      <alignment horizontal="center" vertical="center" wrapText="1"/>
      <protection/>
    </xf>
    <xf numFmtId="3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5" xfId="0" applyFill="1" applyBorder="1" applyAlignment="1" applyProtection="1">
      <alignment horizontal="center" vertical="center" wrapText="1"/>
      <protection/>
    </xf>
    <xf numFmtId="0" fontId="0" fillId="5" borderId="5" xfId="0" applyFont="1" applyFill="1" applyBorder="1" applyAlignment="1" applyProtection="1">
      <alignment horizontal="left" vertical="center" wrapText="1"/>
      <protection/>
    </xf>
    <xf numFmtId="0" fontId="9" fillId="2" borderId="5" xfId="0" applyFont="1" applyFill="1" applyBorder="1" applyAlignment="1" applyProtection="1">
      <alignment horizontal="center" vertical="center" wrapText="1"/>
      <protection/>
    </xf>
    <xf numFmtId="0" fontId="0" fillId="5" borderId="5" xfId="0" applyFont="1" applyFill="1" applyBorder="1" applyAlignment="1" applyProtection="1">
      <alignment horizontal="center" vertical="center" wrapText="1"/>
      <protection/>
    </xf>
    <xf numFmtId="0" fontId="0" fillId="5" borderId="5" xfId="0" applyFont="1" applyFill="1" applyBorder="1" applyAlignment="1" applyProtection="1">
      <alignment horizontal="center" vertical="center" wrapText="1"/>
      <protection/>
    </xf>
    <xf numFmtId="0" fontId="8" fillId="5" borderId="5" xfId="0" applyFont="1" applyFill="1" applyBorder="1" applyAlignment="1" applyProtection="1">
      <alignment horizontal="center" vertical="center" wrapText="1"/>
      <protection/>
    </xf>
    <xf numFmtId="164" fontId="0" fillId="0" borderId="5" xfId="0" applyNumberFormat="1" applyBorder="1" applyAlignment="1" applyProtection="1">
      <alignment horizontal="right" vertical="center" indent="1"/>
      <protection/>
    </xf>
    <xf numFmtId="164" fontId="0" fillId="5" borderId="5" xfId="0" applyNumberFormat="1" applyFill="1" applyBorder="1" applyAlignment="1" applyProtection="1">
      <alignment horizontal="right" vertical="center" indent="1"/>
      <protection/>
    </xf>
    <xf numFmtId="165" fontId="0" fillId="0" borderId="5" xfId="0" applyNumberFormat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/>
      <protection/>
    </xf>
    <xf numFmtId="3" fontId="0" fillId="3" borderId="12" xfId="0" applyNumberFormat="1" applyFill="1" applyBorder="1" applyAlignment="1" applyProtection="1">
      <alignment horizontal="center" vertical="center" wrapText="1"/>
      <protection/>
    </xf>
    <xf numFmtId="0" fontId="0" fillId="5" borderId="3" xfId="0" applyFont="1" applyFill="1" applyBorder="1" applyAlignment="1" applyProtection="1">
      <alignment horizontal="center" vertical="center" wrapText="1"/>
      <protection/>
    </xf>
    <xf numFmtId="3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0" fontId="0" fillId="5" borderId="3" xfId="0" applyFont="1" applyFill="1" applyBorder="1" applyAlignment="1" applyProtection="1">
      <alignment horizontal="left" vertical="center" wrapText="1"/>
      <protection/>
    </xf>
    <xf numFmtId="0" fontId="9" fillId="2" borderId="3" xfId="0" applyFont="1" applyFill="1" applyBorder="1" applyAlignment="1" applyProtection="1">
      <alignment horizontal="center" vertical="center" wrapText="1"/>
      <protection/>
    </xf>
    <xf numFmtId="0" fontId="0" fillId="5" borderId="3" xfId="0" applyFont="1" applyFill="1" applyBorder="1" applyAlignment="1" applyProtection="1">
      <alignment horizontal="center" vertical="center" wrapText="1"/>
      <protection/>
    </xf>
    <xf numFmtId="0" fontId="0" fillId="5" borderId="3" xfId="0" applyFont="1" applyFill="1" applyBorder="1" applyAlignment="1" applyProtection="1">
      <alignment horizontal="center" vertical="center" wrapText="1"/>
      <protection/>
    </xf>
    <xf numFmtId="0" fontId="8" fillId="5" borderId="3" xfId="0" applyFont="1" applyFill="1" applyBorder="1" applyAlignment="1" applyProtection="1">
      <alignment horizontal="center" vertical="center" wrapText="1"/>
      <protection/>
    </xf>
    <xf numFmtId="164" fontId="0" fillId="0" borderId="3" xfId="0" applyNumberFormat="1" applyBorder="1" applyAlignment="1" applyProtection="1">
      <alignment horizontal="right" vertical="center" indent="1"/>
      <protection/>
    </xf>
    <xf numFmtId="164" fontId="0" fillId="5" borderId="3" xfId="0" applyNumberFormat="1" applyFill="1" applyBorder="1" applyAlignment="1" applyProtection="1">
      <alignment horizontal="right" vertical="center" indent="1"/>
      <protection/>
    </xf>
    <xf numFmtId="165" fontId="0" fillId="0" borderId="3" xfId="0" applyNumberFormat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13" xfId="0" applyBorder="1" applyProtection="1">
      <protection/>
    </xf>
    <xf numFmtId="0" fontId="4" fillId="0" borderId="0" xfId="0" applyFont="1" applyAlignment="1" applyProtection="1">
      <alignment horizontal="justify" vertical="center" wrapText="1"/>
      <protection/>
    </xf>
    <xf numFmtId="0" fontId="0" fillId="0" borderId="0" xfId="0" applyAlignment="1" applyProtection="1">
      <alignment horizontal="justify" vertical="center" wrapText="1"/>
      <protection/>
    </xf>
    <xf numFmtId="0" fontId="0" fillId="0" borderId="0" xfId="0" applyAlignment="1" applyProtection="1">
      <alignment horizontal="justify" vertical="center" wrapText="1"/>
      <protection/>
    </xf>
    <xf numFmtId="0" fontId="0" fillId="0" borderId="0" xfId="0" applyAlignment="1" applyProtection="1">
      <alignment vertical="center" wrapText="1"/>
      <protection/>
    </xf>
    <xf numFmtId="164" fontId="0" fillId="0" borderId="0" xfId="0" applyNumberFormat="1" applyAlignment="1" applyProtection="1">
      <alignment horizontal="right" vertical="center" indent="1"/>
      <protection/>
    </xf>
    <xf numFmtId="0" fontId="8" fillId="4" borderId="7" xfId="0" applyFont="1" applyFill="1" applyBorder="1" applyAlignment="1" applyProtection="1">
      <alignment horizontal="center" vertical="center" wrapText="1"/>
      <protection/>
    </xf>
    <xf numFmtId="0" fontId="4" fillId="4" borderId="1" xfId="0" applyFont="1" applyFill="1" applyBorder="1" applyAlignment="1" applyProtection="1">
      <alignment horizontal="center" vertical="center" wrapText="1"/>
      <protection/>
    </xf>
    <xf numFmtId="0" fontId="0" fillId="4" borderId="1" xfId="0" applyFill="1" applyBorder="1" applyAlignment="1" applyProtection="1">
      <alignment vertical="center" wrapText="1"/>
      <protection/>
    </xf>
    <xf numFmtId="0" fontId="0" fillId="4" borderId="14" xfId="0" applyFill="1" applyBorder="1" applyAlignment="1" applyProtection="1">
      <alignment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vertical="center"/>
      <protection/>
    </xf>
    <xf numFmtId="164" fontId="10" fillId="0" borderId="0" xfId="0" applyNumberFormat="1" applyFont="1" applyAlignment="1" applyProtection="1">
      <alignment horizontal="right" vertical="center" indent="1"/>
      <protection/>
    </xf>
    <xf numFmtId="164" fontId="2" fillId="0" borderId="7" xfId="0" applyNumberFormat="1" applyFont="1" applyBorder="1" applyAlignment="1" applyProtection="1">
      <alignment horizontal="center" vertical="center"/>
      <protection/>
    </xf>
    <xf numFmtId="164" fontId="2" fillId="0" borderId="1" xfId="0" applyNumberFormat="1" applyFont="1" applyBorder="1" applyAlignment="1" applyProtection="1">
      <alignment horizontal="center" vertical="center"/>
      <protection/>
    </xf>
    <xf numFmtId="0" fontId="0" fillId="0" borderId="1" xfId="0" applyBorder="1" applyProtection="1">
      <protection/>
    </xf>
    <xf numFmtId="0" fontId="0" fillId="0" borderId="14" xfId="0" applyBorder="1" applyProtection="1">
      <protection/>
    </xf>
    <xf numFmtId="4" fontId="0" fillId="0" borderId="0" xfId="0" applyNumberFormat="1" applyAlignment="1" applyProtection="1">
      <alignment horizontal="center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3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3"/>
  <sheetViews>
    <sheetView tabSelected="1" zoomScale="66" zoomScaleNormal="66" workbookViewId="0" topLeftCell="D2">
      <selection activeCell="H8" sqref="H8"/>
    </sheetView>
  </sheetViews>
  <sheetFormatPr defaultColWidth="9.140625" defaultRowHeight="15"/>
  <cols>
    <col min="1" max="1" width="1.421875" style="10" bestFit="1" customWidth="1"/>
    <col min="2" max="2" width="5.7109375" style="10" bestFit="1" customWidth="1"/>
    <col min="3" max="3" width="40.28125" style="14" customWidth="1"/>
    <col min="4" max="4" width="10.7109375" style="118" customWidth="1"/>
    <col min="5" max="5" width="10.28125" style="13" customWidth="1"/>
    <col min="6" max="6" width="74.140625" style="14" customWidth="1"/>
    <col min="7" max="7" width="27.8515625" style="14" customWidth="1"/>
    <col min="8" max="8" width="26.7109375" style="14" customWidth="1"/>
    <col min="9" max="9" width="21.421875" style="14" customWidth="1"/>
    <col min="10" max="10" width="16.57421875" style="14" customWidth="1"/>
    <col min="11" max="11" width="27.421875" style="10" hidden="1" customWidth="1"/>
    <col min="12" max="12" width="28.8515625" style="10" customWidth="1"/>
    <col min="13" max="13" width="55.421875" style="14" customWidth="1"/>
    <col min="14" max="14" width="28.00390625" style="14" customWidth="1"/>
    <col min="15" max="15" width="17.7109375" style="14" hidden="1" customWidth="1"/>
    <col min="16" max="16" width="21.57421875" style="10" customWidth="1"/>
    <col min="17" max="17" width="23.28125" style="10" customWidth="1"/>
    <col min="18" max="18" width="20.7109375" style="10" bestFit="1" customWidth="1"/>
    <col min="19" max="19" width="19.7109375" style="10" bestFit="1" customWidth="1"/>
    <col min="20" max="20" width="11.57421875" style="10" hidden="1" customWidth="1"/>
    <col min="21" max="21" width="40.57421875" style="15" customWidth="1"/>
    <col min="22" max="16384" width="9.140625" style="10" customWidth="1"/>
  </cols>
  <sheetData>
    <row r="1" spans="2:4" ht="42.6" customHeight="1">
      <c r="B1" s="11" t="s">
        <v>30</v>
      </c>
      <c r="C1" s="12"/>
      <c r="D1" s="12"/>
    </row>
    <row r="2" spans="3:21" ht="18" customHeight="1">
      <c r="C2" s="10"/>
      <c r="D2" s="16"/>
      <c r="E2" s="17"/>
      <c r="F2" s="18"/>
      <c r="G2" s="18"/>
      <c r="H2" s="18"/>
      <c r="I2" s="10"/>
      <c r="J2" s="19"/>
      <c r="M2" s="20"/>
      <c r="N2" s="18"/>
      <c r="O2" s="18"/>
      <c r="P2" s="18"/>
      <c r="Q2" s="18"/>
      <c r="S2" s="21"/>
      <c r="T2" s="22"/>
      <c r="U2" s="23"/>
    </row>
    <row r="3" spans="2:19" ht="18" customHeight="1">
      <c r="B3" s="24"/>
      <c r="C3" s="25" t="s">
        <v>0</v>
      </c>
      <c r="D3" s="26"/>
      <c r="E3" s="26"/>
      <c r="F3" s="26"/>
      <c r="G3" s="27"/>
      <c r="H3" s="27"/>
      <c r="I3" s="27"/>
      <c r="J3" s="27"/>
      <c r="K3" s="27"/>
      <c r="L3" s="21"/>
      <c r="M3" s="28"/>
      <c r="N3" s="28"/>
      <c r="O3" s="28"/>
      <c r="P3" s="28"/>
      <c r="Q3" s="28"/>
      <c r="S3" s="21"/>
    </row>
    <row r="4" spans="2:19" ht="18" customHeight="1" thickBot="1">
      <c r="B4" s="29"/>
      <c r="C4" s="30" t="s">
        <v>1</v>
      </c>
      <c r="D4" s="26"/>
      <c r="E4" s="26"/>
      <c r="F4" s="26"/>
      <c r="G4" s="26"/>
      <c r="H4" s="26"/>
      <c r="I4" s="21"/>
      <c r="J4" s="21"/>
      <c r="K4" s="21"/>
      <c r="L4" s="21"/>
      <c r="M4" s="18"/>
      <c r="N4" s="18"/>
      <c r="O4" s="18"/>
      <c r="P4" s="21"/>
      <c r="Q4" s="21"/>
      <c r="S4" s="21"/>
    </row>
    <row r="5" spans="2:21" ht="34.5" customHeight="1" thickBot="1">
      <c r="B5" s="31"/>
      <c r="C5" s="32"/>
      <c r="D5" s="33"/>
      <c r="E5" s="33"/>
      <c r="F5" s="18"/>
      <c r="G5" s="34" t="s">
        <v>2</v>
      </c>
      <c r="H5" s="34" t="s">
        <v>2</v>
      </c>
      <c r="I5" s="18"/>
      <c r="J5" s="18"/>
      <c r="M5" s="18"/>
      <c r="N5" s="35"/>
      <c r="O5" s="35"/>
      <c r="Q5" s="36" t="s">
        <v>2</v>
      </c>
      <c r="U5" s="19"/>
    </row>
    <row r="6" spans="2:21" ht="67.15" customHeight="1" thickBot="1" thickTop="1">
      <c r="B6" s="37" t="s">
        <v>3</v>
      </c>
      <c r="C6" s="38" t="s">
        <v>12</v>
      </c>
      <c r="D6" s="38" t="s">
        <v>4</v>
      </c>
      <c r="E6" s="38" t="s">
        <v>13</v>
      </c>
      <c r="F6" s="38" t="s">
        <v>14</v>
      </c>
      <c r="G6" s="39" t="s">
        <v>5</v>
      </c>
      <c r="H6" s="1" t="s">
        <v>25</v>
      </c>
      <c r="I6" s="40" t="s">
        <v>15</v>
      </c>
      <c r="J6" s="40" t="s">
        <v>16</v>
      </c>
      <c r="K6" s="38" t="s">
        <v>29</v>
      </c>
      <c r="L6" s="41" t="s">
        <v>17</v>
      </c>
      <c r="M6" s="40" t="s">
        <v>18</v>
      </c>
      <c r="N6" s="38" t="s">
        <v>28</v>
      </c>
      <c r="O6" s="40" t="s">
        <v>19</v>
      </c>
      <c r="P6" s="38" t="s">
        <v>6</v>
      </c>
      <c r="Q6" s="42" t="s">
        <v>7</v>
      </c>
      <c r="R6" s="43" t="s">
        <v>8</v>
      </c>
      <c r="S6" s="43" t="s">
        <v>9</v>
      </c>
      <c r="T6" s="40" t="s">
        <v>20</v>
      </c>
      <c r="U6" s="40" t="s">
        <v>21</v>
      </c>
    </row>
    <row r="7" spans="1:21" ht="99.75" customHeight="1" thickBot="1" thickTop="1">
      <c r="A7" s="44"/>
      <c r="B7" s="45">
        <v>1</v>
      </c>
      <c r="C7" s="46" t="s">
        <v>31</v>
      </c>
      <c r="D7" s="47">
        <v>1</v>
      </c>
      <c r="E7" s="48" t="s">
        <v>23</v>
      </c>
      <c r="F7" s="49" t="s">
        <v>35</v>
      </c>
      <c r="G7" s="2"/>
      <c r="H7" s="50" t="s">
        <v>24</v>
      </c>
      <c r="I7" s="51" t="s">
        <v>27</v>
      </c>
      <c r="J7" s="52" t="s">
        <v>24</v>
      </c>
      <c r="K7" s="53"/>
      <c r="L7" s="51" t="s">
        <v>33</v>
      </c>
      <c r="M7" s="51" t="s">
        <v>34</v>
      </c>
      <c r="N7" s="54">
        <v>14</v>
      </c>
      <c r="O7" s="55">
        <f>D7*P7</f>
        <v>1600</v>
      </c>
      <c r="P7" s="56">
        <v>1600</v>
      </c>
      <c r="Q7" s="3"/>
      <c r="R7" s="57">
        <f>D7*Q7</f>
        <v>0</v>
      </c>
      <c r="S7" s="58" t="str">
        <f aca="true" t="shared" si="0" ref="S7">IF(ISNUMBER(Q7),IF(Q7&gt;P7,"NEVYHOVUJE","VYHOVUJE")," ")</f>
        <v xml:space="preserve"> </v>
      </c>
      <c r="T7" s="48"/>
      <c r="U7" s="48" t="s">
        <v>32</v>
      </c>
    </row>
    <row r="8" spans="1:21" ht="149.25" customHeight="1" thickBot="1">
      <c r="A8" s="44"/>
      <c r="B8" s="59">
        <v>2</v>
      </c>
      <c r="C8" s="60" t="s">
        <v>39</v>
      </c>
      <c r="D8" s="61">
        <v>1</v>
      </c>
      <c r="E8" s="62" t="s">
        <v>23</v>
      </c>
      <c r="F8" s="63" t="s">
        <v>40</v>
      </c>
      <c r="G8" s="6"/>
      <c r="H8" s="64" t="s">
        <v>24</v>
      </c>
      <c r="I8" s="60" t="s">
        <v>27</v>
      </c>
      <c r="J8" s="65" t="s">
        <v>24</v>
      </c>
      <c r="K8" s="66"/>
      <c r="L8" s="60" t="s">
        <v>37</v>
      </c>
      <c r="M8" s="60" t="s">
        <v>38</v>
      </c>
      <c r="N8" s="67">
        <v>14</v>
      </c>
      <c r="O8" s="68">
        <f>D8*P8</f>
        <v>1500</v>
      </c>
      <c r="P8" s="69">
        <v>1500</v>
      </c>
      <c r="Q8" s="7"/>
      <c r="R8" s="70">
        <f>D8*Q8</f>
        <v>0</v>
      </c>
      <c r="S8" s="71" t="str">
        <f aca="true" t="shared" si="1" ref="S8">IF(ISNUMBER(Q8),IF(Q8&gt;P8,"NEVYHOVUJE","VYHOVUJE")," ")</f>
        <v xml:space="preserve"> </v>
      </c>
      <c r="T8" s="62"/>
      <c r="U8" s="62" t="s">
        <v>36</v>
      </c>
    </row>
    <row r="9" spans="1:21" ht="103.5" customHeight="1" thickBot="1">
      <c r="A9" s="44"/>
      <c r="B9" s="72">
        <v>3</v>
      </c>
      <c r="C9" s="73" t="s">
        <v>41</v>
      </c>
      <c r="D9" s="74">
        <v>2</v>
      </c>
      <c r="E9" s="75" t="s">
        <v>23</v>
      </c>
      <c r="F9" s="76" t="s">
        <v>50</v>
      </c>
      <c r="G9" s="8"/>
      <c r="H9" s="77" t="s">
        <v>24</v>
      </c>
      <c r="I9" s="78" t="s">
        <v>27</v>
      </c>
      <c r="J9" s="78" t="s">
        <v>24</v>
      </c>
      <c r="K9" s="79"/>
      <c r="L9" s="78" t="s">
        <v>42</v>
      </c>
      <c r="M9" s="78" t="s">
        <v>44</v>
      </c>
      <c r="N9" s="80">
        <v>14</v>
      </c>
      <c r="O9" s="81">
        <f>D9*P9</f>
        <v>700</v>
      </c>
      <c r="P9" s="82">
        <v>350</v>
      </c>
      <c r="Q9" s="9"/>
      <c r="R9" s="83">
        <f>D9*Q9</f>
        <v>0</v>
      </c>
      <c r="S9" s="84" t="str">
        <f aca="true" t="shared" si="2" ref="S9:S10">IF(ISNUMBER(Q9),IF(Q9&gt;P9,"NEVYHOVUJE","VYHOVUJE")," ")</f>
        <v xml:space="preserve"> </v>
      </c>
      <c r="T9" s="75"/>
      <c r="U9" s="75" t="s">
        <v>43</v>
      </c>
    </row>
    <row r="10" spans="1:21" ht="94.5" customHeight="1" thickBot="1">
      <c r="A10" s="44"/>
      <c r="B10" s="85">
        <v>4</v>
      </c>
      <c r="C10" s="86" t="s">
        <v>45</v>
      </c>
      <c r="D10" s="87">
        <v>1</v>
      </c>
      <c r="E10" s="88" t="s">
        <v>23</v>
      </c>
      <c r="F10" s="89" t="s">
        <v>46</v>
      </c>
      <c r="G10" s="4"/>
      <c r="H10" s="90" t="s">
        <v>24</v>
      </c>
      <c r="I10" s="91" t="s">
        <v>27</v>
      </c>
      <c r="J10" s="91" t="s">
        <v>24</v>
      </c>
      <c r="K10" s="92"/>
      <c r="L10" s="91" t="s">
        <v>47</v>
      </c>
      <c r="M10" s="91" t="s">
        <v>48</v>
      </c>
      <c r="N10" s="93">
        <v>14</v>
      </c>
      <c r="O10" s="94">
        <f>D10*P10</f>
        <v>2500</v>
      </c>
      <c r="P10" s="95">
        <v>2500</v>
      </c>
      <c r="Q10" s="5"/>
      <c r="R10" s="96">
        <f>D10*Q10</f>
        <v>0</v>
      </c>
      <c r="S10" s="97" t="str">
        <f t="shared" si="2"/>
        <v xml:space="preserve"> </v>
      </c>
      <c r="T10" s="88"/>
      <c r="U10" s="88" t="s">
        <v>49</v>
      </c>
    </row>
    <row r="11" spans="3:18" ht="13.5" customHeight="1" thickBot="1" thickTop="1">
      <c r="C11" s="10"/>
      <c r="D11" s="10"/>
      <c r="E11" s="10"/>
      <c r="F11" s="10"/>
      <c r="G11" s="10"/>
      <c r="H11" s="10"/>
      <c r="I11" s="10"/>
      <c r="J11" s="10"/>
      <c r="M11" s="10"/>
      <c r="N11" s="10"/>
      <c r="O11" s="10"/>
      <c r="R11" s="98"/>
    </row>
    <row r="12" spans="2:21" ht="60" customHeight="1" thickBot="1" thickTop="1">
      <c r="B12" s="99" t="s">
        <v>22</v>
      </c>
      <c r="C12" s="100"/>
      <c r="D12" s="100"/>
      <c r="E12" s="100"/>
      <c r="F12" s="100"/>
      <c r="G12" s="100"/>
      <c r="H12" s="101"/>
      <c r="I12" s="102"/>
      <c r="J12" s="102"/>
      <c r="K12" s="102"/>
      <c r="L12" s="19"/>
      <c r="M12" s="19"/>
      <c r="N12" s="103"/>
      <c r="O12" s="103"/>
      <c r="P12" s="104" t="s">
        <v>10</v>
      </c>
      <c r="Q12" s="105" t="s">
        <v>11</v>
      </c>
      <c r="R12" s="106"/>
      <c r="S12" s="107"/>
      <c r="T12" s="35"/>
      <c r="U12" s="108"/>
    </row>
    <row r="13" spans="2:19" ht="54" customHeight="1" thickBot="1" thickTop="1">
      <c r="B13" s="109" t="s">
        <v>26</v>
      </c>
      <c r="C13" s="110"/>
      <c r="D13" s="110"/>
      <c r="E13" s="110"/>
      <c r="F13" s="110"/>
      <c r="G13" s="110"/>
      <c r="H13" s="111"/>
      <c r="I13" s="112"/>
      <c r="L13" s="16"/>
      <c r="M13" s="16"/>
      <c r="N13" s="113"/>
      <c r="O13" s="113"/>
      <c r="P13" s="114">
        <f>SUM(O7:O10)</f>
        <v>6300</v>
      </c>
      <c r="Q13" s="115">
        <f>SUM(R7:R10)</f>
        <v>0</v>
      </c>
      <c r="R13" s="116"/>
      <c r="S13" s="117"/>
    </row>
    <row r="14" ht="14.25" customHeight="1" thickTop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</sheetData>
  <sheetProtection algorithmName="SHA-512" hashValue="2hsYRQf+QZv+Rwbj1H5JusxEd2vZV14XpxZSby4a+YYAQgFReXfMVqRQdRkh8amWD6rg81ju0FCbU7RuJU1aBA==" saltValue="a/FKA6OIdF/lqrAT9D2T7g==" spinCount="100000" sheet="1" objects="1" scenarios="1"/>
  <mergeCells count="5">
    <mergeCell ref="B1:D1"/>
    <mergeCell ref="B12:G12"/>
    <mergeCell ref="Q12:S12"/>
    <mergeCell ref="B13:G13"/>
    <mergeCell ref="Q13:S13"/>
  </mergeCells>
  <conditionalFormatting sqref="D7:D10">
    <cfRule type="containsBlanks" priority="71" dxfId="12">
      <formula>LEN(TRIM(D7))=0</formula>
    </cfRule>
  </conditionalFormatting>
  <conditionalFormatting sqref="S7:S10">
    <cfRule type="cellIs" priority="63" dxfId="11" operator="equal">
      <formula>"VYHOVUJE"</formula>
    </cfRule>
  </conditionalFormatting>
  <conditionalFormatting sqref="S7:S10">
    <cfRule type="cellIs" priority="62" dxfId="10" operator="equal">
      <formula>"NEVYHOVUJE"</formula>
    </cfRule>
  </conditionalFormatting>
  <conditionalFormatting sqref="G7:G10 Q7:Q10">
    <cfRule type="containsBlanks" priority="43" dxfId="3">
      <formula>LEN(TRIM(G7))=0</formula>
    </cfRule>
  </conditionalFormatting>
  <conditionalFormatting sqref="G7:G10">
    <cfRule type="containsBlanks" priority="42" dxfId="3">
      <formula>LEN(TRIM(G7))=0</formula>
    </cfRule>
  </conditionalFormatting>
  <conditionalFormatting sqref="G7:G10 Q7:Q10">
    <cfRule type="notContainsBlanks" priority="41" dxfId="2">
      <formula>LEN(TRIM(G7))&gt;0</formula>
    </cfRule>
  </conditionalFormatting>
  <conditionalFormatting sqref="G7:G10 Q7:Q10">
    <cfRule type="notContainsBlanks" priority="40" dxfId="1">
      <formula>LEN(TRIM(G7))&gt;0</formula>
    </cfRule>
  </conditionalFormatting>
  <conditionalFormatting sqref="G7:G10">
    <cfRule type="notContainsBlanks" priority="39" dxfId="0">
      <formula>LEN(TRIM(G7))&gt;0</formula>
    </cfRule>
  </conditionalFormatting>
  <conditionalFormatting sqref="H7:H10">
    <cfRule type="containsBlanks" priority="20" dxfId="3">
      <formula>LEN(TRIM(H7))=0</formula>
    </cfRule>
  </conditionalFormatting>
  <conditionalFormatting sqref="H7:H10">
    <cfRule type="containsBlanks" priority="19" dxfId="3">
      <formula>LEN(TRIM(H7))=0</formula>
    </cfRule>
  </conditionalFormatting>
  <conditionalFormatting sqref="H7:H10">
    <cfRule type="notContainsBlanks" priority="18" dxfId="2">
      <formula>LEN(TRIM(H7))&gt;0</formula>
    </cfRule>
  </conditionalFormatting>
  <conditionalFormatting sqref="H7:H10">
    <cfRule type="notContainsBlanks" priority="17" dxfId="1">
      <formula>LEN(TRIM(H7))&gt;0</formula>
    </cfRule>
  </conditionalFormatting>
  <conditionalFormatting sqref="H7:H10">
    <cfRule type="notContainsBlanks" priority="16" dxfId="0">
      <formula>LEN(TRIM(H7))&gt;0</formula>
    </cfRule>
  </conditionalFormatting>
  <dataValidations count="3">
    <dataValidation type="list" allowBlank="1" showInputMessage="1" showErrorMessage="1" sqref="J7:J10">
      <formula1>"ANO,NE"</formula1>
    </dataValidation>
    <dataValidation type="list" showInputMessage="1" showErrorMessage="1" sqref="E7:E10">
      <formula1>"ks,bal,sada,"</formula1>
    </dataValidation>
    <dataValidation type="list" allowBlank="1" showInputMessage="1" showErrorMessage="1" sqref="U7:U10">
      <formula1>#REF!</formula1>
    </dataValidation>
  </dataValidations>
  <printOptions/>
  <pageMargins left="0.07874015748031496" right="0.11811023622047245" top="0.35433070866141736" bottom="0.35433070866141736" header="0.31496062992125984" footer="0.31496062992125984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Iva Hošková</cp:lastModifiedBy>
  <cp:lastPrinted>2021-11-15T07:49:38Z</cp:lastPrinted>
  <dcterms:created xsi:type="dcterms:W3CDTF">2014-03-05T12:43:32Z</dcterms:created>
  <dcterms:modified xsi:type="dcterms:W3CDTF">2021-12-03T13:13:40Z</dcterms:modified>
  <cp:category/>
  <cp:version/>
  <cp:contentType/>
  <cp:contentStatus/>
  <cp:revision>1</cp:revision>
</cp:coreProperties>
</file>