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<sst xmlns="http://schemas.openxmlformats.org/spreadsheetml/2006/main" count="26" uniqueCount="26">
  <si>
    <t>Celková nabídková cena bez DPH</t>
  </si>
  <si>
    <t>č.</t>
  </si>
  <si>
    <t>Rámcová smlouva - Pronájem multifunkčních tiskových zařízení pro ZČU (2021)</t>
  </si>
  <si>
    <t>Příloha č. 3 ZD – Tabulka pro stanovení nabídkové ceny</t>
  </si>
  <si>
    <t>zařízení č. 1</t>
  </si>
  <si>
    <t>zařízení č. 2</t>
  </si>
  <si>
    <t>zařízení č. 3</t>
  </si>
  <si>
    <t>ks</t>
  </si>
  <si>
    <t>jednoprůchodový podavač originálů</t>
  </si>
  <si>
    <t>univerzální čtečka čipových karet</t>
  </si>
  <si>
    <t>velkokapacitní zásobník na min. 2000 listů</t>
  </si>
  <si>
    <t>cena - tisk A4 ČB/ks</t>
  </si>
  <si>
    <t>cena - tisk A4 Barva/ks</t>
  </si>
  <si>
    <t>sešívací finišer (vč. dodávek sponek)</t>
  </si>
  <si>
    <t>Všechny výše uvedené hodnoty jsou orientační, slouží pouze pro účely hodnocení.</t>
  </si>
  <si>
    <t>tisk A4 Barva - ks/rok</t>
  </si>
  <si>
    <t>nájemné za rok</t>
  </si>
  <si>
    <t>tisk A4 ČB - ks/rok/MTZ</t>
  </si>
  <si>
    <t>cena - tisk A4 ČB/všechna MTZ/rok</t>
  </si>
  <si>
    <t>cena - tisk A4 Barva/všechna MTZ/rok</t>
  </si>
  <si>
    <t>cena bez DPH celkem za rok (pro účely hodnocení)</t>
  </si>
  <si>
    <t>Položka</t>
  </si>
  <si>
    <t>nájemné/ks</t>
  </si>
  <si>
    <t xml:space="preserve">brožovací jednotka na děrování a skládání </t>
  </si>
  <si>
    <t>Celková nabídková cena stanovená (podle této tabulky pro účely hodnocení) nesmí přesáhnou částku 730 000 Kč bez DPH.</t>
  </si>
  <si>
    <t>blokování ovládacího panelu (1x poplatek) - čl. 5.3. písm. f)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</si>
</sst>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64" fontId="5" fillId="2" borderId="1" xfId="2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164" fontId="5" fillId="3" borderId="1" xfId="2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0" borderId="0" xfId="0" applyFont="1" applyFill="1"/>
    <xf numFmtId="164" fontId="5" fillId="0" borderId="1" xfId="20" applyNumberFormat="1" applyFont="1" applyFill="1" applyBorder="1" applyAlignment="1">
      <alignment vertical="top"/>
    </xf>
    <xf numFmtId="0" fontId="0" fillId="0" borderId="0" xfId="0" applyFill="1"/>
    <xf numFmtId="44" fontId="5" fillId="4" borderId="1" xfId="0" applyNumberFormat="1" applyFont="1" applyFill="1" applyBorder="1" applyAlignment="1">
      <alignment vertical="top"/>
    </xf>
    <xf numFmtId="44" fontId="4" fillId="4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14</xdr:row>
      <xdr:rowOff>0</xdr:rowOff>
    </xdr:from>
    <xdr:ext cx="304800" cy="2952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657475" y="33528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200025</xdr:colOff>
      <xdr:row>14</xdr:row>
      <xdr:rowOff>0</xdr:rowOff>
    </xdr:from>
    <xdr:ext cx="295275" cy="295275"/>
    <xdr:sp macro="" textlink="">
      <xdr:nvSpPr>
        <xdr:cNvPr id="3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657475" y="33528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SheetLayoutView="100" workbookViewId="0" topLeftCell="A1">
      <selection activeCell="E24" sqref="E24"/>
    </sheetView>
  </sheetViews>
  <sheetFormatPr defaultColWidth="9.140625" defaultRowHeight="15"/>
  <cols>
    <col min="1" max="1" width="2.28125" style="0" customWidth="1"/>
    <col min="2" max="2" width="34.57421875" style="0" customWidth="1"/>
    <col min="3" max="3" width="3.00390625" style="0" bestFit="1" customWidth="1"/>
    <col min="4" max="4" width="11.28125" style="0" bestFit="1" customWidth="1"/>
    <col min="5" max="5" width="13.421875" style="0" bestFit="1" customWidth="1"/>
    <col min="6" max="6" width="9.8515625" style="0" customWidth="1"/>
    <col min="7" max="7" width="11.28125" style="0" bestFit="1" customWidth="1"/>
    <col min="8" max="8" width="14.8515625" style="0" customWidth="1"/>
    <col min="9" max="9" width="6.28125" style="0" bestFit="1" customWidth="1"/>
    <col min="10" max="10" width="11.28125" style="0" bestFit="1" customWidth="1"/>
    <col min="11" max="11" width="12.28125" style="0" bestFit="1" customWidth="1"/>
    <col min="12" max="12" width="14.57421875" style="0" customWidth="1"/>
    <col min="13" max="13" width="26.421875" style="0" customWidth="1"/>
    <col min="14" max="14" width="14.8515625" style="0" bestFit="1" customWidth="1"/>
    <col min="15" max="15" width="14.7109375" style="0" bestFit="1" customWidth="1"/>
    <col min="16" max="16" width="17.140625" style="0" customWidth="1"/>
    <col min="17" max="17" width="15.140625" style="0" customWidth="1"/>
    <col min="18" max="18" width="19.140625" style="0" customWidth="1"/>
  </cols>
  <sheetData>
    <row r="1" spans="1:13" ht="1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</row>
    <row r="3" spans="2:14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51">
      <c r="A4" s="8" t="s">
        <v>1</v>
      </c>
      <c r="B4" s="8" t="s">
        <v>21</v>
      </c>
      <c r="C4" s="9" t="s">
        <v>7</v>
      </c>
      <c r="D4" s="10" t="s">
        <v>22</v>
      </c>
      <c r="E4" s="10" t="s">
        <v>16</v>
      </c>
      <c r="F4" s="10" t="s">
        <v>17</v>
      </c>
      <c r="G4" s="10" t="s">
        <v>11</v>
      </c>
      <c r="H4" s="10" t="s">
        <v>18</v>
      </c>
      <c r="I4" s="10" t="s">
        <v>15</v>
      </c>
      <c r="J4" s="10" t="s">
        <v>12</v>
      </c>
      <c r="K4" s="10" t="s">
        <v>19</v>
      </c>
      <c r="L4" s="10" t="s">
        <v>20</v>
      </c>
      <c r="M4" s="2"/>
    </row>
    <row r="5" spans="1:15" ht="15">
      <c r="A5" s="6">
        <v>1</v>
      </c>
      <c r="B5" s="14" t="s">
        <v>4</v>
      </c>
      <c r="C5" s="22">
        <v>8</v>
      </c>
      <c r="D5" s="7"/>
      <c r="E5" s="18">
        <f>C5*D5*12</f>
        <v>0</v>
      </c>
      <c r="F5" s="16">
        <v>30000</v>
      </c>
      <c r="G5" s="7"/>
      <c r="H5" s="18">
        <f>C5*F5*G5</f>
        <v>0</v>
      </c>
      <c r="I5" s="16">
        <v>10000</v>
      </c>
      <c r="J5" s="7"/>
      <c r="K5" s="18">
        <f>C5*I5*J5</f>
        <v>0</v>
      </c>
      <c r="L5" s="20">
        <f>E5+H5+K5</f>
        <v>0</v>
      </c>
      <c r="M5" s="5"/>
      <c r="N5" s="5"/>
      <c r="O5" s="5"/>
    </row>
    <row r="6" spans="1:13" ht="15.75">
      <c r="A6" s="6">
        <v>2</v>
      </c>
      <c r="B6" s="3" t="s">
        <v>5</v>
      </c>
      <c r="C6" s="22">
        <v>10</v>
      </c>
      <c r="D6" s="7"/>
      <c r="E6" s="18">
        <f>C6*D6*12</f>
        <v>0</v>
      </c>
      <c r="F6" s="16">
        <v>20000</v>
      </c>
      <c r="G6" s="7"/>
      <c r="H6" s="18">
        <f>C6*F6*G6</f>
        <v>0</v>
      </c>
      <c r="I6" s="16">
        <v>5000</v>
      </c>
      <c r="J6" s="7"/>
      <c r="K6" s="18">
        <f>C6*I6*J6</f>
        <v>0</v>
      </c>
      <c r="L6" s="20">
        <f>E6+H6+K6</f>
        <v>0</v>
      </c>
      <c r="M6" s="1"/>
    </row>
    <row r="7" spans="1:13" ht="15.75">
      <c r="A7" s="6">
        <v>3</v>
      </c>
      <c r="B7" s="3" t="s">
        <v>6</v>
      </c>
      <c r="C7" s="22">
        <v>5</v>
      </c>
      <c r="D7" s="7"/>
      <c r="E7" s="18">
        <f>C7*D7*12</f>
        <v>0</v>
      </c>
      <c r="F7" s="16">
        <v>10000</v>
      </c>
      <c r="G7" s="7"/>
      <c r="H7" s="18">
        <f>C7*F7*G7</f>
        <v>0</v>
      </c>
      <c r="I7" s="16"/>
      <c r="J7" s="15"/>
      <c r="K7" s="15"/>
      <c r="L7" s="20">
        <f>E7+H7</f>
        <v>0</v>
      </c>
      <c r="M7" s="1"/>
    </row>
    <row r="8" spans="1:13" ht="15.75" customHeight="1">
      <c r="A8" s="6">
        <v>4</v>
      </c>
      <c r="B8" s="3" t="s">
        <v>13</v>
      </c>
      <c r="C8" s="22">
        <v>5</v>
      </c>
      <c r="D8" s="7"/>
      <c r="E8" s="18">
        <f aca="true" t="shared" si="0" ref="E8:E11">C8*D8*12</f>
        <v>0</v>
      </c>
      <c r="F8" s="4"/>
      <c r="G8" s="15"/>
      <c r="H8" s="15"/>
      <c r="I8" s="16"/>
      <c r="J8" s="15"/>
      <c r="K8" s="15"/>
      <c r="L8" s="20">
        <f>E8</f>
        <v>0</v>
      </c>
      <c r="M8" s="1"/>
    </row>
    <row r="9" spans="1:13" ht="15.75" customHeight="1">
      <c r="A9" s="6">
        <v>5</v>
      </c>
      <c r="B9" s="3" t="s">
        <v>23</v>
      </c>
      <c r="C9" s="22">
        <v>2</v>
      </c>
      <c r="D9" s="7"/>
      <c r="E9" s="18">
        <f t="shared" si="0"/>
        <v>0</v>
      </c>
      <c r="F9" s="4"/>
      <c r="G9" s="15"/>
      <c r="H9" s="15"/>
      <c r="I9" s="16"/>
      <c r="J9" s="15"/>
      <c r="K9" s="15"/>
      <c r="L9" s="20">
        <f aca="true" t="shared" si="1" ref="L9:L13">E9</f>
        <v>0</v>
      </c>
      <c r="M9" s="1"/>
    </row>
    <row r="10" spans="1:13" ht="15.75" customHeight="1">
      <c r="A10" s="6">
        <v>6</v>
      </c>
      <c r="B10" s="3" t="s">
        <v>8</v>
      </c>
      <c r="C10" s="22">
        <v>5</v>
      </c>
      <c r="D10" s="7"/>
      <c r="E10" s="18">
        <f t="shared" si="0"/>
        <v>0</v>
      </c>
      <c r="F10" s="4"/>
      <c r="G10" s="15"/>
      <c r="H10" s="15"/>
      <c r="I10" s="16"/>
      <c r="J10" s="15"/>
      <c r="K10" s="15"/>
      <c r="L10" s="20">
        <f t="shared" si="1"/>
        <v>0</v>
      </c>
      <c r="M10" s="1"/>
    </row>
    <row r="11" spans="1:13" ht="15.75">
      <c r="A11" s="6">
        <v>7</v>
      </c>
      <c r="B11" s="3" t="s">
        <v>9</v>
      </c>
      <c r="C11" s="22">
        <v>5</v>
      </c>
      <c r="D11" s="7"/>
      <c r="E11" s="18">
        <f t="shared" si="0"/>
        <v>0</v>
      </c>
      <c r="F11" s="4"/>
      <c r="G11" s="15"/>
      <c r="H11" s="15"/>
      <c r="I11" s="16"/>
      <c r="J11" s="15"/>
      <c r="K11" s="15"/>
      <c r="L11" s="20">
        <f t="shared" si="1"/>
        <v>0</v>
      </c>
      <c r="M11" s="1"/>
    </row>
    <row r="12" spans="1:13" ht="15.75" customHeight="1">
      <c r="A12" s="6">
        <v>8</v>
      </c>
      <c r="B12" s="3" t="s">
        <v>10</v>
      </c>
      <c r="C12" s="22">
        <v>5</v>
      </c>
      <c r="D12" s="7"/>
      <c r="E12" s="18">
        <f>C12*D12*12</f>
        <v>0</v>
      </c>
      <c r="F12" s="4"/>
      <c r="G12" s="15"/>
      <c r="H12" s="15"/>
      <c r="I12" s="16"/>
      <c r="J12" s="15"/>
      <c r="K12" s="15"/>
      <c r="L12" s="20">
        <f t="shared" si="1"/>
        <v>0</v>
      </c>
      <c r="M12" s="1"/>
    </row>
    <row r="13" spans="1:13" ht="27" customHeight="1">
      <c r="A13" s="6">
        <v>9</v>
      </c>
      <c r="B13" s="3" t="s">
        <v>25</v>
      </c>
      <c r="C13" s="22">
        <v>5</v>
      </c>
      <c r="D13" s="7"/>
      <c r="E13" s="18">
        <f>C13*D13</f>
        <v>0</v>
      </c>
      <c r="F13" s="4"/>
      <c r="G13" s="15"/>
      <c r="H13" s="15"/>
      <c r="I13" s="16"/>
      <c r="J13" s="15"/>
      <c r="K13" s="15"/>
      <c r="L13" s="20">
        <f t="shared" si="1"/>
        <v>0</v>
      </c>
      <c r="M13" s="1"/>
    </row>
    <row r="14" spans="1:13" ht="15.75">
      <c r="A14" s="6"/>
      <c r="B14" s="24" t="s">
        <v>0</v>
      </c>
      <c r="C14" s="25"/>
      <c r="D14" s="25"/>
      <c r="E14" s="25"/>
      <c r="F14" s="25"/>
      <c r="G14" s="25"/>
      <c r="H14" s="25"/>
      <c r="I14" s="25"/>
      <c r="J14" s="25"/>
      <c r="K14" s="26"/>
      <c r="L14" s="21">
        <f>SUM(L5:L13)</f>
        <v>0</v>
      </c>
      <c r="M14" s="1"/>
    </row>
    <row r="16" ht="15">
      <c r="A16" s="13" t="s">
        <v>14</v>
      </c>
    </row>
    <row r="17" spans="1:11" ht="15">
      <c r="A17" s="17" t="s">
        <v>24</v>
      </c>
      <c r="B17" s="19"/>
      <c r="C17" s="19"/>
      <c r="D17" s="19"/>
      <c r="E17" s="19"/>
      <c r="F17" s="19"/>
      <c r="G17" s="19"/>
      <c r="H17" s="19"/>
      <c r="K17" s="13"/>
    </row>
  </sheetData>
  <mergeCells count="2">
    <mergeCell ref="A2:L2"/>
    <mergeCell ref="B14:K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Štěpán Mátl</cp:lastModifiedBy>
  <cp:lastPrinted>2021-10-25T09:45:10Z</cp:lastPrinted>
  <dcterms:created xsi:type="dcterms:W3CDTF">2018-12-18T12:12:11Z</dcterms:created>
  <dcterms:modified xsi:type="dcterms:W3CDTF">2021-11-19T11:39:27Z</dcterms:modified>
  <cp:category/>
  <cp:version/>
  <cp:contentType/>
  <cp:contentStatus/>
</cp:coreProperties>
</file>