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79"/>
  <workbookPr/>
  <bookViews>
    <workbookView xWindow="0" yWindow="0" windowWidth="28800" windowHeight="12225" activeTab="0"/>
  </bookViews>
  <sheets>
    <sheet name="AVT" sheetId="1" r:id="rId1"/>
  </sheets>
  <definedNames>
    <definedName name="_xlnm.Print_Area" localSheetId="0">'AVT'!$B$1:$S$10</definedName>
  </definedNames>
  <calcPr calcId="191029"/>
</workbook>
</file>

<file path=xl/sharedStrings.xml><?xml version="1.0" encoding="utf-8"?>
<sst xmlns="http://schemas.openxmlformats.org/spreadsheetml/2006/main" count="40" uniqueCount="38">
  <si>
    <t>Vyplní se automaticky</t>
  </si>
  <si>
    <t>Vyplní dodavatel</t>
  </si>
  <si>
    <t>[DOPLNÍ DODAVATEL]</t>
  </si>
  <si>
    <t>Položka</t>
  </si>
  <si>
    <t>Množství</t>
  </si>
  <si>
    <t>Obchodní název + typ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</si>
  <si>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</si>
  <si>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</si>
  <si>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</si>
  <si>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</si>
  <si>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CELKOVÁ MAXIMÁLNÍ CENA za celou VZ 
v Kč BEZ DPH</t>
  </si>
  <si>
    <t>CELKOVÁ NABÍDKOVÁ CENA v Kč bez DPH</t>
  </si>
  <si>
    <t>32333200-8 - Videokamery</t>
  </si>
  <si>
    <t>Název</t>
  </si>
  <si>
    <t>Měrná jednotka [MJ]</t>
  </si>
  <si>
    <t>Popis</t>
  </si>
  <si>
    <t xml:space="preserve">Fakturace </t>
  </si>
  <si>
    <t xml:space="preserve">Financováno
 z projektových finančních prostředků </t>
  </si>
  <si>
    <t>Kontaktní osoba 
k převzetí zboží</t>
  </si>
  <si>
    <t xml:space="preserve">Místo dodání </t>
  </si>
  <si>
    <t xml:space="preserve">Maximální cena za jednotlivé položky 
 v Kč BEZ DPH </t>
  </si>
  <si>
    <t xml:space="preserve">POZNÁMKA </t>
  </si>
  <si>
    <t>CPV - výběr
AUDIOVIZUÁLNÍ TECHNIKA</t>
  </si>
  <si>
    <r>
      <t xml:space="preserve">Informace pro dodavatele: </t>
    </r>
    <r>
      <rPr>
        <sz val="11"/>
        <color theme="1"/>
        <rFont val="Calibri"/>
        <family val="2"/>
        <scheme val="minor"/>
      </rPr>
      <t xml:space="preserve">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
</t>
    </r>
    <r>
      <rPr>
        <b/>
        <sz val="11"/>
        <color theme="1"/>
        <rFont val="Calibri"/>
        <family val="2"/>
        <scheme val="minor"/>
      </rPr>
      <t xml:space="preserve">
V případě, že se dodavatel při předání zboží na některá uvedená tel. čísla nedovolá, bude v takovém případě volat tel. 377 631 320, 377 631 325.</t>
    </r>
  </si>
  <si>
    <t>ks</t>
  </si>
  <si>
    <r>
      <t xml:space="preserve">Odkaz na  splnění požadavku
TCO Certified / Energy star </t>
    </r>
    <r>
      <rPr>
        <b/>
        <sz val="11"/>
        <color rgb="FFFF0000"/>
        <rFont val="Calibri"/>
        <family val="2"/>
        <scheme val="minor"/>
      </rPr>
      <t>*</t>
    </r>
  </si>
  <si>
    <t>Zadavatel požaduje, aby vybraná zařízení splňovala požadavky na certifikaci TCO Certified (viz https://tcocertified.com/product-finder/) nebo programu Energy star (viz https://www.energystar.gov/products).
* Pro elektronické displeje včetně televizorů, počítačové monitory a digitální informační displeje nutno doložit energetický štítek (příloha nabídky).</t>
  </si>
  <si>
    <t>Příloha č. 2 Kupní smlouvy - technická specifikace
Audiovizuální technika (II.) 049 - 2021</t>
  </si>
  <si>
    <t>Časosběrná kamera</t>
  </si>
  <si>
    <t>ANO</t>
  </si>
  <si>
    <r>
      <t xml:space="preserve">Pokud financováno z projektových prostředků, pak </t>
    </r>
    <r>
      <rPr>
        <b/>
        <sz val="11"/>
        <color rgb="FFFF0000"/>
        <rFont val="Calibri"/>
        <family val="2"/>
        <scheme val="minor"/>
      </rPr>
      <t>DODAVATEL</t>
    </r>
    <r>
      <rPr>
        <b/>
        <sz val="11"/>
        <rFont val="Calibri"/>
        <family val="2"/>
        <scheme val="minor"/>
      </rPr>
      <t xml:space="preserve"> uvede </t>
    </r>
    <r>
      <rPr>
        <b/>
        <sz val="11"/>
        <color rgb="FFFF0000"/>
        <rFont val="Calibri"/>
        <family val="2"/>
        <scheme val="minor"/>
      </rPr>
      <t>NA FAKTURU</t>
    </r>
    <r>
      <rPr>
        <b/>
        <sz val="11"/>
        <rFont val="Calibri"/>
        <family val="2"/>
        <scheme val="minor"/>
      </rPr>
      <t>: NÁZEV A ČÍSLO DOTAČNÍHO PROJEKTU</t>
    </r>
  </si>
  <si>
    <t xml:space="preserve">Archeologie temného dědictví. Nacistické a komunistické tábory na pomezí Bavorska a Čech.
Projekt č. 345. </t>
  </si>
  <si>
    <t>Sedláčkova 15, 
301 00 Plzeň, 
 Fakulta filozofická - Katedra archeologie, 
místnost SP 401</t>
  </si>
  <si>
    <r>
      <t xml:space="preserve">Termín dodání 
</t>
    </r>
    <r>
      <rPr>
        <sz val="11"/>
        <rFont val="Calibri"/>
        <family val="2"/>
        <scheme val="minor"/>
      </rPr>
      <t>(uveden v kalend. dnech od dojití výzvy Objednatele k plnění Smlouvy)</t>
    </r>
  </si>
  <si>
    <t>Samostatná faktura</t>
  </si>
  <si>
    <t>Mgr. Sabina Mattová, Ph.D.,
Tel.: 702 020 897,
37763 5103</t>
  </si>
  <si>
    <t>Časosběrná outdoorová kamera k natáčení průběhu archeologického výzkumu (cca 1 den - 1 týden). 
Rozlišení: min. 20 Megapixel.
Zorný úhel: min. 120°.
Voděodolnost: cca 30 metrů.
Časosběr.
Pomalé nahrávání.
Mikrofon.
Stabilizace obrazu.
WiFi.
Paměťová karta: MicroSD min. 120 GB.
Napájení: vyměnitelná baterie.</t>
  </si>
  <si>
    <t>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</si>
</sst>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&quot;Kč&quot;"/>
    <numFmt numFmtId="165" formatCode="_-* #,##0.00\ &quot;Kč&quot;_-;\-* #,##0.00\ &quot;Kč&quot;_-;_-* &quot; &quot;??,_-;_-@_-"/>
    <numFmt numFmtId="177" formatCode="@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2"/>
      <color indexed="10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</font>
  </fonts>
  <fills count="6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85FFBC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C9F1FF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/>
      <right/>
      <top/>
      <bottom style="thick"/>
    </border>
    <border>
      <left style="medium"/>
      <right style="medium"/>
      <top/>
      <bottom style="thick"/>
    </border>
    <border>
      <left style="medium"/>
      <right style="medium"/>
      <top style="medium"/>
      <bottom style="thick"/>
    </border>
    <border>
      <left style="medium"/>
      <right style="thick"/>
      <top style="thick"/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73">
    <xf numFmtId="0" fontId="0" fillId="0" borderId="0" xfId="0"/>
    <xf numFmtId="49" fontId="0" fillId="0" borderId="0" xfId="0" applyNumberFormat="1" applyAlignment="1">
      <alignment vertical="top" wrapText="1"/>
    </xf>
    <xf numFmtId="4" fontId="0" fillId="0" borderId="0" xfId="0" applyNumberFormat="1" applyAlignment="1">
      <alignment horizontal="center" vertical="top" wrapText="1"/>
    </xf>
    <xf numFmtId="49" fontId="0" fillId="0" borderId="0" xfId="0" applyNumberFormat="1" applyAlignment="1">
      <alignment horizontal="center" vertical="top" wrapText="1"/>
    </xf>
    <xf numFmtId="0" fontId="0" fillId="0" borderId="0" xfId="0" applyAlignment="1">
      <alignment wrapText="1"/>
    </xf>
    <xf numFmtId="0" fontId="0" fillId="0" borderId="0" xfId="0"/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0" fillId="0" borderId="0" xfId="0" applyAlignment="1">
      <alignment horizontal="left" vertical="center" wrapText="1" indent="1"/>
    </xf>
    <xf numFmtId="0" fontId="4" fillId="0" borderId="0" xfId="0" applyFont="1" applyAlignment="1">
      <alignment horizontal="left" vertical="center" wrapText="1"/>
    </xf>
    <xf numFmtId="0" fontId="0" fillId="0" borderId="1" xfId="0" applyBorder="1"/>
    <xf numFmtId="0" fontId="0" fillId="2" borderId="1" xfId="0" applyFill="1" applyBorder="1"/>
    <xf numFmtId="0" fontId="0" fillId="0" borderId="0" xfId="0" applyAlignment="1">
      <alignment horizontal="left" vertical="top" inden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0" fillId="0" borderId="0" xfId="0" applyAlignment="1">
      <alignment horizontal="center" vertical="top" wrapText="1"/>
    </xf>
    <xf numFmtId="0" fontId="4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 indent="1"/>
    </xf>
    <xf numFmtId="0" fontId="8" fillId="3" borderId="3" xfId="0" applyFont="1" applyFill="1" applyBorder="1" applyAlignment="1">
      <alignment horizontal="center" vertical="center" textRotation="90" wrapText="1"/>
    </xf>
    <xf numFmtId="0" fontId="8" fillId="4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164" fontId="0" fillId="0" borderId="0" xfId="0" applyNumberFormat="1"/>
    <xf numFmtId="0" fontId="0" fillId="0" borderId="0" xfId="0" applyAlignment="1">
      <alignment vertical="center" wrapText="1"/>
    </xf>
    <xf numFmtId="164" fontId="0" fillId="0" borderId="0" xfId="0" applyNumberFormat="1" applyAlignment="1">
      <alignment horizontal="right" vertical="center" indent="1"/>
    </xf>
    <xf numFmtId="0" fontId="8" fillId="4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8" fillId="0" borderId="0" xfId="0" applyFont="1" applyAlignment="1">
      <alignment vertical="center"/>
    </xf>
    <xf numFmtId="164" fontId="10" fillId="0" borderId="0" xfId="0" applyNumberFormat="1" applyFont="1" applyAlignment="1">
      <alignment horizontal="right" vertical="center" indent="1"/>
    </xf>
    <xf numFmtId="164" fontId="2" fillId="0" borderId="3" xfId="0" applyNumberFormat="1" applyFont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 wrapText="1"/>
    </xf>
    <xf numFmtId="0" fontId="10" fillId="0" borderId="0" xfId="0" applyFont="1" applyAlignment="1">
      <alignment vertical="top" wrapText="1"/>
    </xf>
    <xf numFmtId="0" fontId="0" fillId="0" borderId="0" xfId="0" applyFont="1" applyAlignment="1">
      <alignment vertical="top" wrapText="1"/>
    </xf>
    <xf numFmtId="0" fontId="6" fillId="0" borderId="0" xfId="0" applyFont="1" applyAlignment="1">
      <alignment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0" fillId="0" borderId="5" xfId="0" applyBorder="1"/>
    <xf numFmtId="0" fontId="8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 applyProtection="1">
      <alignment horizontal="center" vertical="center" wrapText="1"/>
      <protection/>
    </xf>
    <xf numFmtId="3" fontId="0" fillId="3" borderId="3" xfId="0" applyNumberFormat="1" applyFill="1" applyBorder="1" applyAlignment="1">
      <alignment horizontal="center" vertical="center" wrapText="1"/>
    </xf>
    <xf numFmtId="3" fontId="0" fillId="5" borderId="4" xfId="0" applyNumberFormat="1" applyFill="1" applyBorder="1" applyAlignment="1">
      <alignment horizontal="center" vertical="center" wrapText="1"/>
    </xf>
    <xf numFmtId="0" fontId="0" fillId="5" borderId="4" xfId="0" applyFill="1" applyBorder="1" applyAlignment="1">
      <alignment horizontal="center" vertical="center" wrapText="1"/>
    </xf>
    <xf numFmtId="0" fontId="0" fillId="5" borderId="4" xfId="0" applyFont="1" applyFill="1" applyBorder="1" applyAlignment="1">
      <alignment horizontal="center" vertical="center" wrapText="1"/>
    </xf>
    <xf numFmtId="164" fontId="0" fillId="0" borderId="4" xfId="0" applyNumberFormat="1" applyBorder="1" applyAlignment="1">
      <alignment horizontal="right" vertical="center" indent="1"/>
    </xf>
    <xf numFmtId="164" fontId="0" fillId="5" borderId="4" xfId="0" applyNumberFormat="1" applyFill="1" applyBorder="1" applyAlignment="1">
      <alignment horizontal="right" vertical="center" indent="1"/>
    </xf>
    <xf numFmtId="165" fontId="0" fillId="0" borderId="4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5" borderId="4" xfId="0" applyFont="1" applyFill="1" applyBorder="1" applyAlignment="1">
      <alignment horizontal="center" vertical="center" wrapText="1"/>
    </xf>
    <xf numFmtId="0" fontId="8" fillId="5" borderId="4" xfId="0" applyNumberFormat="1" applyFont="1" applyFill="1" applyBorder="1" applyAlignment="1">
      <alignment horizontal="center" vertical="center" wrapText="1"/>
    </xf>
    <xf numFmtId="0" fontId="0" fillId="5" borderId="4" xfId="0" applyFont="1" applyFill="1" applyBorder="1" applyAlignment="1">
      <alignment horizontal="center" vertical="center" wrapText="1"/>
    </xf>
    <xf numFmtId="0" fontId="0" fillId="0" borderId="0" xfId="0" applyAlignment="1">
      <alignment horizontal="justify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0" fillId="5" borderId="4" xfId="0" applyFont="1" applyFill="1" applyBorder="1" applyAlignment="1">
      <alignment horizontal="left" vertical="center" wrapText="1"/>
    </xf>
    <xf numFmtId="0" fontId="9" fillId="2" borderId="4" xfId="0" applyFont="1" applyFill="1" applyBorder="1" applyAlignment="1" applyProtection="1">
      <alignment horizontal="center" vertical="center" wrapText="1"/>
      <protection locked="0"/>
    </xf>
    <xf numFmtId="164" fontId="9" fillId="2" borderId="4" xfId="0" applyNumberFormat="1" applyFont="1" applyFill="1" applyBorder="1" applyAlignment="1" applyProtection="1">
      <alignment horizontal="right" vertical="center" wrapText="1" indent="1"/>
      <protection locked="0"/>
    </xf>
    <xf numFmtId="0" fontId="11" fillId="3" borderId="0" xfId="0" applyFont="1" applyFill="1" applyAlignment="1">
      <alignment horizontal="left" vertical="center" wrapText="1"/>
    </xf>
    <xf numFmtId="0" fontId="11" fillId="3" borderId="0" xfId="0" applyFont="1" applyFill="1" applyAlignment="1">
      <alignment horizontal="left" vertical="center"/>
    </xf>
    <xf numFmtId="0" fontId="4" fillId="0" borderId="0" xfId="0" applyFont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0" fillId="4" borderId="4" xfId="0" applyFill="1" applyBorder="1" applyAlignment="1">
      <alignment vertical="center" wrapText="1"/>
    </xf>
    <xf numFmtId="0" fontId="0" fillId="4" borderId="8" xfId="0" applyFill="1" applyBorder="1" applyAlignment="1">
      <alignment vertical="center" wrapText="1"/>
    </xf>
    <xf numFmtId="0" fontId="12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164" fontId="2" fillId="0" borderId="4" xfId="0" applyNumberFormat="1" applyFont="1" applyBorder="1" applyAlignment="1">
      <alignment horizontal="center" vertical="center"/>
    </xf>
    <xf numFmtId="0" fontId="0" fillId="0" borderId="4" xfId="0" applyBorder="1"/>
    <xf numFmtId="0" fontId="0" fillId="0" borderId="8" xfId="0" applyBorder="1"/>
    <xf numFmtId="0" fontId="13" fillId="2" borderId="4" xfId="0" applyFont="1" applyFill="1" applyBorder="1" applyAlignment="1" applyProtection="1">
      <alignment horizontal="center" vertical="center" wrapText="1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13">
    <dxf>
      <font>
        <b val="0"/>
        <i val="0"/>
      </font>
      <fill>
        <patternFill patternType="solid">
          <fgColor rgb="FFCCFCC8"/>
          <bgColor rgb="FFCCFCC8"/>
        </patternFill>
      </fill>
      <border/>
    </dxf>
    <dxf>
      <fill>
        <patternFill patternType="solid">
          <fgColor rgb="FFD2FABE"/>
          <bgColor rgb="FFD2FABE"/>
        </patternFill>
      </fill>
      <border/>
    </dxf>
    <dxf>
      <font>
        <b val="0"/>
        <i val="0"/>
      </font>
      <border/>
    </dxf>
    <dxf>
      <fill>
        <patternFill patternType="solid">
          <fgColor rgb="FFFFFFB7"/>
          <bgColor rgb="FFFFFFB7"/>
        </patternFill>
      </fill>
      <border/>
    </dxf>
    <dxf>
      <fill>
        <patternFill patternType="solid">
          <fgColor rgb="FFFFFFB7"/>
          <bgColor rgb="FFFFFFB7"/>
        </patternFill>
      </fill>
      <border/>
    </dxf>
    <dxf>
      <font>
        <b val="0"/>
        <i val="0"/>
      </font>
      <fill>
        <patternFill patternType="solid">
          <fgColor rgb="FFCCFCC8"/>
          <bgColor rgb="FFCCFCC8"/>
        </patternFill>
      </fill>
      <border/>
    </dxf>
    <dxf>
      <fill>
        <patternFill patternType="solid">
          <fgColor rgb="FFD2FABE"/>
          <bgColor rgb="FFD2FABE"/>
        </patternFill>
      </fill>
      <border/>
    </dxf>
    <dxf>
      <font>
        <b val="0"/>
        <i val="0"/>
      </font>
      <border/>
    </dxf>
    <dxf>
      <fill>
        <patternFill patternType="solid">
          <fgColor rgb="FFFFFFB7"/>
          <bgColor rgb="FFFFFFB7"/>
        </patternFill>
      </fill>
      <border/>
    </dxf>
    <dxf>
      <fill>
        <patternFill patternType="solid">
          <fgColor rgb="FFFFFFB7"/>
          <bgColor rgb="FFFFFFB7"/>
        </patternFill>
      </fill>
      <border/>
    </dxf>
    <dxf>
      <fill>
        <patternFill patternType="solid">
          <fgColor rgb="FFFF9999"/>
          <bgColor rgb="FFFF9999"/>
        </patternFill>
      </fill>
      <border/>
    </dxf>
    <dxf>
      <fill>
        <patternFill patternType="solid">
          <fgColor rgb="FF80F29B"/>
          <bgColor rgb="FF80F29B"/>
        </patternFill>
      </fill>
      <border/>
    </dxf>
    <dxf>
      <numFmt numFmtId="177" formatCode="@"/>
      <fill>
        <patternFill patternType="solid">
          <fgColor rgb="FFFF9F9F"/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10"/>
  <sheetViews>
    <sheetView tabSelected="1" zoomScale="77" zoomScaleNormal="77" workbookViewId="0" topLeftCell="C1">
      <selection activeCell="F7" sqref="F7"/>
    </sheetView>
  </sheetViews>
  <sheetFormatPr defaultColWidth="9.140625" defaultRowHeight="15"/>
  <cols>
    <col min="1" max="1" width="1.421875" style="5" bestFit="1" customWidth="1"/>
    <col min="2" max="2" width="5.7109375" style="5" bestFit="1" customWidth="1"/>
    <col min="3" max="3" width="40.28125" style="1" customWidth="1"/>
    <col min="4" max="4" width="10.7109375" style="2" customWidth="1"/>
    <col min="5" max="5" width="10.28125" style="3" customWidth="1"/>
    <col min="6" max="6" width="103.7109375" style="1" customWidth="1"/>
    <col min="7" max="7" width="27.8515625" style="1" customWidth="1"/>
    <col min="8" max="8" width="26.7109375" style="1" customWidth="1"/>
    <col min="9" max="9" width="21.421875" style="1" customWidth="1"/>
    <col min="10" max="10" width="16.57421875" style="1" customWidth="1"/>
    <col min="11" max="11" width="44.57421875" style="5" customWidth="1"/>
    <col min="12" max="12" width="30.00390625" style="5" customWidth="1"/>
    <col min="13" max="13" width="44.140625" style="1" customWidth="1"/>
    <col min="14" max="14" width="31.140625" style="1" customWidth="1"/>
    <col min="15" max="15" width="17.7109375" style="1" hidden="1" customWidth="1"/>
    <col min="16" max="16" width="21.57421875" style="5" customWidth="1"/>
    <col min="17" max="17" width="23.28125" style="5" customWidth="1"/>
    <col min="18" max="18" width="20.7109375" style="5" bestFit="1" customWidth="1"/>
    <col min="19" max="19" width="19.7109375" style="5" bestFit="1" customWidth="1"/>
    <col min="20" max="20" width="11.57421875" style="5" hidden="1" customWidth="1"/>
    <col min="21" max="21" width="35.57421875" style="4" customWidth="1"/>
    <col min="22" max="16384" width="9.140625" style="5" customWidth="1"/>
  </cols>
  <sheetData>
    <row r="1" spans="2:4" ht="42.6" customHeight="1">
      <c r="B1" s="60" t="s">
        <v>27</v>
      </c>
      <c r="C1" s="61"/>
      <c r="D1" s="61"/>
    </row>
    <row r="2" spans="3:21" ht="18" customHeight="1">
      <c r="C2" s="5"/>
      <c r="D2" s="12"/>
      <c r="E2" s="6"/>
      <c r="F2" s="7"/>
      <c r="G2" s="7"/>
      <c r="H2" s="7"/>
      <c r="I2" s="5"/>
      <c r="J2" s="8"/>
      <c r="M2" s="36"/>
      <c r="N2" s="7"/>
      <c r="O2" s="7"/>
      <c r="P2" s="7"/>
      <c r="Q2" s="7"/>
      <c r="S2" s="9"/>
      <c r="T2" s="10"/>
      <c r="U2" s="11"/>
    </row>
    <row r="3" spans="2:19" ht="18" customHeight="1">
      <c r="B3" s="15"/>
      <c r="C3" s="13" t="s">
        <v>0</v>
      </c>
      <c r="D3" s="14"/>
      <c r="E3" s="14"/>
      <c r="F3" s="14"/>
      <c r="G3" s="37"/>
      <c r="H3" s="37"/>
      <c r="I3" s="37"/>
      <c r="J3" s="37"/>
      <c r="K3" s="37"/>
      <c r="L3" s="9"/>
      <c r="M3" s="35"/>
      <c r="N3" s="35"/>
      <c r="O3" s="35"/>
      <c r="P3" s="35"/>
      <c r="Q3" s="35"/>
      <c r="S3" s="9"/>
    </row>
    <row r="4" spans="2:19" ht="18" customHeight="1" thickBot="1">
      <c r="B4" s="16"/>
      <c r="C4" s="17" t="s">
        <v>1</v>
      </c>
      <c r="D4" s="14"/>
      <c r="E4" s="14"/>
      <c r="F4" s="14"/>
      <c r="G4" s="14"/>
      <c r="H4" s="14"/>
      <c r="I4" s="9"/>
      <c r="J4" s="9"/>
      <c r="K4" s="9"/>
      <c r="L4" s="9"/>
      <c r="M4" s="7"/>
      <c r="N4" s="7"/>
      <c r="O4" s="7"/>
      <c r="P4" s="9"/>
      <c r="Q4" s="9"/>
      <c r="S4" s="9"/>
    </row>
    <row r="5" spans="2:21" ht="34.5" customHeight="1" thickBot="1">
      <c r="B5" s="18"/>
      <c r="C5" s="19"/>
      <c r="D5" s="20"/>
      <c r="E5" s="20"/>
      <c r="F5" s="7"/>
      <c r="G5" s="41" t="s">
        <v>2</v>
      </c>
      <c r="H5" s="41" t="s">
        <v>2</v>
      </c>
      <c r="I5" s="7"/>
      <c r="J5" s="7"/>
      <c r="M5" s="7"/>
      <c r="N5" s="22"/>
      <c r="O5" s="22"/>
      <c r="Q5" s="21" t="s">
        <v>2</v>
      </c>
      <c r="U5" s="8"/>
    </row>
    <row r="6" spans="2:21" ht="67.15" customHeight="1" thickBot="1" thickTop="1">
      <c r="B6" s="23" t="s">
        <v>3</v>
      </c>
      <c r="C6" s="24" t="s">
        <v>13</v>
      </c>
      <c r="D6" s="24" t="s">
        <v>4</v>
      </c>
      <c r="E6" s="24" t="s">
        <v>14</v>
      </c>
      <c r="F6" s="24" t="s">
        <v>15</v>
      </c>
      <c r="G6" s="40" t="s">
        <v>5</v>
      </c>
      <c r="H6" s="42" t="s">
        <v>25</v>
      </c>
      <c r="I6" s="34" t="s">
        <v>16</v>
      </c>
      <c r="J6" s="34" t="s">
        <v>17</v>
      </c>
      <c r="K6" s="24" t="s">
        <v>30</v>
      </c>
      <c r="L6" s="38" t="s">
        <v>18</v>
      </c>
      <c r="M6" s="34" t="s">
        <v>19</v>
      </c>
      <c r="N6" s="24" t="s">
        <v>33</v>
      </c>
      <c r="O6" s="34" t="s">
        <v>20</v>
      </c>
      <c r="P6" s="24" t="s">
        <v>6</v>
      </c>
      <c r="Q6" s="25" t="s">
        <v>7</v>
      </c>
      <c r="R6" s="55" t="s">
        <v>8</v>
      </c>
      <c r="S6" s="55" t="s">
        <v>9</v>
      </c>
      <c r="T6" s="34" t="s">
        <v>21</v>
      </c>
      <c r="U6" s="34" t="s">
        <v>22</v>
      </c>
    </row>
    <row r="7" spans="1:21" ht="249" customHeight="1" thickBot="1" thickTop="1">
      <c r="A7" s="26"/>
      <c r="B7" s="43">
        <v>1</v>
      </c>
      <c r="C7" s="51" t="s">
        <v>28</v>
      </c>
      <c r="D7" s="44">
        <v>1</v>
      </c>
      <c r="E7" s="45" t="s">
        <v>24</v>
      </c>
      <c r="F7" s="57" t="s">
        <v>36</v>
      </c>
      <c r="G7" s="58"/>
      <c r="H7" s="72" t="s">
        <v>37</v>
      </c>
      <c r="I7" s="53" t="s">
        <v>34</v>
      </c>
      <c r="J7" s="46" t="s">
        <v>29</v>
      </c>
      <c r="K7" s="51" t="s">
        <v>31</v>
      </c>
      <c r="L7" s="53" t="s">
        <v>35</v>
      </c>
      <c r="M7" s="51" t="s">
        <v>32</v>
      </c>
      <c r="N7" s="52">
        <v>21</v>
      </c>
      <c r="O7" s="47">
        <f>D7*P7</f>
        <v>4130</v>
      </c>
      <c r="P7" s="48">
        <v>4130</v>
      </c>
      <c r="Q7" s="59"/>
      <c r="R7" s="49">
        <f>D7*Q7</f>
        <v>0</v>
      </c>
      <c r="S7" s="50" t="str">
        <f aca="true" t="shared" si="0" ref="S7">IF(ISNUMBER(Q7),IF(Q7&gt;P7,"NEVYHOVUJE","VYHOVUJE")," ")</f>
        <v xml:space="preserve"> </v>
      </c>
      <c r="T7" s="45"/>
      <c r="U7" s="45" t="s">
        <v>12</v>
      </c>
    </row>
    <row r="8" spans="3:18" ht="13.5" customHeight="1" thickBot="1" thickTop="1">
      <c r="C8" s="5"/>
      <c r="D8" s="5"/>
      <c r="E8" s="5"/>
      <c r="F8" s="5"/>
      <c r="G8" s="5"/>
      <c r="H8" s="5"/>
      <c r="I8" s="5"/>
      <c r="J8" s="5"/>
      <c r="M8" s="5"/>
      <c r="N8" s="5"/>
      <c r="O8" s="5"/>
      <c r="R8" s="39"/>
    </row>
    <row r="9" spans="2:21" ht="60" customHeight="1" thickBot="1" thickTop="1">
      <c r="B9" s="62" t="s">
        <v>23</v>
      </c>
      <c r="C9" s="63"/>
      <c r="D9" s="63"/>
      <c r="E9" s="63"/>
      <c r="F9" s="63"/>
      <c r="G9" s="63"/>
      <c r="H9" s="54"/>
      <c r="I9" s="27"/>
      <c r="J9" s="27"/>
      <c r="K9" s="27"/>
      <c r="L9" s="8"/>
      <c r="M9" s="8"/>
      <c r="N9" s="28"/>
      <c r="O9" s="28"/>
      <c r="P9" s="29" t="s">
        <v>10</v>
      </c>
      <c r="Q9" s="64" t="s">
        <v>11</v>
      </c>
      <c r="R9" s="65"/>
      <c r="S9" s="66"/>
      <c r="T9" s="22"/>
      <c r="U9" s="30"/>
    </row>
    <row r="10" spans="2:19" ht="46.5" customHeight="1" thickBot="1" thickTop="1">
      <c r="B10" s="67" t="s">
        <v>26</v>
      </c>
      <c r="C10" s="68"/>
      <c r="D10" s="68"/>
      <c r="E10" s="68"/>
      <c r="F10" s="68"/>
      <c r="G10" s="68"/>
      <c r="H10" s="56"/>
      <c r="I10" s="31"/>
      <c r="L10" s="12"/>
      <c r="M10" s="12"/>
      <c r="N10" s="32"/>
      <c r="O10" s="32"/>
      <c r="P10" s="33">
        <f>SUM(O7:O7)</f>
        <v>4130</v>
      </c>
      <c r="Q10" s="69">
        <f>SUM(R7:R7)</f>
        <v>0</v>
      </c>
      <c r="R10" s="70"/>
      <c r="S10" s="71"/>
    </row>
    <row r="11" ht="14.25" customHeight="1" thickTop="1"/>
    <row r="12" ht="14.25" customHeight="1"/>
    <row r="13" ht="14.25" customHeight="1"/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</sheetData>
  <sheetProtection algorithmName="SHA-512" hashValue="YYKK8G80/DzT7TzozyS/kpk3sK4ekkhMqs1DdB3kshJHij2CcL4iYJvcPN9Q8x9jfZ55tQa6xcYqkmz1NnhlHg==" saltValue="looLk/VATKcIw9aEfz20gQ==" spinCount="100000" sheet="1" objects="1" scenarios="1"/>
  <mergeCells count="5">
    <mergeCell ref="B1:D1"/>
    <mergeCell ref="B9:G9"/>
    <mergeCell ref="Q9:S9"/>
    <mergeCell ref="B10:G10"/>
    <mergeCell ref="Q10:S10"/>
  </mergeCells>
  <conditionalFormatting sqref="D7">
    <cfRule type="containsBlanks" priority="76" dxfId="12">
      <formula>LEN(TRIM(D7))=0</formula>
    </cfRule>
  </conditionalFormatting>
  <conditionalFormatting sqref="S7">
    <cfRule type="cellIs" priority="68" dxfId="11" operator="equal">
      <formula>"VYHOVUJE"</formula>
    </cfRule>
  </conditionalFormatting>
  <conditionalFormatting sqref="S7">
    <cfRule type="cellIs" priority="67" dxfId="10" operator="equal">
      <formula>"NEVYHOVUJE"</formula>
    </cfRule>
  </conditionalFormatting>
  <conditionalFormatting sqref="G7 Q7">
    <cfRule type="containsBlanks" priority="48" dxfId="3">
      <formula>LEN(TRIM(G7))=0</formula>
    </cfRule>
  </conditionalFormatting>
  <conditionalFormatting sqref="G7">
    <cfRule type="containsBlanks" priority="47" dxfId="3">
      <formula>LEN(TRIM(G7))=0</formula>
    </cfRule>
  </conditionalFormatting>
  <conditionalFormatting sqref="G7 Q7">
    <cfRule type="notContainsBlanks" priority="46" dxfId="2">
      <formula>LEN(TRIM(G7))&gt;0</formula>
    </cfRule>
  </conditionalFormatting>
  <conditionalFormatting sqref="G7 Q7">
    <cfRule type="notContainsBlanks" priority="45" dxfId="1">
      <formula>LEN(TRIM(G7))&gt;0</formula>
    </cfRule>
  </conditionalFormatting>
  <conditionalFormatting sqref="G7">
    <cfRule type="notContainsBlanks" priority="44" dxfId="0">
      <formula>LEN(TRIM(G7))&gt;0</formula>
    </cfRule>
  </conditionalFormatting>
  <conditionalFormatting sqref="H7">
    <cfRule type="containsBlanks" priority="5" dxfId="3">
      <formula>LEN(TRIM(H7))=0</formula>
    </cfRule>
  </conditionalFormatting>
  <conditionalFormatting sqref="H7">
    <cfRule type="containsBlanks" priority="4" dxfId="3">
      <formula>LEN(TRIM(H7))=0</formula>
    </cfRule>
  </conditionalFormatting>
  <conditionalFormatting sqref="H7">
    <cfRule type="notContainsBlanks" priority="3" dxfId="2">
      <formula>LEN(TRIM(H7))&gt;0</formula>
    </cfRule>
  </conditionalFormatting>
  <conditionalFormatting sqref="H7">
    <cfRule type="notContainsBlanks" priority="2" dxfId="1">
      <formula>LEN(TRIM(H7))&gt;0</formula>
    </cfRule>
  </conditionalFormatting>
  <conditionalFormatting sqref="H7">
    <cfRule type="notContainsBlanks" priority="1" dxfId="0">
      <formula>LEN(TRIM(H7))&gt;0</formula>
    </cfRule>
  </conditionalFormatting>
  <dataValidations count="3">
    <dataValidation type="list" allowBlank="1" showInputMessage="1" showErrorMessage="1" sqref="J7">
      <formula1>"ANO,NE"</formula1>
    </dataValidation>
    <dataValidation type="list" showInputMessage="1" showErrorMessage="1" sqref="E7">
      <formula1>"ks,bal,sada,"</formula1>
    </dataValidation>
    <dataValidation type="list" allowBlank="1" showInputMessage="1" showErrorMessage="1" sqref="U7">
      <formula1>#REF!</formula1>
    </dataValidation>
  </dataValidations>
  <printOptions/>
  <pageMargins left="0.07874015748031496" right="0.11811023622047245" top="0.35433070866141736" bottom="0.35433070866141736" header="0.31496062992125984" footer="0.31496062992125984"/>
  <pageSetup fitToHeight="1" fitToWidth="1" horizontalDpi="600" verticalDpi="600" orientation="landscape" paperSize="9" scale="2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Iva Hošková</cp:lastModifiedBy>
  <cp:lastPrinted>2021-04-14T06:29:12Z</cp:lastPrinted>
  <dcterms:created xsi:type="dcterms:W3CDTF">2014-03-05T12:43:32Z</dcterms:created>
  <dcterms:modified xsi:type="dcterms:W3CDTF">2021-11-10T09:28:03Z</dcterms:modified>
  <cp:category/>
  <cp:version/>
  <cp:contentType/>
  <cp:contentStatus/>
  <cp:revision>1</cp:revision>
</cp:coreProperties>
</file>