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8"/>
  <workbookPr/>
  <bookViews>
    <workbookView xWindow="0" yWindow="0" windowWidth="28800" windowHeight="12225" activeTab="0"/>
  </bookViews>
  <sheets>
    <sheet name="Výpočetní technika" sheetId="1" r:id="rId1"/>
  </sheets>
  <definedNames>
    <definedName name="_xlnm._FilterDatabase" localSheetId="0" hidden="1">'Výpočetní technika'!$B$6:$V$43</definedName>
    <definedName name="_xlnm.Print_Area" localSheetId="0">'Výpočetní technika'!$B$1:$T$52</definedName>
  </definedNames>
  <calcPr calcId="191029"/>
</workbook>
</file>

<file path=xl/sharedStrings.xml><?xml version="1.0" encoding="utf-8"?>
<sst xmlns="http://schemas.openxmlformats.org/spreadsheetml/2006/main" count="243" uniqueCount="129">
  <si>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</si>
  <si>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</si>
  <si>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</si>
  <si>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</si>
  <si>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</si>
  <si>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</si>
  <si>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</si>
  <si>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</si>
  <si>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</si>
  <si>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</si>
  <si>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</si>
  <si>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30231310-3 - Ploché monitory</t>
  </si>
  <si>
    <t xml:space="preserve">30233132-5 - Diskové jednotky </t>
  </si>
  <si>
    <t>30236110-6 - Paměť RAM</t>
  </si>
  <si>
    <t xml:space="preserve">30237000-9 - Součásti, příslušenství a doplňky pro počítače </t>
  </si>
  <si>
    <t>30237134-7 - Grafické akcelerátory</t>
  </si>
  <si>
    <t xml:space="preserve">30237200-1 - Počítačová příslušenství </t>
  </si>
  <si>
    <t>30237300-2 - Doplňky k počítačům</t>
  </si>
  <si>
    <t xml:space="preserve">30237410-6 - Počítačová myš 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</si>
  <si>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</si>
  <si>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</si>
  <si>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</si>
  <si>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</si>
  <si>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</si>
  <si>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</si>
  <si>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</si>
  <si>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</si>
  <si>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</si>
  <si>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</si>
  <si>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</si>
  <si>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</si>
  <si>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</si>
  <si>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</si>
  <si>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>Samostatná faktura</t>
  </si>
  <si>
    <t>NE</t>
  </si>
  <si>
    <t>Odkaz na splnění požadavku Energy star nebo TCO Certified</t>
  </si>
  <si>
    <t xml:space="preserve">Zadavatel požaduje, aby vybraná zařízení splňovala požadavky na certifikaci Energy star (viz https://www.energystar.gov/products) nebo TCO Certified (viz https://tcocertified.com/product-finder/) 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</si>
  <si>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
V případě, že se dodavatel při předání zboží na některá uvedená tel. čísla nedovolá, bude v takovém případě volat tel. 377 631 320, 377 631 325.</t>
  </si>
  <si>
    <t>ks</t>
  </si>
  <si>
    <t xml:space="preserve">Příloha č. 2 Kupní smlouvy - technická specifikace
Výpočetní technika (III.) 117 - 2021 </t>
  </si>
  <si>
    <t>microSD karta</t>
  </si>
  <si>
    <t>micro SDXC.
Rozhraní UHS-I a U3.
Kapacita min. 256 GB.
Rychlost čtení min. 100 MB/s.
Rychlost zápisu min. 90 MB/s.
Rychlostní třída min. Class 10.</t>
  </si>
  <si>
    <t>Myš bezdrátová - připojení pomocí 2,4 GHz, Bluetooth a kabelové pomocí USB-C.
Optická nebo laserová technologie, rozlišení alespoň 16000 DPI. 
Rychlost pohybu alespoň 400 IPS.
Zrychlení alespoň 40 G.
Min. 8 tlačítek.
RGB podsvícení.
Délka kabelu min. 1,8 m.
Symetrická.
Vdrž alespoň 200 h.
Prostřední tlačítko na kolečku.</t>
  </si>
  <si>
    <t>Externí disk</t>
  </si>
  <si>
    <t>Pokud financováno z projektových prostředků, pak ŘEŠITEL uvede: NÁZEV A ČÍSLO DOTAČNÍHO PROJEKTU</t>
  </si>
  <si>
    <t>Ing. Jaroslav Šebesta,
Tel.: 37763 2131</t>
  </si>
  <si>
    <t>Technická 8, 
301 00 Plzeň, 
Fakulta aplikovaných věd - NTIS,
místnost UC 431</t>
  </si>
  <si>
    <t>Zajíc, UN 533, 1x spotř. materiál</t>
  </si>
  <si>
    <t>Müller, UN 404, 1x F2</t>
  </si>
  <si>
    <t>RAM do notebooku</t>
  </si>
  <si>
    <t>USB-C externí SSD</t>
  </si>
  <si>
    <t>Radová, UN 562, spotř. Materiál</t>
  </si>
  <si>
    <t>Radová,. UN 562, 1x TZ 234408</t>
  </si>
  <si>
    <t>Grůber, UN 532, 1x TZ 238221</t>
  </si>
  <si>
    <t>Ircing, UN 562, 1xF2</t>
  </si>
  <si>
    <t>Redukce 2x Jack 3,5mm F / Jack 3,5mm M</t>
  </si>
  <si>
    <t>Redukce, začátek 3,5mm jack samec, konec 2× 3,5mm jack samice.
Barva: černá / růžová / zelená.</t>
  </si>
  <si>
    <t>Univerzální dualní dokovací stanice.
1x USB-C port pro připojení k notebooku s USB-C nebo USB-A rozhraním (propojovací kabel USB-C a adaptér USB-C na USB 3.0 jsou součástí balení). 
Grafické rozhraní: 2x HDMI a 2x Display Port. 
Další konektory: minimálně 5x USB 3.0 port, 1x USB 3.0 port s podporou rychlého nabíjení (BC1.2), 1x Ethernet GLAN RJ-45 port (DisplayLink DL-6950), 1x 3,5 mm audio výstup, 1x 3,5 mm mikrofonní vstup.
Kompatibilita s OS Windows 7/8/8.1/10.</t>
  </si>
  <si>
    <t>Pamět do notebooku, SO-DIMM DDR4, min. 2666MHz, max. CL15, 1x 16GB.</t>
  </si>
  <si>
    <t>USB-Bluetooth adaptér</t>
  </si>
  <si>
    <t>Řezáčková, UN 557, 1x spotř. Materiál</t>
  </si>
  <si>
    <t>Řezáčková, UN 557, 1x F2</t>
  </si>
  <si>
    <t>Tihelka, UN 557, spotř.materiál</t>
  </si>
  <si>
    <t>Velikost alespoň 500GB.
Rozhraní USB 3.1 gen 2 type C.
Hmotnost max. 100 g.
Rychlost zápisu alespoň 1000MB/s.
Rychlost čtení alepoň 1000MB/s.</t>
  </si>
  <si>
    <t xml:space="preserve">Kabel SATA 3.0 </t>
  </si>
  <si>
    <t>Pro propojení disku se základní deskou; plochý.
Délka kabelu min. 0,5 m.
Pozlacené piny; pojistka proti vysunutí; zakončení: 1x přímý, 1x 90°.</t>
  </si>
  <si>
    <t>Drátová vertikální myš pro praváky a velkou dlaň (min. L), optická, přepínání DPI.</t>
  </si>
  <si>
    <t>Napájecí zdroj k NB</t>
  </si>
  <si>
    <t>Napájecí zdroj kompatibilní s notebookem HP EliteBook 745 G6 (prod. ID 5VU38AV).</t>
  </si>
  <si>
    <t>Adaptér USB na Bluetooth, v.4.0.
Rozměry max. 19 x 15 x 7 mm.</t>
  </si>
  <si>
    <r>
      <t xml:space="preserve">Herní myš bezdrátová - připojení pomocí 2,4 GHz, Bluetooth a kabelové pomocí USB-C.
Optická nebo laserová technologie, rozlišení alespoň 16000 DPI.
Rychlost pohybu alespoň 400 IPS.
Zrychlení alespoň 40 G.
Min. 8 tlačítek.
RGB podsvícení.
Délka kabelu min. 1,8 m.
Symetrická.
Výdrž alespoň 200 h.
</t>
    </r>
    <r>
      <rPr>
        <i/>
        <sz val="11"/>
        <color theme="1"/>
        <rFont val="Calibri"/>
        <family val="2"/>
        <scheme val="minor"/>
      </rPr>
      <t>Pozn. popis položky shodný s pol.č. 2 - rozdělení z důvodu samostatné faktury.</t>
    </r>
  </si>
  <si>
    <t>GPU</t>
  </si>
  <si>
    <t>Lehečka,US 013, 2xTZ 237997</t>
  </si>
  <si>
    <t>HDD 4TB</t>
  </si>
  <si>
    <t>UPS pro nahrávání</t>
  </si>
  <si>
    <t>Šmídl, UN 558, 1x TZ 229652</t>
  </si>
  <si>
    <t>Šmídl, UN 558, 1x F2</t>
  </si>
  <si>
    <t>Šmídl, UN 558, 1x spotř. materiál</t>
  </si>
  <si>
    <t>HDD 4TB, velikost 3,5", SATA6.
Rychlost čtení/zápisu min. 150MB/s.
Vyrovnávací paměť min. 64 MB.
Roční pracovní zatížení min 180 TB.</t>
  </si>
  <si>
    <r>
      <t xml:space="preserve">Rrozhraní: USB-C USB 3.2 Gen 1.
Formát: 2,5"
Kapacita min. 4TB.
Rozměry max. 90 x 115 x 22 mm.
Hmotnost max. 250 g.
Otáčky min. 5400.
Vyrovnávací paměť min. 8 MB.
Rychlost čtení/zápisu dat min. 460 MB/s.
</t>
    </r>
    <r>
      <rPr>
        <i/>
        <sz val="11"/>
        <color theme="1"/>
        <rFont val="Calibri"/>
        <family val="2"/>
        <scheme val="minor"/>
      </rPr>
      <t>Pozn. popis položky shodný s pol.č. 3 - rozdělení z důvodu samostatné faktury.</t>
    </r>
  </si>
  <si>
    <t>UPS min. 900 VA / 480W.
Minimálně 4 IEC320 zásuvky.
Ochrana proti přepětí.
Max. 6 kg.
Včetně 2 ks kabel IEC/IEC a 1 ks redukce IEC na 4x CEE7/5 (schuko).</t>
  </si>
  <si>
    <t>Flash disk 128GB</t>
  </si>
  <si>
    <t>Kapacita min. 128GB.
Hliníkové pouzdro.
3D NAND moduly, USB 3.2, USB Type-A + Type-C.
Rychlost čtení/zápis min. 400 Mbps.</t>
  </si>
  <si>
    <t>Ergonomická klávesnice USB drátová nebo bezdrátová s 128bit AES, české provedení, prohnutý tvar pro přirozené držení a pohodlnou polohu zápěstí, programovatelné klávesy.</t>
  </si>
  <si>
    <t>Soukup, TZ 251869</t>
  </si>
  <si>
    <t>Soukup, spotř.materiál</t>
  </si>
  <si>
    <t>Soukup, spotř. materiál</t>
  </si>
  <si>
    <t>Dokovací stanice</t>
  </si>
  <si>
    <t>Napájecí adaptér</t>
  </si>
  <si>
    <t>Chladící podstavec pro notebook</t>
  </si>
  <si>
    <t>Dokovací stanice kompatibilní s HP Pavilion Gaming 15-dk1008nc.
Připojení k počítačí přes USB-C, min. 2x display port, min. 3x USB, 3.5 mm jack, vlastní napájení.</t>
  </si>
  <si>
    <t>Napájecí adaptér kompatibilní s notebookem HP Pavilion Gaming 15-dk1008nc.</t>
  </si>
  <si>
    <t>Chladící podstavec pro 17" notebook, nastavitelný náklon až 45°, ventilátor.</t>
  </si>
  <si>
    <r>
      <t xml:space="preserve">Ergonomická klávesnice USB drátová nebo bezdrátová s 128bit AES, české provedení, prohnutý tvar pro přirozené držení a pohodlnou polohu zápěstí, programovatelné klávesy.
</t>
    </r>
    <r>
      <rPr>
        <i/>
        <sz val="11"/>
        <color theme="1"/>
        <rFont val="Calibri"/>
        <family val="2"/>
        <scheme val="minor"/>
      </rPr>
      <t>Pozn. popis položky shodný s pol.č. 20 - rozdělení z důvodu samostatné faktury.</t>
    </r>
  </si>
  <si>
    <t>Pražák, UN559, spotř. Materiál</t>
  </si>
  <si>
    <t>Chýlek, UN 558, spotř. Materiál</t>
  </si>
  <si>
    <t>1x Hrúz, 1x Zajíc, UN 533, spotř. Materiál</t>
  </si>
  <si>
    <r>
      <t xml:space="preserve">Drátová vertikální myš pro praváky a velkou dlaň (min. L), optická, přepínání DPI.
</t>
    </r>
    <r>
      <rPr>
        <i/>
        <sz val="11"/>
        <color theme="1"/>
        <rFont val="Calibri"/>
        <family val="2"/>
        <scheme val="minor"/>
      </rPr>
      <t>Pozn. popis položky shodný s pol.č. 12 - rozdělení z důvodu samostatné faktury.</t>
    </r>
  </si>
  <si>
    <t>Klávesnice drátová</t>
  </si>
  <si>
    <t>Myš drátová vertikální</t>
  </si>
  <si>
    <t xml:space="preserve">Myš bezdrátová </t>
  </si>
  <si>
    <t>Klávesnice ergonomická</t>
  </si>
  <si>
    <t>Drátová USB klávesnice s numerickým blokem a mechanickými spínači s proklikem (např. spínače Content Blue, Kailh Blue, Cherry MX Blue apod.).</t>
  </si>
  <si>
    <r>
      <t xml:space="preserve">Chladící podstavec pro 17" notebook, nastavitelný náklon až 45°, ventilátor.
</t>
    </r>
    <r>
      <rPr>
        <i/>
        <sz val="11"/>
        <color theme="1"/>
        <rFont val="Calibri"/>
        <family val="2"/>
        <scheme val="minor"/>
      </rPr>
      <t>Pozn. popis položky shodný s pol.č. 24 - rozdělení z důvodu samostatné faktury.</t>
    </r>
  </si>
  <si>
    <r>
      <t xml:space="preserve">Chladící podstavec pro 17" notebook, nastavitelný náklon až 45°, ventilátor.
</t>
    </r>
    <r>
      <rPr>
        <i/>
        <sz val="11"/>
        <color theme="1"/>
        <rFont val="Calibri"/>
        <family val="2"/>
        <scheme val="minor"/>
      </rPr>
      <t xml:space="preserve">
Pozn. popis položky shodný s pol.č. 24 - rozdělení z důvodu samostatné faktury.</t>
    </r>
  </si>
  <si>
    <t>Ventilátor PC</t>
  </si>
  <si>
    <t>Ventilátor do PC skříně 120 x 25 mm, regulace otáček, 3-pin konektor, max. úroveň hluku 20 dBA.</t>
  </si>
  <si>
    <t>1x Psutka , UN 555, 1xTZ 226387 ;Švec, UN 558 ,2XTZ 187047 (Frémund, Polák)</t>
  </si>
  <si>
    <t>Monitor LED IPS 27"</t>
  </si>
  <si>
    <t>Monitor LED IPS 27", rozlišení minimálně Full HD, jas min. 300 cd/m2, antireflexní povrch, konektory HDMI a DP.</t>
  </si>
  <si>
    <t>Datový kabel USB - USB A(M) -&gt; micro USB B(M)</t>
  </si>
  <si>
    <t>Zítka, UN 628, 1 xTZ</t>
  </si>
  <si>
    <t>Zítka, UN 628, spotř. materiál</t>
  </si>
  <si>
    <t>Zítka, UN 628, 1xF2</t>
  </si>
  <si>
    <t>Zajíc, UN 533, spotř. Materiál</t>
  </si>
  <si>
    <t>1x Šmídl, UN558; 1x Fremund,; 1x Polák; 3x spotř. materál</t>
  </si>
  <si>
    <r>
      <t xml:space="preserve">Myš bezdrátová duální (2.4GHz, Bluetooth).
Laserová technologie fungující na skle.
Min. 7 tlačítek, rolovací kolečko s adaptací rychlosti + stranové kolečko.
Integrovaná baterie.
Unifying USB nano přijímač. 
DPI min. 4000. 
Hmotnost minimálně 130g, maximálně 150g.
Provedení pro praváky.
</t>
    </r>
    <r>
      <rPr>
        <i/>
        <sz val="11"/>
        <color theme="1"/>
        <rFont val="Calibri"/>
        <family val="2"/>
        <scheme val="minor"/>
      </rPr>
      <t xml:space="preserve">
Pozn. popis položky shodný s pol.č. 6 - rozdělení z důvodu samostatné faktury.</t>
    </r>
  </si>
  <si>
    <t>Klávesnice kancelářská ergonomická, drátová, membránová technologie, česká lokalizace kláves.</t>
  </si>
  <si>
    <t>Rrozhraní: USB-C USB 3.2 Gen 1.
Formát: 2,5''.
Kapacita min. 4TB.</t>
  </si>
  <si>
    <t>Datový kabel USB 2.0- USB A(M) -&gt; micro USB B(M) , min. 1,5 m.</t>
  </si>
  <si>
    <t>Baterie do notebooku</t>
  </si>
  <si>
    <t>Baterie pro notebook HP EliteBook 840 G1.</t>
  </si>
  <si>
    <t>Dokovací stanice univerzální duální s možností připojení přes USB 3.0 i USB C rozhraní</t>
  </si>
  <si>
    <t>Dokovací stanice USB-C, min. 2x USB 3.0, 2x USB 2.0, 1x USB-C, RJ-45, HDMI, čtečka SD/mikroSD karet.
Včetně podpory napájení notebooku a zdroje min. 90W.</t>
  </si>
  <si>
    <t>Myš bezdrátová vertikální duální (2.4GHz, Bluetooth).
Tlačítka zpět a vpřed.
Integrovaná baterie.
Unifying USB nano přijímač. 
DPI min. 4000. 
Hmotnost minimálně 130g, maximálně 150g.
Provedení pro praváky.</t>
  </si>
  <si>
    <t>Myš bezdrátová duální (2.4GHz, Bluetooth).
Laserová technologie fungující na skle.
Min. 7 tlačítek, rolovací kolečko s adaptací rychlosti + stranové kolečko.
Integrovaná baterie.
Unifying USB nano přijímač. 
DPI min. 4000. 
Hmotnost minimálně 130g, maximálně 150g.
Provedení pro praváky.</t>
  </si>
  <si>
    <r>
      <t>Podpora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CUDA, architektura Ampere, paměť min. 8 GB, min. 152 tensor cores.</t>
    </r>
  </si>
  <si>
    <t>SSD, velikost alespoň 1 TB, rozhraní USB 3.2 gen 2 type C.
Rychlost zápisu alespoň 500MB/s.
Rychlost čtení alespoň 500MB/s.</t>
  </si>
  <si>
    <t>Rozhraní: USB-C USB 3.2 Gen 1.
Formát: 2,5".
Kapacita: min. 4TB.
Rozměry max. 90 x 115 x 22 mm.
Hmotnost max. 250 g.
Otáčky min. 5400.
Vyrovnávací paměť min. 8 MB.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</si>
</sst>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indexed="10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 diagonalUp="1" diagonalDown="1">
      <left style="medium"/>
      <right style="medium"/>
      <top style="medium"/>
      <bottom style="medium"/>
      <diagonal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  <border>
      <left style="medium"/>
      <right style="medium"/>
      <top/>
      <bottom/>
    </border>
    <border>
      <left style="medium"/>
      <right style="medium"/>
      <top/>
      <bottom style="medium"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medium"/>
      <diagonal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/>
      <bottom style="thin"/>
    </border>
    <border diagonalUp="1" diagonalDown="1">
      <left style="medium"/>
      <right style="medium"/>
      <top style="thick"/>
      <bottom/>
      <diagonal style="thin"/>
    </border>
    <border>
      <left style="medium"/>
      <right style="medium"/>
      <top style="thin"/>
      <bottom/>
    </border>
    <border diagonalUp="1" diagonalDown="1">
      <left style="medium"/>
      <right style="medium"/>
      <top/>
      <bottom style="thick"/>
      <diagonal style="thin"/>
    </border>
    <border>
      <left style="medium"/>
      <right style="medium"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2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9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9" fillId="0" borderId="0" xfId="0" applyFont="1" applyAlignment="1">
      <alignment vertical="center"/>
    </xf>
    <xf numFmtId="164" fontId="10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Fill="1"/>
    <xf numFmtId="0" fontId="2" fillId="0" borderId="0" xfId="0" applyFont="1" applyFill="1" applyAlignment="1">
      <alignment vertical="center"/>
    </xf>
    <xf numFmtId="0" fontId="0" fillId="0" borderId="0" xfId="0" applyBorder="1"/>
    <xf numFmtId="0" fontId="6" fillId="0" borderId="0" xfId="0" applyFont="1" applyAlignment="1">
      <alignment vertical="center" wrapText="1"/>
    </xf>
    <xf numFmtId="0" fontId="0" fillId="0" borderId="0" xfId="0" applyFill="1" applyBorder="1"/>
    <xf numFmtId="0" fontId="9" fillId="0" borderId="0" xfId="0" applyFont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textRotation="90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4" borderId="7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164" fontId="0" fillId="0" borderId="8" xfId="0" applyNumberFormat="1" applyBorder="1" applyAlignment="1">
      <alignment horizontal="right" vertical="center" indent="1"/>
    </xf>
    <xf numFmtId="164" fontId="0" fillId="5" borderId="8" xfId="0" applyNumberFormat="1" applyFill="1" applyBorder="1" applyAlignment="1">
      <alignment horizontal="right" vertical="center" indent="1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3" fontId="0" fillId="4" borderId="11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0" fontId="0" fillId="5" borderId="8" xfId="0" applyFont="1" applyFill="1" applyBorder="1" applyAlignment="1">
      <alignment horizontal="center" vertical="center" wrapText="1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164" fontId="0" fillId="0" borderId="14" xfId="0" applyNumberFormat="1" applyBorder="1" applyAlignment="1">
      <alignment horizontal="right" vertical="center" indent="1"/>
    </xf>
    <xf numFmtId="164" fontId="0" fillId="5" borderId="14" xfId="0" applyNumberFormat="1" applyFill="1" applyBorder="1" applyAlignment="1">
      <alignment horizontal="right" vertical="center" indent="1"/>
    </xf>
    <xf numFmtId="165" fontId="0" fillId="0" borderId="14" xfId="0" applyNumberFormat="1" applyBorder="1" applyAlignment="1">
      <alignment horizontal="right" vertical="center" indent="1"/>
    </xf>
    <xf numFmtId="0" fontId="0" fillId="0" borderId="14" xfId="0" applyBorder="1" applyAlignment="1">
      <alignment horizontal="center" vertical="center"/>
    </xf>
    <xf numFmtId="0" fontId="0" fillId="6" borderId="14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0" fillId="5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12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 vertical="center" indent="1"/>
    </xf>
    <xf numFmtId="164" fontId="0" fillId="5" borderId="16" xfId="0" applyNumberFormat="1" applyFill="1" applyBorder="1" applyAlignment="1">
      <alignment horizontal="right" vertical="center" indent="1"/>
    </xf>
    <xf numFmtId="165" fontId="0" fillId="0" borderId="16" xfId="0" applyNumberFormat="1" applyBorder="1" applyAlignment="1">
      <alignment horizontal="right" vertical="center" indent="1"/>
    </xf>
    <xf numFmtId="0" fontId="0" fillId="0" borderId="16" xfId="0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0" xfId="0" applyFont="1" applyFill="1" applyBorder="1" applyAlignment="1">
      <alignment horizontal="left" vertical="center" wrapText="1"/>
    </xf>
    <xf numFmtId="0" fontId="0" fillId="6" borderId="8" xfId="0" applyFont="1" applyFill="1" applyBorder="1" applyAlignment="1">
      <alignment horizontal="left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vertical="center" wrapText="1"/>
    </xf>
    <xf numFmtId="3" fontId="0" fillId="4" borderId="18" xfId="0" applyNumberForma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3" fontId="0" fillId="5" borderId="19" xfId="0" applyNumberForma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left" vertical="center" wrapText="1"/>
    </xf>
    <xf numFmtId="164" fontId="0" fillId="0" borderId="19" xfId="0" applyNumberFormat="1" applyBorder="1" applyAlignment="1">
      <alignment horizontal="right" vertical="center" indent="1"/>
    </xf>
    <xf numFmtId="164" fontId="0" fillId="5" borderId="19" xfId="0" applyNumberFormat="1" applyFill="1" applyBorder="1" applyAlignment="1">
      <alignment horizontal="right" vertical="center" indent="1"/>
    </xf>
    <xf numFmtId="165" fontId="0" fillId="0" borderId="19" xfId="0" applyNumberFormat="1" applyBorder="1" applyAlignment="1">
      <alignment horizontal="right" vertical="center" indent="1"/>
    </xf>
    <xf numFmtId="0" fontId="0" fillId="0" borderId="19" xfId="0" applyBorder="1" applyAlignment="1">
      <alignment horizontal="center" vertical="center"/>
    </xf>
    <xf numFmtId="0" fontId="5" fillId="6" borderId="10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5" fillId="6" borderId="12" xfId="0" applyFont="1" applyFill="1" applyBorder="1" applyAlignment="1">
      <alignment horizontal="left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3" fontId="0" fillId="7" borderId="11" xfId="0" applyNumberForma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13" fillId="0" borderId="0" xfId="21" applyFont="1" applyAlignment="1">
      <alignment horizontal="left" vertical="center" wrapText="1"/>
      <protection/>
    </xf>
    <xf numFmtId="164" fontId="4" fillId="0" borderId="20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" vertical="center" wrapText="1"/>
    </xf>
    <xf numFmtId="0" fontId="0" fillId="5" borderId="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5" borderId="31" xfId="0" applyFill="1" applyBorder="1" applyAlignment="1">
      <alignment horizontal="center" vertical="center" wrapText="1"/>
    </xf>
    <xf numFmtId="0" fontId="0" fillId="6" borderId="8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8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6" borderId="25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0" fillId="5" borderId="33" xfId="0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35" xfId="0" applyFont="1" applyFill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0" fillId="5" borderId="35" xfId="0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35" xfId="0" applyFont="1" applyFill="1" applyBorder="1" applyAlignment="1">
      <alignment horizontal="center" vertical="center" wrapText="1"/>
    </xf>
    <xf numFmtId="0" fontId="0" fillId="5" borderId="35" xfId="0" applyFont="1" applyFill="1" applyBorder="1" applyAlignment="1">
      <alignment horizontal="center" vertical="center" wrapText="1"/>
    </xf>
    <xf numFmtId="0" fontId="0" fillId="6" borderId="35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 applyProtection="1">
      <alignment horizontal="left" vertical="center" wrapText="1" indent="1"/>
      <protection locked="0"/>
    </xf>
    <xf numFmtId="0" fontId="7" fillId="2" borderId="8" xfId="0" applyFont="1" applyFill="1" applyBorder="1" applyAlignment="1" applyProtection="1">
      <alignment horizontal="left" vertical="center" wrapText="1" indent="1"/>
      <protection locked="0"/>
    </xf>
    <xf numFmtId="0" fontId="7" fillId="2" borderId="12" xfId="0" applyFont="1" applyFill="1" applyBorder="1" applyAlignment="1" applyProtection="1">
      <alignment horizontal="left" vertical="center" wrapText="1" indent="1"/>
      <protection locked="0"/>
    </xf>
    <xf numFmtId="0" fontId="7" fillId="2" borderId="10" xfId="0" applyFont="1" applyFill="1" applyBorder="1" applyAlignment="1" applyProtection="1">
      <alignment horizontal="left" vertical="center" wrapText="1" indent="1"/>
      <protection locked="0"/>
    </xf>
    <xf numFmtId="0" fontId="7" fillId="2" borderId="16" xfId="0" applyFont="1" applyFill="1" applyBorder="1" applyAlignment="1" applyProtection="1">
      <alignment horizontal="left" vertical="center" wrapText="1" indent="1"/>
      <protection locked="0"/>
    </xf>
    <xf numFmtId="0" fontId="7" fillId="2" borderId="19" xfId="0" applyFont="1" applyFill="1" applyBorder="1" applyAlignment="1" applyProtection="1">
      <alignment horizontal="left" vertical="center" wrapText="1" indent="1"/>
      <protection locked="0"/>
    </xf>
    <xf numFmtId="164" fontId="7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2" borderId="19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3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7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3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2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3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4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3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3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3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3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3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3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4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7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190500</xdr:rowOff>
    </xdr:to>
    <xdr:pic>
      <xdr:nvPicPr>
        <xdr:cNvPr id="4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4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4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9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190500</xdr:rowOff>
    </xdr:to>
    <xdr:pic>
      <xdr:nvPicPr>
        <xdr:cNvPr id="4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178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200025</xdr:rowOff>
    </xdr:to>
    <xdr:pic>
      <xdr:nvPicPr>
        <xdr:cNvPr id="4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425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5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1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5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4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5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6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5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9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5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6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5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5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6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5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5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5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6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190500</xdr:rowOff>
    </xdr:to>
    <xdr:pic>
      <xdr:nvPicPr>
        <xdr:cNvPr id="6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88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6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1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200025</xdr:rowOff>
    </xdr:to>
    <xdr:pic>
      <xdr:nvPicPr>
        <xdr:cNvPr id="6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6266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6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8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6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1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6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3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6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6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1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200025</xdr:rowOff>
    </xdr:to>
    <xdr:pic>
      <xdr:nvPicPr>
        <xdr:cNvPr id="6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360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7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6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7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7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1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7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5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200025</xdr:rowOff>
    </xdr:to>
    <xdr:pic>
      <xdr:nvPicPr>
        <xdr:cNvPr id="7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0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7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3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7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7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7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0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200025</xdr:rowOff>
    </xdr:to>
    <xdr:pic>
      <xdr:nvPicPr>
        <xdr:cNvPr id="7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3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8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5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134</xdr:row>
      <xdr:rowOff>190500</xdr:rowOff>
    </xdr:to>
    <xdr:pic>
      <xdr:nvPicPr>
        <xdr:cNvPr id="8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8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136</xdr:row>
      <xdr:rowOff>190500</xdr:rowOff>
    </xdr:to>
    <xdr:pic>
      <xdr:nvPicPr>
        <xdr:cNvPr id="8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3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137</xdr:row>
      <xdr:rowOff>190500</xdr:rowOff>
    </xdr:to>
    <xdr:pic>
      <xdr:nvPicPr>
        <xdr:cNvPr id="8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5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8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8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8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0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8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3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8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8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8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2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2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9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0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2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0</xdr:rowOff>
    </xdr:to>
    <xdr:pic>
      <xdr:nvPicPr>
        <xdr:cNvPr id="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40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9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17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9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17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9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9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5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0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7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0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9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0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1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0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3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9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95250</xdr:colOff>
      <xdr:row>71</xdr:row>
      <xdr:rowOff>190500</xdr:rowOff>
    </xdr:to>
    <xdr:pic>
      <xdr:nvPicPr>
        <xdr:cNvPr id="19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225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9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9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200025</xdr:rowOff>
    </xdr:to>
    <xdr:pic>
      <xdr:nvPicPr>
        <xdr:cNvPr id="1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9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95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9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200025</xdr:rowOff>
    </xdr:to>
    <xdr:pic>
      <xdr:nvPicPr>
        <xdr:cNvPr id="19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9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200025</xdr:rowOff>
    </xdr:to>
    <xdr:pic>
      <xdr:nvPicPr>
        <xdr:cNvPr id="20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20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200025</xdr:rowOff>
    </xdr:to>
    <xdr:pic>
      <xdr:nvPicPr>
        <xdr:cNvPr id="2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95250</xdr:colOff>
      <xdr:row>87</xdr:row>
      <xdr:rowOff>200025</xdr:rowOff>
    </xdr:to>
    <xdr:pic>
      <xdr:nvPicPr>
        <xdr:cNvPr id="2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187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95250</xdr:colOff>
      <xdr:row>88</xdr:row>
      <xdr:rowOff>190500</xdr:rowOff>
    </xdr:to>
    <xdr:pic>
      <xdr:nvPicPr>
        <xdr:cNvPr id="2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95250</xdr:colOff>
      <xdr:row>90</xdr:row>
      <xdr:rowOff>190500</xdr:rowOff>
    </xdr:to>
    <xdr:pic>
      <xdr:nvPicPr>
        <xdr:cNvPr id="2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93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95250</xdr:colOff>
      <xdr:row>91</xdr:row>
      <xdr:rowOff>200025</xdr:rowOff>
    </xdr:to>
    <xdr:pic>
      <xdr:nvPicPr>
        <xdr:cNvPr id="2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178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2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42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190500</xdr:rowOff>
    </xdr:to>
    <xdr:pic>
      <xdr:nvPicPr>
        <xdr:cNvPr id="2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2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190500</xdr:rowOff>
    </xdr:to>
    <xdr:pic>
      <xdr:nvPicPr>
        <xdr:cNvPr id="2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168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95250</xdr:colOff>
      <xdr:row>96</xdr:row>
      <xdr:rowOff>190500</xdr:rowOff>
    </xdr:to>
    <xdr:pic>
      <xdr:nvPicPr>
        <xdr:cNvPr id="2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416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21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40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95250</xdr:colOff>
      <xdr:row>101</xdr:row>
      <xdr:rowOff>190500</xdr:rowOff>
    </xdr:to>
    <xdr:pic>
      <xdr:nvPicPr>
        <xdr:cNvPr id="21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654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200025</xdr:rowOff>
    </xdr:to>
    <xdr:pic>
      <xdr:nvPicPr>
        <xdr:cNvPr id="21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024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21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21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21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21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14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21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22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63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112</xdr:row>
      <xdr:rowOff>190500</xdr:rowOff>
    </xdr:to>
    <xdr:pic>
      <xdr:nvPicPr>
        <xdr:cNvPr id="22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37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95250</xdr:colOff>
      <xdr:row>114</xdr:row>
      <xdr:rowOff>190500</xdr:rowOff>
    </xdr:to>
    <xdr:pic>
      <xdr:nvPicPr>
        <xdr:cNvPr id="22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874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116</xdr:row>
      <xdr:rowOff>190500</xdr:rowOff>
    </xdr:to>
    <xdr:pic>
      <xdr:nvPicPr>
        <xdr:cNvPr id="22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36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22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118</xdr:row>
      <xdr:rowOff>190500</xdr:rowOff>
    </xdr:to>
    <xdr:pic>
      <xdr:nvPicPr>
        <xdr:cNvPr id="22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86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22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11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95250</xdr:colOff>
      <xdr:row>120</xdr:row>
      <xdr:rowOff>190500</xdr:rowOff>
    </xdr:to>
    <xdr:pic>
      <xdr:nvPicPr>
        <xdr:cNvPr id="22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36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121</xdr:row>
      <xdr:rowOff>190500</xdr:rowOff>
    </xdr:to>
    <xdr:pic>
      <xdr:nvPicPr>
        <xdr:cNvPr id="22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60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95250</xdr:colOff>
      <xdr:row>122</xdr:row>
      <xdr:rowOff>190500</xdr:rowOff>
    </xdr:to>
    <xdr:pic>
      <xdr:nvPicPr>
        <xdr:cNvPr id="22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855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124</xdr:row>
      <xdr:rowOff>190500</xdr:rowOff>
    </xdr:to>
    <xdr:pic>
      <xdr:nvPicPr>
        <xdr:cNvPr id="23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3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125</xdr:row>
      <xdr:rowOff>190500</xdr:rowOff>
    </xdr:to>
    <xdr:pic>
      <xdr:nvPicPr>
        <xdr:cNvPr id="23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59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95250</xdr:colOff>
      <xdr:row>126</xdr:row>
      <xdr:rowOff>190500</xdr:rowOff>
    </xdr:to>
    <xdr:pic>
      <xdr:nvPicPr>
        <xdr:cNvPr id="23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846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127</xdr:row>
      <xdr:rowOff>200025</xdr:rowOff>
    </xdr:to>
    <xdr:pic>
      <xdr:nvPicPr>
        <xdr:cNvPr id="23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0937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129</xdr:row>
      <xdr:rowOff>190500</xdr:rowOff>
    </xdr:to>
    <xdr:pic>
      <xdr:nvPicPr>
        <xdr:cNvPr id="23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58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130</xdr:row>
      <xdr:rowOff>190500</xdr:rowOff>
    </xdr:to>
    <xdr:pic>
      <xdr:nvPicPr>
        <xdr:cNvPr id="23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83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95250</xdr:colOff>
      <xdr:row>131</xdr:row>
      <xdr:rowOff>190500</xdr:rowOff>
    </xdr:to>
    <xdr:pic>
      <xdr:nvPicPr>
        <xdr:cNvPr id="23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0843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132</xdr:row>
      <xdr:rowOff>200025</xdr:rowOff>
    </xdr:to>
    <xdr:pic>
      <xdr:nvPicPr>
        <xdr:cNvPr id="23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331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133</xdr:row>
      <xdr:rowOff>190500</xdr:rowOff>
    </xdr:to>
    <xdr:pic>
      <xdr:nvPicPr>
        <xdr:cNvPr id="23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57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95250</xdr:colOff>
      <xdr:row>134</xdr:row>
      <xdr:rowOff>190500</xdr:rowOff>
    </xdr:to>
    <xdr:pic>
      <xdr:nvPicPr>
        <xdr:cNvPr id="23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827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136</xdr:row>
      <xdr:rowOff>190500</xdr:rowOff>
    </xdr:to>
    <xdr:pic>
      <xdr:nvPicPr>
        <xdr:cNvPr id="24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32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138</xdr:row>
      <xdr:rowOff>190500</xdr:rowOff>
    </xdr:to>
    <xdr:pic>
      <xdr:nvPicPr>
        <xdr:cNvPr id="24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81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139</xdr:row>
      <xdr:rowOff>190500</xdr:rowOff>
    </xdr:to>
    <xdr:pic>
      <xdr:nvPicPr>
        <xdr:cNvPr id="24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06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24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31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24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50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95250</xdr:colOff>
      <xdr:row>143</xdr:row>
      <xdr:rowOff>0</xdr:rowOff>
    </xdr:to>
    <xdr:pic>
      <xdr:nvPicPr>
        <xdr:cNvPr id="24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69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95250</xdr:colOff>
      <xdr:row>144</xdr:row>
      <xdr:rowOff>9525</xdr:rowOff>
    </xdr:to>
    <xdr:pic>
      <xdr:nvPicPr>
        <xdr:cNvPr id="24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884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95250</xdr:colOff>
      <xdr:row>145</xdr:row>
      <xdr:rowOff>0</xdr:rowOff>
    </xdr:to>
    <xdr:pic>
      <xdr:nvPicPr>
        <xdr:cNvPr id="24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07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24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26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24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64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25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83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25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02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95250</xdr:colOff>
      <xdr:row>151</xdr:row>
      <xdr:rowOff>0</xdr:rowOff>
    </xdr:to>
    <xdr:pic>
      <xdr:nvPicPr>
        <xdr:cNvPr id="25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21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9525</xdr:rowOff>
    </xdr:to>
    <xdr:pic>
      <xdr:nvPicPr>
        <xdr:cNvPr id="25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408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25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78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95250</xdr:colOff>
      <xdr:row>156</xdr:row>
      <xdr:rowOff>9525</xdr:rowOff>
    </xdr:to>
    <xdr:pic>
      <xdr:nvPicPr>
        <xdr:cNvPr id="25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170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25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36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95250</xdr:colOff>
      <xdr:row>157</xdr:row>
      <xdr:rowOff>0</xdr:rowOff>
    </xdr:to>
    <xdr:pic>
      <xdr:nvPicPr>
        <xdr:cNvPr id="2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36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25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93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2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93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95250</xdr:colOff>
      <xdr:row>161</xdr:row>
      <xdr:rowOff>0</xdr:rowOff>
    </xdr:to>
    <xdr:pic>
      <xdr:nvPicPr>
        <xdr:cNvPr id="2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12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2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31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2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26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2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26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2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0</xdr:rowOff>
    </xdr:to>
    <xdr:pic>
      <xdr:nvPicPr>
        <xdr:cNvPr id="26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45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95250</xdr:colOff>
      <xdr:row>169</xdr:row>
      <xdr:rowOff>9525</xdr:rowOff>
    </xdr:to>
    <xdr:pic>
      <xdr:nvPicPr>
        <xdr:cNvPr id="26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647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26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83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26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02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2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21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27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4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95250</xdr:colOff>
      <xdr:row>174</xdr:row>
      <xdr:rowOff>0</xdr:rowOff>
    </xdr:to>
    <xdr:pic>
      <xdr:nvPicPr>
        <xdr:cNvPr id="27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59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5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5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5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5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5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5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5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5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5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6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6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6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6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6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6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6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6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6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7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7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7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7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7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7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7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7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8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8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8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8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9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9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9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9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9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9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9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9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9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39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0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0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0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0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0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0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0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0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0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0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1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1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1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1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1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1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1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1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1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1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2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2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2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2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2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2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2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2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2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2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95250</xdr:colOff>
      <xdr:row>117</xdr:row>
      <xdr:rowOff>190500</xdr:rowOff>
    </xdr:to>
    <xdr:pic>
      <xdr:nvPicPr>
        <xdr:cNvPr id="4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2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9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200025</xdr:rowOff>
    </xdr:to>
    <xdr:pic>
      <xdr:nvPicPr>
        <xdr:cNvPr id="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18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9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17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4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1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4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4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6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0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3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8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3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1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3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6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5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8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200025</xdr:rowOff>
    </xdr:to>
    <xdr:pic>
      <xdr:nvPicPr>
        <xdr:cNvPr id="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0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0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200025</xdr:rowOff>
    </xdr:to>
    <xdr:pic>
      <xdr:nvPicPr>
        <xdr:cNvPr id="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3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5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134</xdr:row>
      <xdr:rowOff>190500</xdr:rowOff>
    </xdr:to>
    <xdr:pic>
      <xdr:nvPicPr>
        <xdr:cNvPr id="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8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136</xdr:row>
      <xdr:rowOff>190500</xdr:rowOff>
    </xdr:to>
    <xdr:pic>
      <xdr:nvPicPr>
        <xdr:cNvPr id="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3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8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0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3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5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88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2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6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0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2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4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7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17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9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9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1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3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2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2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4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9525</xdr:rowOff>
    </xdr:to>
    <xdr:pic>
      <xdr:nvPicPr>
        <xdr:cNvPr id="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64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8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0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2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4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5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6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6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2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6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6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6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6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9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6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200025</xdr:rowOff>
    </xdr:to>
    <xdr:pic>
      <xdr:nvPicPr>
        <xdr:cNvPr id="6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6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6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6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6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6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18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6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6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9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6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17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6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4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6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6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6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1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6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4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6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4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6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6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6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0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6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6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6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6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6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6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6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3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6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8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6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3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6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6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6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1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6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3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6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6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6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6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6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5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6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8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7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7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7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76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2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77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4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7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77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77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9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77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200025</xdr:rowOff>
    </xdr:to>
    <xdr:pic>
      <xdr:nvPicPr>
        <xdr:cNvPr id="77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7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7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7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77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7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7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78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78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9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78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17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78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4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78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1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78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4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78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6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98</xdr:row>
      <xdr:rowOff>190500</xdr:rowOff>
    </xdr:to>
    <xdr:pic>
      <xdr:nvPicPr>
        <xdr:cNvPr id="78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911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78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4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79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0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79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79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6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79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79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79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1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7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3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79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8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79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3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79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80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80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3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9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9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2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9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9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9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9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9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9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200025</xdr:rowOff>
    </xdr:to>
    <xdr:pic>
      <xdr:nvPicPr>
        <xdr:cNvPr id="9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9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9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9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9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9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18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9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9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9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9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17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9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4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9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9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9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1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9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4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9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4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9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6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9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0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9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9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9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9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9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9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9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3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9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8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9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3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9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9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9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1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9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3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9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6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9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9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9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5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9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8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200025</xdr:rowOff>
    </xdr:to>
    <xdr:pic>
      <xdr:nvPicPr>
        <xdr:cNvPr id="9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0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9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9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9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0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200025</xdr:rowOff>
    </xdr:to>
    <xdr:pic>
      <xdr:nvPicPr>
        <xdr:cNvPr id="9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3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9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5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134</xdr:row>
      <xdr:rowOff>190500</xdr:rowOff>
    </xdr:to>
    <xdr:pic>
      <xdr:nvPicPr>
        <xdr:cNvPr id="10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8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136</xdr:row>
      <xdr:rowOff>190500</xdr:rowOff>
    </xdr:to>
    <xdr:pic>
      <xdr:nvPicPr>
        <xdr:cNvPr id="10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3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10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8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10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0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0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3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0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5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0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10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88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0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0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2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0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6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0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0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0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0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2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10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4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0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7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10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17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0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0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0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9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0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9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0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1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0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3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0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0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2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0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2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0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4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9525</xdr:rowOff>
    </xdr:to>
    <xdr:pic>
      <xdr:nvPicPr>
        <xdr:cNvPr id="10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64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0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8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0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0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0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2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0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4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0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5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69</xdr:row>
      <xdr:rowOff>0</xdr:rowOff>
    </xdr:from>
    <xdr:to>
      <xdr:col>22</xdr:col>
      <xdr:colOff>190500</xdr:colOff>
      <xdr:row>69</xdr:row>
      <xdr:rowOff>190500</xdr:rowOff>
    </xdr:to>
    <xdr:pic>
      <xdr:nvPicPr>
        <xdr:cNvPr id="11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730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1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72</xdr:row>
      <xdr:rowOff>190500</xdr:rowOff>
    </xdr:to>
    <xdr:pic>
      <xdr:nvPicPr>
        <xdr:cNvPr id="11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472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1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11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11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190500</xdr:rowOff>
    </xdr:to>
    <xdr:pic>
      <xdr:nvPicPr>
        <xdr:cNvPr id="11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958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1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190500</xdr:rowOff>
    </xdr:to>
    <xdr:pic>
      <xdr:nvPicPr>
        <xdr:cNvPr id="11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701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1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11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1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1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11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18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89</xdr:row>
      <xdr:rowOff>190500</xdr:rowOff>
    </xdr:to>
    <xdr:pic>
      <xdr:nvPicPr>
        <xdr:cNvPr id="11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1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9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1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17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1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4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1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1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190500</xdr:rowOff>
    </xdr:to>
    <xdr:pic>
      <xdr:nvPicPr>
        <xdr:cNvPr id="11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168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200025</xdr:rowOff>
    </xdr:to>
    <xdr:pic>
      <xdr:nvPicPr>
        <xdr:cNvPr id="11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1595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1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4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1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6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1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0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1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11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6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2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2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2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2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1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2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6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2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1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2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3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2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12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2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1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2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3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2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6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12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1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2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12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5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12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8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12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3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12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2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12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0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200025</xdr:rowOff>
    </xdr:to>
    <xdr:pic>
      <xdr:nvPicPr>
        <xdr:cNvPr id="12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3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12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5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12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0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137</xdr:row>
      <xdr:rowOff>190500</xdr:rowOff>
    </xdr:to>
    <xdr:pic>
      <xdr:nvPicPr>
        <xdr:cNvPr id="12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5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12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8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12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0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2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3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2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5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2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12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88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2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2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2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6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2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2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0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2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2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2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5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2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9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12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17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12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17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2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7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12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7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2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9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2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1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2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3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2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0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2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0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2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2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2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4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9525</xdr:rowOff>
    </xdr:to>
    <xdr:pic>
      <xdr:nvPicPr>
        <xdr:cNvPr id="12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64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2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8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2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0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2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2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2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4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200025</xdr:rowOff>
    </xdr:to>
    <xdr:pic>
      <xdr:nvPicPr>
        <xdr:cNvPr id="130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71</xdr:row>
      <xdr:rowOff>0</xdr:rowOff>
    </xdr:from>
    <xdr:to>
      <xdr:col>22</xdr:col>
      <xdr:colOff>190500</xdr:colOff>
      <xdr:row>71</xdr:row>
      <xdr:rowOff>190500</xdr:rowOff>
    </xdr:to>
    <xdr:pic>
      <xdr:nvPicPr>
        <xdr:cNvPr id="130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225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130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190500</xdr:rowOff>
    </xdr:to>
    <xdr:pic>
      <xdr:nvPicPr>
        <xdr:cNvPr id="130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200025</xdr:rowOff>
    </xdr:to>
    <xdr:pic>
      <xdr:nvPicPr>
        <xdr:cNvPr id="130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78</xdr:row>
      <xdr:rowOff>200025</xdr:rowOff>
    </xdr:to>
    <xdr:pic>
      <xdr:nvPicPr>
        <xdr:cNvPr id="130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958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130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80</xdr:row>
      <xdr:rowOff>190500</xdr:rowOff>
    </xdr:to>
    <xdr:pic>
      <xdr:nvPicPr>
        <xdr:cNvPr id="130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131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131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131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200025</xdr:rowOff>
    </xdr:to>
    <xdr:pic>
      <xdr:nvPicPr>
        <xdr:cNvPr id="131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200025</xdr:rowOff>
    </xdr:to>
    <xdr:pic>
      <xdr:nvPicPr>
        <xdr:cNvPr id="131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187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131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31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9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200025</xdr:rowOff>
    </xdr:to>
    <xdr:pic>
      <xdr:nvPicPr>
        <xdr:cNvPr id="131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1783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31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4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190500</xdr:rowOff>
    </xdr:to>
    <xdr:pic>
      <xdr:nvPicPr>
        <xdr:cNvPr id="131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132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200025</xdr:rowOff>
    </xdr:to>
    <xdr:pic>
      <xdr:nvPicPr>
        <xdr:cNvPr id="132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168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132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4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132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4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32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6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132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0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32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200025</xdr:rowOff>
    </xdr:to>
    <xdr:pic>
      <xdr:nvPicPr>
        <xdr:cNvPr id="132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32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32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133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33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200025</xdr:rowOff>
    </xdr:to>
    <xdr:pic>
      <xdr:nvPicPr>
        <xdr:cNvPr id="133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378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133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8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33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3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133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133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33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1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133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3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200025</xdr:rowOff>
    </xdr:to>
    <xdr:pic>
      <xdr:nvPicPr>
        <xdr:cNvPr id="133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607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134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34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134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5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134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8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200025</xdr:rowOff>
    </xdr:to>
    <xdr:pic>
      <xdr:nvPicPr>
        <xdr:cNvPr id="134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0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200025</xdr:rowOff>
    </xdr:to>
    <xdr:pic>
      <xdr:nvPicPr>
        <xdr:cNvPr id="134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5890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34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134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0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200025</xdr:rowOff>
    </xdr:to>
    <xdr:pic>
      <xdr:nvPicPr>
        <xdr:cNvPr id="134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3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134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5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134</xdr:row>
      <xdr:rowOff>190500</xdr:rowOff>
    </xdr:to>
    <xdr:pic>
      <xdr:nvPicPr>
        <xdr:cNvPr id="135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8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136</xdr:row>
      <xdr:rowOff>190500</xdr:rowOff>
    </xdr:to>
    <xdr:pic>
      <xdr:nvPicPr>
        <xdr:cNvPr id="135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3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200025</xdr:rowOff>
    </xdr:to>
    <xdr:pic>
      <xdr:nvPicPr>
        <xdr:cNvPr id="135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81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135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0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35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3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35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5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135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135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88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135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35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2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36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6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36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36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0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136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2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136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4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36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7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155</xdr:row>
      <xdr:rowOff>0</xdr:rowOff>
    </xdr:from>
    <xdr:to>
      <xdr:col>22</xdr:col>
      <xdr:colOff>190500</xdr:colOff>
      <xdr:row>156</xdr:row>
      <xdr:rowOff>9525</xdr:rowOff>
    </xdr:to>
    <xdr:pic>
      <xdr:nvPicPr>
        <xdr:cNvPr id="136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17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36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13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3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9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3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9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13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1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3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3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3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37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2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37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2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37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4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9525</xdr:rowOff>
    </xdr:to>
    <xdr:pic>
      <xdr:nvPicPr>
        <xdr:cNvPr id="13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64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3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8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3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0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3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2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9525</xdr:rowOff>
    </xdr:to>
    <xdr:pic>
      <xdr:nvPicPr>
        <xdr:cNvPr id="13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40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13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5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4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4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200025</xdr:rowOff>
    </xdr:to>
    <xdr:pic>
      <xdr:nvPicPr>
        <xdr:cNvPr id="14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4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95250</xdr:colOff>
      <xdr:row>78</xdr:row>
      <xdr:rowOff>190500</xdr:rowOff>
    </xdr:to>
    <xdr:pic>
      <xdr:nvPicPr>
        <xdr:cNvPr id="14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958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4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4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4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4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4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4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4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95250</xdr:colOff>
      <xdr:row>97</xdr:row>
      <xdr:rowOff>180975</xdr:rowOff>
    </xdr:to>
    <xdr:pic>
      <xdr:nvPicPr>
        <xdr:cNvPr id="142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664225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9525</xdr:rowOff>
    </xdr:from>
    <xdr:to>
      <xdr:col>22</xdr:col>
      <xdr:colOff>95250</xdr:colOff>
      <xdr:row>102</xdr:row>
      <xdr:rowOff>190500</xdr:rowOff>
    </xdr:to>
    <xdr:pic>
      <xdr:nvPicPr>
        <xdr:cNvPr id="142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12000"/>
          <a:ext cx="9525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95250</xdr:colOff>
      <xdr:row>100</xdr:row>
      <xdr:rowOff>190500</xdr:rowOff>
    </xdr:to>
    <xdr:pic>
      <xdr:nvPicPr>
        <xdr:cNvPr id="142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40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95250</xdr:colOff>
      <xdr:row>102</xdr:row>
      <xdr:rowOff>190500</xdr:rowOff>
    </xdr:to>
    <xdr:pic>
      <xdr:nvPicPr>
        <xdr:cNvPr id="142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02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95250</xdr:colOff>
      <xdr:row>103</xdr:row>
      <xdr:rowOff>190500</xdr:rowOff>
    </xdr:to>
    <xdr:pic>
      <xdr:nvPicPr>
        <xdr:cNvPr id="142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142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62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95250</xdr:colOff>
      <xdr:row>113</xdr:row>
      <xdr:rowOff>190500</xdr:rowOff>
    </xdr:to>
    <xdr:pic>
      <xdr:nvPicPr>
        <xdr:cNvPr id="143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626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95250</xdr:colOff>
      <xdr:row>115</xdr:row>
      <xdr:rowOff>190500</xdr:rowOff>
    </xdr:to>
    <xdr:pic>
      <xdr:nvPicPr>
        <xdr:cNvPr id="143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121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95250</xdr:colOff>
      <xdr:row>116</xdr:row>
      <xdr:rowOff>190500</xdr:rowOff>
    </xdr:to>
    <xdr:pic>
      <xdr:nvPicPr>
        <xdr:cNvPr id="143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369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95250</xdr:colOff>
      <xdr:row>118</xdr:row>
      <xdr:rowOff>190500</xdr:rowOff>
    </xdr:to>
    <xdr:pic>
      <xdr:nvPicPr>
        <xdr:cNvPr id="143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864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95250</xdr:colOff>
      <xdr:row>119</xdr:row>
      <xdr:rowOff>190500</xdr:rowOff>
    </xdr:to>
    <xdr:pic>
      <xdr:nvPicPr>
        <xdr:cNvPr id="143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112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95250</xdr:colOff>
      <xdr:row>121</xdr:row>
      <xdr:rowOff>190500</xdr:rowOff>
    </xdr:to>
    <xdr:pic>
      <xdr:nvPicPr>
        <xdr:cNvPr id="14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607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95250</xdr:colOff>
      <xdr:row>123</xdr:row>
      <xdr:rowOff>190500</xdr:rowOff>
    </xdr:to>
    <xdr:pic>
      <xdr:nvPicPr>
        <xdr:cNvPr id="143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103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95250</xdr:colOff>
      <xdr:row>124</xdr:row>
      <xdr:rowOff>190500</xdr:rowOff>
    </xdr:to>
    <xdr:pic>
      <xdr:nvPicPr>
        <xdr:cNvPr id="143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350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95250</xdr:colOff>
      <xdr:row>125</xdr:row>
      <xdr:rowOff>190500</xdr:rowOff>
    </xdr:to>
    <xdr:pic>
      <xdr:nvPicPr>
        <xdr:cNvPr id="143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598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95250</xdr:colOff>
      <xdr:row>127</xdr:row>
      <xdr:rowOff>190500</xdr:rowOff>
    </xdr:to>
    <xdr:pic>
      <xdr:nvPicPr>
        <xdr:cNvPr id="143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093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95250</xdr:colOff>
      <xdr:row>128</xdr:row>
      <xdr:rowOff>190500</xdr:rowOff>
    </xdr:to>
    <xdr:pic>
      <xdr:nvPicPr>
        <xdr:cNvPr id="144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341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95250</xdr:colOff>
      <xdr:row>129</xdr:row>
      <xdr:rowOff>190500</xdr:rowOff>
    </xdr:to>
    <xdr:pic>
      <xdr:nvPicPr>
        <xdr:cNvPr id="144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589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95250</xdr:colOff>
      <xdr:row>130</xdr:row>
      <xdr:rowOff>190500</xdr:rowOff>
    </xdr:to>
    <xdr:pic>
      <xdr:nvPicPr>
        <xdr:cNvPr id="14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83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95250</xdr:colOff>
      <xdr:row>132</xdr:row>
      <xdr:rowOff>200025</xdr:rowOff>
    </xdr:to>
    <xdr:pic>
      <xdr:nvPicPr>
        <xdr:cNvPr id="14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3319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95250</xdr:colOff>
      <xdr:row>133</xdr:row>
      <xdr:rowOff>190500</xdr:rowOff>
    </xdr:to>
    <xdr:pic>
      <xdr:nvPicPr>
        <xdr:cNvPr id="14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579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95250</xdr:colOff>
      <xdr:row>135</xdr:row>
      <xdr:rowOff>190500</xdr:rowOff>
    </xdr:to>
    <xdr:pic>
      <xdr:nvPicPr>
        <xdr:cNvPr id="144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074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95250</xdr:colOff>
      <xdr:row>136</xdr:row>
      <xdr:rowOff>190500</xdr:rowOff>
    </xdr:to>
    <xdr:pic>
      <xdr:nvPicPr>
        <xdr:cNvPr id="144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3225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95250</xdr:colOff>
      <xdr:row>137</xdr:row>
      <xdr:rowOff>190500</xdr:rowOff>
    </xdr:to>
    <xdr:pic>
      <xdr:nvPicPr>
        <xdr:cNvPr id="144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570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95250</xdr:colOff>
      <xdr:row>138</xdr:row>
      <xdr:rowOff>190500</xdr:rowOff>
    </xdr:to>
    <xdr:pic>
      <xdr:nvPicPr>
        <xdr:cNvPr id="144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8178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95250</xdr:colOff>
      <xdr:row>139</xdr:row>
      <xdr:rowOff>190500</xdr:rowOff>
    </xdr:to>
    <xdr:pic>
      <xdr:nvPicPr>
        <xdr:cNvPr id="144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065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95250</xdr:colOff>
      <xdr:row>141</xdr:row>
      <xdr:rowOff>0</xdr:rowOff>
    </xdr:to>
    <xdr:pic>
      <xdr:nvPicPr>
        <xdr:cNvPr id="145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31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95250</xdr:colOff>
      <xdr:row>142</xdr:row>
      <xdr:rowOff>0</xdr:rowOff>
    </xdr:to>
    <xdr:pic>
      <xdr:nvPicPr>
        <xdr:cNvPr id="145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50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95250</xdr:colOff>
      <xdr:row>146</xdr:row>
      <xdr:rowOff>0</xdr:rowOff>
    </xdr:to>
    <xdr:pic>
      <xdr:nvPicPr>
        <xdr:cNvPr id="145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26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95250</xdr:colOff>
      <xdr:row>147</xdr:row>
      <xdr:rowOff>0</xdr:rowOff>
    </xdr:to>
    <xdr:pic>
      <xdr:nvPicPr>
        <xdr:cNvPr id="145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45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95250</xdr:colOff>
      <xdr:row>148</xdr:row>
      <xdr:rowOff>0</xdr:rowOff>
    </xdr:to>
    <xdr:pic>
      <xdr:nvPicPr>
        <xdr:cNvPr id="145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64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95250</xdr:colOff>
      <xdr:row>149</xdr:row>
      <xdr:rowOff>0</xdr:rowOff>
    </xdr:to>
    <xdr:pic>
      <xdr:nvPicPr>
        <xdr:cNvPr id="145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837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95250</xdr:colOff>
      <xdr:row>150</xdr:row>
      <xdr:rowOff>0</xdr:rowOff>
    </xdr:to>
    <xdr:pic>
      <xdr:nvPicPr>
        <xdr:cNvPr id="145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02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95250</xdr:colOff>
      <xdr:row>152</xdr:row>
      <xdr:rowOff>0</xdr:rowOff>
    </xdr:to>
    <xdr:pic>
      <xdr:nvPicPr>
        <xdr:cNvPr id="145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40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95250</xdr:colOff>
      <xdr:row>153</xdr:row>
      <xdr:rowOff>0</xdr:rowOff>
    </xdr:to>
    <xdr:pic>
      <xdr:nvPicPr>
        <xdr:cNvPr id="145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59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95250</xdr:colOff>
      <xdr:row>154</xdr:row>
      <xdr:rowOff>0</xdr:rowOff>
    </xdr:to>
    <xdr:pic>
      <xdr:nvPicPr>
        <xdr:cNvPr id="145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78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95250</xdr:colOff>
      <xdr:row>155</xdr:row>
      <xdr:rowOff>0</xdr:rowOff>
    </xdr:to>
    <xdr:pic>
      <xdr:nvPicPr>
        <xdr:cNvPr id="146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98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95250</xdr:colOff>
      <xdr:row>158</xdr:row>
      <xdr:rowOff>0</xdr:rowOff>
    </xdr:to>
    <xdr:pic>
      <xdr:nvPicPr>
        <xdr:cNvPr id="146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55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95250</xdr:colOff>
      <xdr:row>160</xdr:row>
      <xdr:rowOff>0</xdr:rowOff>
    </xdr:to>
    <xdr:pic>
      <xdr:nvPicPr>
        <xdr:cNvPr id="146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93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95250</xdr:colOff>
      <xdr:row>162</xdr:row>
      <xdr:rowOff>0</xdr:rowOff>
    </xdr:to>
    <xdr:pic>
      <xdr:nvPicPr>
        <xdr:cNvPr id="146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31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46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95250</xdr:colOff>
      <xdr:row>164</xdr:row>
      <xdr:rowOff>0</xdr:rowOff>
    </xdr:to>
    <xdr:pic>
      <xdr:nvPicPr>
        <xdr:cNvPr id="146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69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95250</xdr:colOff>
      <xdr:row>165</xdr:row>
      <xdr:rowOff>0</xdr:rowOff>
    </xdr:to>
    <xdr:pic>
      <xdr:nvPicPr>
        <xdr:cNvPr id="146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88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95250</xdr:colOff>
      <xdr:row>166</xdr:row>
      <xdr:rowOff>0</xdr:rowOff>
    </xdr:to>
    <xdr:pic>
      <xdr:nvPicPr>
        <xdr:cNvPr id="146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07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95250</xdr:colOff>
      <xdr:row>167</xdr:row>
      <xdr:rowOff>0</xdr:rowOff>
    </xdr:to>
    <xdr:pic>
      <xdr:nvPicPr>
        <xdr:cNvPr id="146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26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95250</xdr:colOff>
      <xdr:row>168</xdr:row>
      <xdr:rowOff>9525</xdr:rowOff>
    </xdr:to>
    <xdr:pic>
      <xdr:nvPicPr>
        <xdr:cNvPr id="146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4566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95250</xdr:colOff>
      <xdr:row>170</xdr:row>
      <xdr:rowOff>0</xdr:rowOff>
    </xdr:to>
    <xdr:pic>
      <xdr:nvPicPr>
        <xdr:cNvPr id="147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83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95250</xdr:colOff>
      <xdr:row>171</xdr:row>
      <xdr:rowOff>0</xdr:rowOff>
    </xdr:to>
    <xdr:pic>
      <xdr:nvPicPr>
        <xdr:cNvPr id="147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02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95250</xdr:colOff>
      <xdr:row>172</xdr:row>
      <xdr:rowOff>0</xdr:rowOff>
    </xdr:to>
    <xdr:pic>
      <xdr:nvPicPr>
        <xdr:cNvPr id="147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21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95250</xdr:colOff>
      <xdr:row>173</xdr:row>
      <xdr:rowOff>0</xdr:rowOff>
    </xdr:to>
    <xdr:pic>
      <xdr:nvPicPr>
        <xdr:cNvPr id="1473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40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95250</xdr:colOff>
      <xdr:row>175</xdr:row>
      <xdr:rowOff>0</xdr:rowOff>
    </xdr:to>
    <xdr:pic>
      <xdr:nvPicPr>
        <xdr:cNvPr id="1474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79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95250</xdr:colOff>
      <xdr:row>176</xdr:row>
      <xdr:rowOff>0</xdr:rowOff>
    </xdr:to>
    <xdr:pic>
      <xdr:nvPicPr>
        <xdr:cNvPr id="1475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98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95250</xdr:colOff>
      <xdr:row>177</xdr:row>
      <xdr:rowOff>0</xdr:rowOff>
    </xdr:to>
    <xdr:pic>
      <xdr:nvPicPr>
        <xdr:cNvPr id="1476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17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95250</xdr:colOff>
      <xdr:row>178</xdr:row>
      <xdr:rowOff>0</xdr:rowOff>
    </xdr:to>
    <xdr:pic>
      <xdr:nvPicPr>
        <xdr:cNvPr id="1477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36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95250</xdr:colOff>
      <xdr:row>179</xdr:row>
      <xdr:rowOff>0</xdr:rowOff>
    </xdr:to>
    <xdr:pic>
      <xdr:nvPicPr>
        <xdr:cNvPr id="1478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55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95250</xdr:colOff>
      <xdr:row>180</xdr:row>
      <xdr:rowOff>0</xdr:rowOff>
    </xdr:to>
    <xdr:pic>
      <xdr:nvPicPr>
        <xdr:cNvPr id="1479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742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95250</xdr:colOff>
      <xdr:row>182</xdr:row>
      <xdr:rowOff>0</xdr:rowOff>
    </xdr:to>
    <xdr:pic>
      <xdr:nvPicPr>
        <xdr:cNvPr id="1480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12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95250</xdr:colOff>
      <xdr:row>184</xdr:row>
      <xdr:rowOff>0</xdr:rowOff>
    </xdr:to>
    <xdr:pic>
      <xdr:nvPicPr>
        <xdr:cNvPr id="1481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504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95250</xdr:colOff>
      <xdr:row>185</xdr:row>
      <xdr:rowOff>0</xdr:rowOff>
    </xdr:to>
    <xdr:pic>
      <xdr:nvPicPr>
        <xdr:cNvPr id="1482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69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95250</xdr:colOff>
      <xdr:row>186</xdr:row>
      <xdr:rowOff>0</xdr:rowOff>
    </xdr:to>
    <xdr:pic>
      <xdr:nvPicPr>
        <xdr:cNvPr id="1483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88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95250</xdr:colOff>
      <xdr:row>187</xdr:row>
      <xdr:rowOff>0</xdr:rowOff>
    </xdr:to>
    <xdr:pic>
      <xdr:nvPicPr>
        <xdr:cNvPr id="1484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07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95250</xdr:colOff>
      <xdr:row>188</xdr:row>
      <xdr:rowOff>0</xdr:rowOff>
    </xdr:to>
    <xdr:pic>
      <xdr:nvPicPr>
        <xdr:cNvPr id="1485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26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95250</xdr:colOff>
      <xdr:row>189</xdr:row>
      <xdr:rowOff>9525</xdr:rowOff>
    </xdr:to>
    <xdr:pic>
      <xdr:nvPicPr>
        <xdr:cNvPr id="1486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4571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95250</xdr:colOff>
      <xdr:row>190</xdr:row>
      <xdr:rowOff>0</xdr:rowOff>
    </xdr:to>
    <xdr:pic>
      <xdr:nvPicPr>
        <xdr:cNvPr id="1487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64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95250</xdr:colOff>
      <xdr:row>191</xdr:row>
      <xdr:rowOff>0</xdr:rowOff>
    </xdr:to>
    <xdr:pic>
      <xdr:nvPicPr>
        <xdr:cNvPr id="1488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838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95250</xdr:colOff>
      <xdr:row>193</xdr:row>
      <xdr:rowOff>0</xdr:rowOff>
    </xdr:to>
    <xdr:pic>
      <xdr:nvPicPr>
        <xdr:cNvPr id="1489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21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95250</xdr:colOff>
      <xdr:row>194</xdr:row>
      <xdr:rowOff>0</xdr:rowOff>
    </xdr:to>
    <xdr:pic>
      <xdr:nvPicPr>
        <xdr:cNvPr id="1490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40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95250</xdr:colOff>
      <xdr:row>195</xdr:row>
      <xdr:rowOff>0</xdr:rowOff>
    </xdr:to>
    <xdr:pic>
      <xdr:nvPicPr>
        <xdr:cNvPr id="1491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60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95250</xdr:colOff>
      <xdr:row>196</xdr:row>
      <xdr:rowOff>0</xdr:rowOff>
    </xdr:to>
    <xdr:pic>
      <xdr:nvPicPr>
        <xdr:cNvPr id="1492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79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95250</xdr:colOff>
      <xdr:row>197</xdr:row>
      <xdr:rowOff>0</xdr:rowOff>
    </xdr:to>
    <xdr:pic>
      <xdr:nvPicPr>
        <xdr:cNvPr id="1493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98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95250</xdr:colOff>
      <xdr:row>199</xdr:row>
      <xdr:rowOff>0</xdr:rowOff>
    </xdr:to>
    <xdr:pic>
      <xdr:nvPicPr>
        <xdr:cNvPr id="1494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36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200</xdr:row>
      <xdr:rowOff>0</xdr:rowOff>
    </xdr:from>
    <xdr:to>
      <xdr:col>22</xdr:col>
      <xdr:colOff>95250</xdr:colOff>
      <xdr:row>201</xdr:row>
      <xdr:rowOff>0</xdr:rowOff>
    </xdr:to>
    <xdr:pic>
      <xdr:nvPicPr>
        <xdr:cNvPr id="1495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743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95250</xdr:colOff>
      <xdr:row>202</xdr:row>
      <xdr:rowOff>0</xdr:rowOff>
    </xdr:to>
    <xdr:pic>
      <xdr:nvPicPr>
        <xdr:cNvPr id="1496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93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95250</xdr:colOff>
      <xdr:row>202</xdr:row>
      <xdr:rowOff>0</xdr:rowOff>
    </xdr:to>
    <xdr:pic>
      <xdr:nvPicPr>
        <xdr:cNvPr id="14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93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95250</xdr:colOff>
      <xdr:row>205</xdr:row>
      <xdr:rowOff>0</xdr:rowOff>
    </xdr:to>
    <xdr:pic>
      <xdr:nvPicPr>
        <xdr:cNvPr id="14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50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95250</xdr:colOff>
      <xdr:row>205</xdr:row>
      <xdr:rowOff>0</xdr:rowOff>
    </xdr:to>
    <xdr:pic>
      <xdr:nvPicPr>
        <xdr:cNvPr id="1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505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95250</xdr:colOff>
      <xdr:row>206</xdr:row>
      <xdr:rowOff>0</xdr:rowOff>
    </xdr:to>
    <xdr:pic>
      <xdr:nvPicPr>
        <xdr:cNvPr id="1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695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95250</xdr:colOff>
      <xdr:row>207</xdr:row>
      <xdr:rowOff>0</xdr:rowOff>
    </xdr:to>
    <xdr:pic>
      <xdr:nvPicPr>
        <xdr:cNvPr id="1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886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95250</xdr:colOff>
      <xdr:row>208</xdr:row>
      <xdr:rowOff>0</xdr:rowOff>
    </xdr:to>
    <xdr:pic>
      <xdr:nvPicPr>
        <xdr:cNvPr id="1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0076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211</xdr:row>
      <xdr:rowOff>0</xdr:rowOff>
    </xdr:from>
    <xdr:to>
      <xdr:col>22</xdr:col>
      <xdr:colOff>95250</xdr:colOff>
      <xdr:row>212</xdr:row>
      <xdr:rowOff>0</xdr:rowOff>
    </xdr:to>
    <xdr:pic>
      <xdr:nvPicPr>
        <xdr:cNvPr id="1503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083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211</xdr:row>
      <xdr:rowOff>0</xdr:rowOff>
    </xdr:from>
    <xdr:to>
      <xdr:col>22</xdr:col>
      <xdr:colOff>95250</xdr:colOff>
      <xdr:row>212</xdr:row>
      <xdr:rowOff>0</xdr:rowOff>
    </xdr:to>
    <xdr:pic>
      <xdr:nvPicPr>
        <xdr:cNvPr id="1504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0838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212</xdr:row>
      <xdr:rowOff>0</xdr:rowOff>
    </xdr:from>
    <xdr:to>
      <xdr:col>22</xdr:col>
      <xdr:colOff>95250</xdr:colOff>
      <xdr:row>213</xdr:row>
      <xdr:rowOff>0</xdr:rowOff>
    </xdr:to>
    <xdr:pic>
      <xdr:nvPicPr>
        <xdr:cNvPr id="150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029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213</xdr:row>
      <xdr:rowOff>0</xdr:rowOff>
    </xdr:from>
    <xdr:to>
      <xdr:col>22</xdr:col>
      <xdr:colOff>95250</xdr:colOff>
      <xdr:row>214</xdr:row>
      <xdr:rowOff>0</xdr:rowOff>
    </xdr:to>
    <xdr:pic>
      <xdr:nvPicPr>
        <xdr:cNvPr id="15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219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214</xdr:row>
      <xdr:rowOff>0</xdr:rowOff>
    </xdr:from>
    <xdr:to>
      <xdr:col>22</xdr:col>
      <xdr:colOff>95250</xdr:colOff>
      <xdr:row>215</xdr:row>
      <xdr:rowOff>0</xdr:rowOff>
    </xdr:to>
    <xdr:pic>
      <xdr:nvPicPr>
        <xdr:cNvPr id="15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410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215</xdr:row>
      <xdr:rowOff>0</xdr:rowOff>
    </xdr:from>
    <xdr:to>
      <xdr:col>22</xdr:col>
      <xdr:colOff>95250</xdr:colOff>
      <xdr:row>216</xdr:row>
      <xdr:rowOff>0</xdr:rowOff>
    </xdr:to>
    <xdr:pic>
      <xdr:nvPicPr>
        <xdr:cNvPr id="15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600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216</xdr:row>
      <xdr:rowOff>0</xdr:rowOff>
    </xdr:from>
    <xdr:to>
      <xdr:col>22</xdr:col>
      <xdr:colOff>95250</xdr:colOff>
      <xdr:row>217</xdr:row>
      <xdr:rowOff>0</xdr:rowOff>
    </xdr:to>
    <xdr:pic>
      <xdr:nvPicPr>
        <xdr:cNvPr id="15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791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217</xdr:row>
      <xdr:rowOff>0</xdr:rowOff>
    </xdr:from>
    <xdr:to>
      <xdr:col>22</xdr:col>
      <xdr:colOff>95250</xdr:colOff>
      <xdr:row>218</xdr:row>
      <xdr:rowOff>0</xdr:rowOff>
    </xdr:to>
    <xdr:pic>
      <xdr:nvPicPr>
        <xdr:cNvPr id="151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981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218</xdr:row>
      <xdr:rowOff>0</xdr:rowOff>
    </xdr:from>
    <xdr:to>
      <xdr:col>22</xdr:col>
      <xdr:colOff>95250</xdr:colOff>
      <xdr:row>219</xdr:row>
      <xdr:rowOff>0</xdr:rowOff>
    </xdr:to>
    <xdr:pic>
      <xdr:nvPicPr>
        <xdr:cNvPr id="15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2172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5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5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5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51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51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51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51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51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52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52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52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52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95250</xdr:colOff>
      <xdr:row>89</xdr:row>
      <xdr:rowOff>190500</xdr:rowOff>
    </xdr:to>
    <xdr:pic>
      <xdr:nvPicPr>
        <xdr:cNvPr id="152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95250</xdr:colOff>
      <xdr:row>92</xdr:row>
      <xdr:rowOff>190500</xdr:rowOff>
    </xdr:to>
    <xdr:pic>
      <xdr:nvPicPr>
        <xdr:cNvPr id="152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425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95250</xdr:colOff>
      <xdr:row>93</xdr:row>
      <xdr:rowOff>133350</xdr:rowOff>
    </xdr:to>
    <xdr:pic>
      <xdr:nvPicPr>
        <xdr:cNvPr id="152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52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95250</xdr:colOff>
      <xdr:row>94</xdr:row>
      <xdr:rowOff>190500</xdr:rowOff>
    </xdr:to>
    <xdr:pic>
      <xdr:nvPicPr>
        <xdr:cNvPr id="152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95250</xdr:colOff>
      <xdr:row>95</xdr:row>
      <xdr:rowOff>133350</xdr:rowOff>
    </xdr:to>
    <xdr:pic>
      <xdr:nvPicPr>
        <xdr:cNvPr id="152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168925"/>
          <a:ext cx="9525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180975</xdr:rowOff>
    </xdr:from>
    <xdr:to>
      <xdr:col>22</xdr:col>
      <xdr:colOff>95250</xdr:colOff>
      <xdr:row>111</xdr:row>
      <xdr:rowOff>38100</xdr:rowOff>
    </xdr:to>
    <xdr:pic>
      <xdr:nvPicPr>
        <xdr:cNvPr id="153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569350"/>
          <a:ext cx="9525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53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95250</xdr:colOff>
      <xdr:row>104</xdr:row>
      <xdr:rowOff>190500</xdr:rowOff>
    </xdr:to>
    <xdr:pic>
      <xdr:nvPicPr>
        <xdr:cNvPr id="153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95250</xdr:colOff>
      <xdr:row>106</xdr:row>
      <xdr:rowOff>190500</xdr:rowOff>
    </xdr:to>
    <xdr:pic>
      <xdr:nvPicPr>
        <xdr:cNvPr id="15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95250</xdr:colOff>
      <xdr:row>107</xdr:row>
      <xdr:rowOff>190500</xdr:rowOff>
    </xdr:to>
    <xdr:pic>
      <xdr:nvPicPr>
        <xdr:cNvPr id="15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1407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95250</xdr:colOff>
      <xdr:row>108</xdr:row>
      <xdr:rowOff>190500</xdr:rowOff>
    </xdr:to>
    <xdr:pic>
      <xdr:nvPicPr>
        <xdr:cNvPr id="153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95250</xdr:colOff>
      <xdr:row>109</xdr:row>
      <xdr:rowOff>190500</xdr:rowOff>
    </xdr:to>
    <xdr:pic>
      <xdr:nvPicPr>
        <xdr:cNvPr id="153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6360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95250</xdr:colOff>
      <xdr:row>110</xdr:row>
      <xdr:rowOff>190500</xdr:rowOff>
    </xdr:to>
    <xdr:pic>
      <xdr:nvPicPr>
        <xdr:cNvPr id="153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883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95250</xdr:colOff>
      <xdr:row>111</xdr:row>
      <xdr:rowOff>200025</xdr:rowOff>
    </xdr:to>
    <xdr:pic>
      <xdr:nvPicPr>
        <xdr:cNvPr id="153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13132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95250</xdr:colOff>
      <xdr:row>112</xdr:row>
      <xdr:rowOff>190500</xdr:rowOff>
    </xdr:to>
    <xdr:pic>
      <xdr:nvPicPr>
        <xdr:cNvPr id="153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378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4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4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4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4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4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4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4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4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5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5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5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95250</xdr:colOff>
      <xdr:row>72</xdr:row>
      <xdr:rowOff>190500</xdr:rowOff>
    </xdr:to>
    <xdr:pic>
      <xdr:nvPicPr>
        <xdr:cNvPr id="155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4729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95250</xdr:colOff>
      <xdr:row>73</xdr:row>
      <xdr:rowOff>190500</xdr:rowOff>
    </xdr:to>
    <xdr:pic>
      <xdr:nvPicPr>
        <xdr:cNvPr id="155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95250</xdr:colOff>
      <xdr:row>74</xdr:row>
      <xdr:rowOff>190500</xdr:rowOff>
    </xdr:to>
    <xdr:pic>
      <xdr:nvPicPr>
        <xdr:cNvPr id="155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95250</xdr:colOff>
      <xdr:row>75</xdr:row>
      <xdr:rowOff>190500</xdr:rowOff>
    </xdr:to>
    <xdr:pic>
      <xdr:nvPicPr>
        <xdr:cNvPr id="155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2159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95250</xdr:colOff>
      <xdr:row>76</xdr:row>
      <xdr:rowOff>200025</xdr:rowOff>
    </xdr:to>
    <xdr:pic>
      <xdr:nvPicPr>
        <xdr:cNvPr id="155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9525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5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5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95250</xdr:colOff>
      <xdr:row>77</xdr:row>
      <xdr:rowOff>190500</xdr:rowOff>
    </xdr:to>
    <xdr:pic>
      <xdr:nvPicPr>
        <xdr:cNvPr id="156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95250</xdr:colOff>
      <xdr:row>79</xdr:row>
      <xdr:rowOff>190500</xdr:rowOff>
    </xdr:to>
    <xdr:pic>
      <xdr:nvPicPr>
        <xdr:cNvPr id="156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95250</xdr:colOff>
      <xdr:row>80</xdr:row>
      <xdr:rowOff>190500</xdr:rowOff>
    </xdr:to>
    <xdr:pic>
      <xdr:nvPicPr>
        <xdr:cNvPr id="156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95250</xdr:colOff>
      <xdr:row>81</xdr:row>
      <xdr:rowOff>190500</xdr:rowOff>
    </xdr:to>
    <xdr:pic>
      <xdr:nvPicPr>
        <xdr:cNvPr id="156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7018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95250</xdr:colOff>
      <xdr:row>82</xdr:row>
      <xdr:rowOff>190500</xdr:rowOff>
    </xdr:to>
    <xdr:pic>
      <xdr:nvPicPr>
        <xdr:cNvPr id="156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95250</xdr:colOff>
      <xdr:row>83</xdr:row>
      <xdr:rowOff>190500</xdr:rowOff>
    </xdr:to>
    <xdr:pic>
      <xdr:nvPicPr>
        <xdr:cNvPr id="15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95250</xdr:colOff>
      <xdr:row>84</xdr:row>
      <xdr:rowOff>190500</xdr:rowOff>
    </xdr:to>
    <xdr:pic>
      <xdr:nvPicPr>
        <xdr:cNvPr id="15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95250</xdr:colOff>
      <xdr:row>85</xdr:row>
      <xdr:rowOff>190500</xdr:rowOff>
    </xdr:to>
    <xdr:pic>
      <xdr:nvPicPr>
        <xdr:cNvPr id="15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5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5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5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5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5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5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5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5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5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95250</xdr:colOff>
      <xdr:row>86</xdr:row>
      <xdr:rowOff>190500</xdr:rowOff>
    </xdr:to>
    <xdr:pic>
      <xdr:nvPicPr>
        <xdr:cNvPr id="15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95250</xdr:colOff>
      <xdr:row>70</xdr:row>
      <xdr:rowOff>190500</xdr:rowOff>
    </xdr:to>
    <xdr:pic>
      <xdr:nvPicPr>
        <xdr:cNvPr id="1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5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5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5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5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5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596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597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5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5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0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0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0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0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0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1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1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1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1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1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1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1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1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1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1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2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2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2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2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2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2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2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2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2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2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3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3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3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3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3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3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3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3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3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3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4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4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4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4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4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4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4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4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4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4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5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5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5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5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5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5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5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5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5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5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6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6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6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6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6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6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6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6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6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6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95250</xdr:colOff>
      <xdr:row>163</xdr:row>
      <xdr:rowOff>0</xdr:rowOff>
    </xdr:to>
    <xdr:pic>
      <xdr:nvPicPr>
        <xdr:cNvPr id="16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9525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47625</xdr:rowOff>
    </xdr:to>
    <xdr:pic>
      <xdr:nvPicPr>
        <xdr:cNvPr id="16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114300</xdr:rowOff>
    </xdr:to>
    <xdr:pic>
      <xdr:nvPicPr>
        <xdr:cNvPr id="16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79</xdr:row>
      <xdr:rowOff>142875</xdr:rowOff>
    </xdr:to>
    <xdr:pic>
      <xdr:nvPicPr>
        <xdr:cNvPr id="16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16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80</xdr:row>
      <xdr:rowOff>47625</xdr:rowOff>
    </xdr:to>
    <xdr:pic>
      <xdr:nvPicPr>
        <xdr:cNvPr id="16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958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114300</xdr:rowOff>
    </xdr:to>
    <xdr:pic>
      <xdr:nvPicPr>
        <xdr:cNvPr id="16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16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16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142875</xdr:rowOff>
    </xdr:to>
    <xdr:pic>
      <xdr:nvPicPr>
        <xdr:cNvPr id="16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16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6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6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6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98</xdr:row>
      <xdr:rowOff>0</xdr:rowOff>
    </xdr:to>
    <xdr:pic>
      <xdr:nvPicPr>
        <xdr:cNvPr id="16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66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9525</xdr:rowOff>
    </xdr:from>
    <xdr:to>
      <xdr:col>22</xdr:col>
      <xdr:colOff>190500</xdr:colOff>
      <xdr:row>102</xdr:row>
      <xdr:rowOff>209550</xdr:rowOff>
    </xdr:to>
    <xdr:pic>
      <xdr:nvPicPr>
        <xdr:cNvPr id="16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101</xdr:row>
      <xdr:rowOff>0</xdr:rowOff>
    </xdr:to>
    <xdr:pic>
      <xdr:nvPicPr>
        <xdr:cNvPr id="16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407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16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0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6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6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6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6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6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6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1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6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3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16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6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1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6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6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16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1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6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16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5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200025</xdr:rowOff>
    </xdr:to>
    <xdr:pic>
      <xdr:nvPicPr>
        <xdr:cNvPr id="17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0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17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3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17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7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200025</xdr:rowOff>
    </xdr:to>
    <xdr:pic>
      <xdr:nvPicPr>
        <xdr:cNvPr id="17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3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17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5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17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0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136</xdr:row>
      <xdr:rowOff>190500</xdr:rowOff>
    </xdr:to>
    <xdr:pic>
      <xdr:nvPicPr>
        <xdr:cNvPr id="17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3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137</xdr:row>
      <xdr:rowOff>190500</xdr:rowOff>
    </xdr:to>
    <xdr:pic>
      <xdr:nvPicPr>
        <xdr:cNvPr id="17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5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17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8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17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0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7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3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7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5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7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2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7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7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6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7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7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0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17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4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7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5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7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7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7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9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17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55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7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9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7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3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7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7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6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7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8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7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0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7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2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7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4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7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8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7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0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7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2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17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4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17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7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17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9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17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1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17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3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17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5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17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7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17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1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17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50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17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69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17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88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17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0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17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2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17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4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17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64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17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8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17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2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17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4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17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6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17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7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17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9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17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200</xdr:row>
      <xdr:rowOff>0</xdr:rowOff>
    </xdr:from>
    <xdr:to>
      <xdr:col>22</xdr:col>
      <xdr:colOff>190500</xdr:colOff>
      <xdr:row>201</xdr:row>
      <xdr:rowOff>0</xdr:rowOff>
    </xdr:to>
    <xdr:pic>
      <xdr:nvPicPr>
        <xdr:cNvPr id="17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7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0</xdr:rowOff>
    </xdr:to>
    <xdr:pic>
      <xdr:nvPicPr>
        <xdr:cNvPr id="17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9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9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17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50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17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50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17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6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17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8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17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00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211</xdr:row>
      <xdr:rowOff>0</xdr:rowOff>
    </xdr:from>
    <xdr:to>
      <xdr:col>22</xdr:col>
      <xdr:colOff>190500</xdr:colOff>
      <xdr:row>212</xdr:row>
      <xdr:rowOff>0</xdr:rowOff>
    </xdr:to>
    <xdr:pic>
      <xdr:nvPicPr>
        <xdr:cNvPr id="17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08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211</xdr:row>
      <xdr:rowOff>0</xdr:rowOff>
    </xdr:from>
    <xdr:to>
      <xdr:col>22</xdr:col>
      <xdr:colOff>190500</xdr:colOff>
      <xdr:row>212</xdr:row>
      <xdr:rowOff>0</xdr:rowOff>
    </xdr:to>
    <xdr:pic>
      <xdr:nvPicPr>
        <xdr:cNvPr id="17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08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212</xdr:row>
      <xdr:rowOff>0</xdr:rowOff>
    </xdr:from>
    <xdr:to>
      <xdr:col>22</xdr:col>
      <xdr:colOff>190500</xdr:colOff>
      <xdr:row>213</xdr:row>
      <xdr:rowOff>0</xdr:rowOff>
    </xdr:to>
    <xdr:pic>
      <xdr:nvPicPr>
        <xdr:cNvPr id="17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0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213</xdr:row>
      <xdr:rowOff>0</xdr:rowOff>
    </xdr:from>
    <xdr:to>
      <xdr:col>22</xdr:col>
      <xdr:colOff>190500</xdr:colOff>
      <xdr:row>214</xdr:row>
      <xdr:rowOff>0</xdr:rowOff>
    </xdr:to>
    <xdr:pic>
      <xdr:nvPicPr>
        <xdr:cNvPr id="17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2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214</xdr:row>
      <xdr:rowOff>0</xdr:rowOff>
    </xdr:from>
    <xdr:to>
      <xdr:col>22</xdr:col>
      <xdr:colOff>190500</xdr:colOff>
      <xdr:row>215</xdr:row>
      <xdr:rowOff>0</xdr:rowOff>
    </xdr:to>
    <xdr:pic>
      <xdr:nvPicPr>
        <xdr:cNvPr id="17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4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215</xdr:row>
      <xdr:rowOff>0</xdr:rowOff>
    </xdr:from>
    <xdr:to>
      <xdr:col>22</xdr:col>
      <xdr:colOff>190500</xdr:colOff>
      <xdr:row>216</xdr:row>
      <xdr:rowOff>0</xdr:rowOff>
    </xdr:to>
    <xdr:pic>
      <xdr:nvPicPr>
        <xdr:cNvPr id="17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6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216</xdr:row>
      <xdr:rowOff>0</xdr:rowOff>
    </xdr:from>
    <xdr:to>
      <xdr:col>22</xdr:col>
      <xdr:colOff>190500</xdr:colOff>
      <xdr:row>217</xdr:row>
      <xdr:rowOff>0</xdr:rowOff>
    </xdr:to>
    <xdr:pic>
      <xdr:nvPicPr>
        <xdr:cNvPr id="17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7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217</xdr:row>
      <xdr:rowOff>0</xdr:rowOff>
    </xdr:from>
    <xdr:to>
      <xdr:col>22</xdr:col>
      <xdr:colOff>190500</xdr:colOff>
      <xdr:row>218</xdr:row>
      <xdr:rowOff>9525</xdr:rowOff>
    </xdr:to>
    <xdr:pic>
      <xdr:nvPicPr>
        <xdr:cNvPr id="17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9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218</xdr:row>
      <xdr:rowOff>0</xdr:rowOff>
    </xdr:from>
    <xdr:to>
      <xdr:col>22</xdr:col>
      <xdr:colOff>190500</xdr:colOff>
      <xdr:row>219</xdr:row>
      <xdr:rowOff>0</xdr:rowOff>
    </xdr:to>
    <xdr:pic>
      <xdr:nvPicPr>
        <xdr:cNvPr id="17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21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7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7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7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7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7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7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7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7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7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93</xdr:row>
      <xdr:rowOff>0</xdr:rowOff>
    </xdr:to>
    <xdr:pic>
      <xdr:nvPicPr>
        <xdr:cNvPr id="17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4259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133350</xdr:rowOff>
    </xdr:to>
    <xdr:pic>
      <xdr:nvPicPr>
        <xdr:cNvPr id="17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0</xdr:rowOff>
    </xdr:to>
    <xdr:pic>
      <xdr:nvPicPr>
        <xdr:cNvPr id="17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0</xdr:rowOff>
    </xdr:to>
    <xdr:pic>
      <xdr:nvPicPr>
        <xdr:cNvPr id="17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133350</xdr:rowOff>
    </xdr:to>
    <xdr:pic>
      <xdr:nvPicPr>
        <xdr:cNvPr id="17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16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180975</xdr:rowOff>
    </xdr:from>
    <xdr:to>
      <xdr:col>22</xdr:col>
      <xdr:colOff>190500</xdr:colOff>
      <xdr:row>111</xdr:row>
      <xdr:rowOff>38100</xdr:rowOff>
    </xdr:to>
    <xdr:pic>
      <xdr:nvPicPr>
        <xdr:cNvPr id="17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569350"/>
          <a:ext cx="190500" cy="600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7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7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7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110</xdr:row>
      <xdr:rowOff>133350</xdr:rowOff>
    </xdr:to>
    <xdr:pic>
      <xdr:nvPicPr>
        <xdr:cNvPr id="17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7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161925</xdr:rowOff>
    </xdr:to>
    <xdr:pic>
      <xdr:nvPicPr>
        <xdr:cNvPr id="17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883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7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1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8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3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47625</xdr:rowOff>
    </xdr:to>
    <xdr:pic>
      <xdr:nvPicPr>
        <xdr:cNvPr id="18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114300</xdr:rowOff>
    </xdr:to>
    <xdr:pic>
      <xdr:nvPicPr>
        <xdr:cNvPr id="18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79</xdr:row>
      <xdr:rowOff>142875</xdr:rowOff>
    </xdr:to>
    <xdr:pic>
      <xdr:nvPicPr>
        <xdr:cNvPr id="18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18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80</xdr:row>
      <xdr:rowOff>47625</xdr:rowOff>
    </xdr:to>
    <xdr:pic>
      <xdr:nvPicPr>
        <xdr:cNvPr id="18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958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114300</xdr:rowOff>
    </xdr:to>
    <xdr:pic>
      <xdr:nvPicPr>
        <xdr:cNvPr id="18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18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18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142875</xdr:rowOff>
    </xdr:to>
    <xdr:pic>
      <xdr:nvPicPr>
        <xdr:cNvPr id="18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18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8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75</xdr:row>
      <xdr:rowOff>47625</xdr:rowOff>
    </xdr:to>
    <xdr:pic>
      <xdr:nvPicPr>
        <xdr:cNvPr id="18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472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47625</xdr:rowOff>
    </xdr:to>
    <xdr:pic>
      <xdr:nvPicPr>
        <xdr:cNvPr id="18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114300</xdr:rowOff>
    </xdr:to>
    <xdr:pic>
      <xdr:nvPicPr>
        <xdr:cNvPr id="18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38100</xdr:rowOff>
    </xdr:to>
    <xdr:pic>
      <xdr:nvPicPr>
        <xdr:cNvPr id="18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2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79</xdr:row>
      <xdr:rowOff>142875</xdr:rowOff>
    </xdr:to>
    <xdr:pic>
      <xdr:nvPicPr>
        <xdr:cNvPr id="18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18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18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18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219075</xdr:rowOff>
    </xdr:to>
    <xdr:pic>
      <xdr:nvPicPr>
        <xdr:cNvPr id="18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114300</xdr:rowOff>
    </xdr:to>
    <xdr:pic>
      <xdr:nvPicPr>
        <xdr:cNvPr id="18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83</xdr:row>
      <xdr:rowOff>38100</xdr:rowOff>
    </xdr:to>
    <xdr:pic>
      <xdr:nvPicPr>
        <xdr:cNvPr id="18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70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18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142875</xdr:rowOff>
    </xdr:to>
    <xdr:pic>
      <xdr:nvPicPr>
        <xdr:cNvPr id="18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18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41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42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43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44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45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46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47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48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4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5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47625</xdr:rowOff>
    </xdr:to>
    <xdr:pic>
      <xdr:nvPicPr>
        <xdr:cNvPr id="18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114300</xdr:rowOff>
    </xdr:to>
    <xdr:pic>
      <xdr:nvPicPr>
        <xdr:cNvPr id="18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79</xdr:row>
      <xdr:rowOff>142875</xdr:rowOff>
    </xdr:to>
    <xdr:pic>
      <xdr:nvPicPr>
        <xdr:cNvPr id="18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18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80</xdr:row>
      <xdr:rowOff>47625</xdr:rowOff>
    </xdr:to>
    <xdr:pic>
      <xdr:nvPicPr>
        <xdr:cNvPr id="18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958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114300</xdr:rowOff>
    </xdr:to>
    <xdr:pic>
      <xdr:nvPicPr>
        <xdr:cNvPr id="18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18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18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142875</xdr:rowOff>
    </xdr:to>
    <xdr:pic>
      <xdr:nvPicPr>
        <xdr:cNvPr id="18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18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8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8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8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86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6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9525</xdr:rowOff>
    </xdr:from>
    <xdr:to>
      <xdr:col>22</xdr:col>
      <xdr:colOff>190500</xdr:colOff>
      <xdr:row>102</xdr:row>
      <xdr:rowOff>209550</xdr:rowOff>
    </xdr:to>
    <xdr:pic>
      <xdr:nvPicPr>
        <xdr:cNvPr id="186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101</xdr:row>
      <xdr:rowOff>0</xdr:rowOff>
    </xdr:to>
    <xdr:pic>
      <xdr:nvPicPr>
        <xdr:cNvPr id="186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407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186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0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186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86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6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187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6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187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1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1872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3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1873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1874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1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187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6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187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1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187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1878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5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200025</xdr:rowOff>
    </xdr:to>
    <xdr:pic>
      <xdr:nvPicPr>
        <xdr:cNvPr id="187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0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188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3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1881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188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200025</xdr:rowOff>
    </xdr:to>
    <xdr:pic>
      <xdr:nvPicPr>
        <xdr:cNvPr id="188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3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188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5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188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0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136</xdr:row>
      <xdr:rowOff>190500</xdr:rowOff>
    </xdr:to>
    <xdr:pic>
      <xdr:nvPicPr>
        <xdr:cNvPr id="188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3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137</xdr:row>
      <xdr:rowOff>190500</xdr:rowOff>
    </xdr:to>
    <xdr:pic>
      <xdr:nvPicPr>
        <xdr:cNvPr id="188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5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188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8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188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0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189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3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189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5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1892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2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1893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1894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6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1895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1896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0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1897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4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1898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5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1899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7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1900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9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1901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55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1902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9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1903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3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1904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1905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6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1906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8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1907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0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1908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2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1909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4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1910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8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1911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0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1912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2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9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9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192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192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4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133350</xdr:rowOff>
    </xdr:to>
    <xdr:pic>
      <xdr:nvPicPr>
        <xdr:cNvPr id="192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0</xdr:rowOff>
    </xdr:to>
    <xdr:pic>
      <xdr:nvPicPr>
        <xdr:cNvPr id="192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0</xdr:rowOff>
    </xdr:to>
    <xdr:pic>
      <xdr:nvPicPr>
        <xdr:cNvPr id="192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133350</xdr:rowOff>
    </xdr:to>
    <xdr:pic>
      <xdr:nvPicPr>
        <xdr:cNvPr id="193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16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180975</xdr:rowOff>
    </xdr:from>
    <xdr:to>
      <xdr:col>22</xdr:col>
      <xdr:colOff>190500</xdr:colOff>
      <xdr:row>111</xdr:row>
      <xdr:rowOff>47625</xdr:rowOff>
    </xdr:to>
    <xdr:pic>
      <xdr:nvPicPr>
        <xdr:cNvPr id="193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569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93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193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193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193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110</xdr:row>
      <xdr:rowOff>133350</xdr:rowOff>
    </xdr:to>
    <xdr:pic>
      <xdr:nvPicPr>
        <xdr:cNvPr id="193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193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161925</xdr:rowOff>
    </xdr:to>
    <xdr:pic>
      <xdr:nvPicPr>
        <xdr:cNvPr id="193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883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193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1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194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3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19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75</xdr:row>
      <xdr:rowOff>47625</xdr:rowOff>
    </xdr:to>
    <xdr:pic>
      <xdr:nvPicPr>
        <xdr:cNvPr id="19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472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47625</xdr:rowOff>
    </xdr:to>
    <xdr:pic>
      <xdr:nvPicPr>
        <xdr:cNvPr id="19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114300</xdr:rowOff>
    </xdr:to>
    <xdr:pic>
      <xdr:nvPicPr>
        <xdr:cNvPr id="19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38100</xdr:rowOff>
    </xdr:to>
    <xdr:pic>
      <xdr:nvPicPr>
        <xdr:cNvPr id="19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2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79</xdr:row>
      <xdr:rowOff>142875</xdr:rowOff>
    </xdr:to>
    <xdr:pic>
      <xdr:nvPicPr>
        <xdr:cNvPr id="19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19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19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19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219075</xdr:rowOff>
    </xdr:to>
    <xdr:pic>
      <xdr:nvPicPr>
        <xdr:cNvPr id="19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114300</xdr:rowOff>
    </xdr:to>
    <xdr:pic>
      <xdr:nvPicPr>
        <xdr:cNvPr id="19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83</xdr:row>
      <xdr:rowOff>38100</xdr:rowOff>
    </xdr:to>
    <xdr:pic>
      <xdr:nvPicPr>
        <xdr:cNvPr id="19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70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19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142875</xdr:rowOff>
    </xdr:to>
    <xdr:pic>
      <xdr:nvPicPr>
        <xdr:cNvPr id="19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19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96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96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97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97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97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97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97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97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97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97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19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47625</xdr:rowOff>
    </xdr:to>
    <xdr:pic>
      <xdr:nvPicPr>
        <xdr:cNvPr id="197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114300</xdr:rowOff>
    </xdr:to>
    <xdr:pic>
      <xdr:nvPicPr>
        <xdr:cNvPr id="19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38100</xdr:rowOff>
    </xdr:to>
    <xdr:pic>
      <xdr:nvPicPr>
        <xdr:cNvPr id="19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2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1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219075</xdr:rowOff>
    </xdr:to>
    <xdr:pic>
      <xdr:nvPicPr>
        <xdr:cNvPr id="198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114300</xdr:rowOff>
    </xdr:to>
    <xdr:pic>
      <xdr:nvPicPr>
        <xdr:cNvPr id="1984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83</xdr:row>
      <xdr:rowOff>38100</xdr:rowOff>
    </xdr:to>
    <xdr:pic>
      <xdr:nvPicPr>
        <xdr:cNvPr id="1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70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1986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142875</xdr:rowOff>
    </xdr:to>
    <xdr:pic>
      <xdr:nvPicPr>
        <xdr:cNvPr id="19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19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19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199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1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90</xdr:row>
      <xdr:rowOff>0</xdr:rowOff>
    </xdr:from>
    <xdr:to>
      <xdr:col>22</xdr:col>
      <xdr:colOff>190500</xdr:colOff>
      <xdr:row>90</xdr:row>
      <xdr:rowOff>190500</xdr:rowOff>
    </xdr:to>
    <xdr:pic>
      <xdr:nvPicPr>
        <xdr:cNvPr id="199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93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95250</xdr:rowOff>
    </xdr:to>
    <xdr:pic>
      <xdr:nvPicPr>
        <xdr:cNvPr id="1992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178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133350</xdr:rowOff>
    </xdr:to>
    <xdr:pic>
      <xdr:nvPicPr>
        <xdr:cNvPr id="199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0</xdr:rowOff>
    </xdr:to>
    <xdr:pic>
      <xdr:nvPicPr>
        <xdr:cNvPr id="199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199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6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100</xdr:row>
      <xdr:rowOff>0</xdr:rowOff>
    </xdr:to>
    <xdr:pic>
      <xdr:nvPicPr>
        <xdr:cNvPr id="199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15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101</xdr:row>
      <xdr:rowOff>0</xdr:rowOff>
    </xdr:to>
    <xdr:pic>
      <xdr:nvPicPr>
        <xdr:cNvPr id="199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407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199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6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199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0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0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0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0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110</xdr:row>
      <xdr:rowOff>133350</xdr:rowOff>
    </xdr:to>
    <xdr:pic>
      <xdr:nvPicPr>
        <xdr:cNvPr id="2003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00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161925</xdr:rowOff>
    </xdr:to>
    <xdr:pic>
      <xdr:nvPicPr>
        <xdr:cNvPr id="200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883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0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6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0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8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00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1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009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3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190500</xdr:rowOff>
    </xdr:to>
    <xdr:pic>
      <xdr:nvPicPr>
        <xdr:cNvPr id="2010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201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2012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2013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1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2014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2015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5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016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8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200025</xdr:rowOff>
    </xdr:to>
    <xdr:pic>
      <xdr:nvPicPr>
        <xdr:cNvPr id="2017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0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2018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2019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2020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0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2021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5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2022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0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136</xdr:row>
      <xdr:rowOff>190500</xdr:rowOff>
    </xdr:to>
    <xdr:pic>
      <xdr:nvPicPr>
        <xdr:cNvPr id="2023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3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137</xdr:row>
      <xdr:rowOff>190500</xdr:rowOff>
    </xdr:to>
    <xdr:pic>
      <xdr:nvPicPr>
        <xdr:cNvPr id="2024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5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025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3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026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5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142</xdr:row>
      <xdr:rowOff>0</xdr:rowOff>
    </xdr:from>
    <xdr:to>
      <xdr:col>22</xdr:col>
      <xdr:colOff>190500</xdr:colOff>
      <xdr:row>143</xdr:row>
      <xdr:rowOff>0</xdr:rowOff>
    </xdr:to>
    <xdr:pic>
      <xdr:nvPicPr>
        <xdr:cNvPr id="2027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69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143</xdr:row>
      <xdr:rowOff>0</xdr:rowOff>
    </xdr:from>
    <xdr:to>
      <xdr:col>22</xdr:col>
      <xdr:colOff>190500</xdr:colOff>
      <xdr:row>144</xdr:row>
      <xdr:rowOff>9525</xdr:rowOff>
    </xdr:to>
    <xdr:pic>
      <xdr:nvPicPr>
        <xdr:cNvPr id="2028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88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029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2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030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6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031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0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032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2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033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4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034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7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035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20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55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037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9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038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3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039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040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6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041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0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47625</xdr:rowOff>
    </xdr:to>
    <xdr:pic>
      <xdr:nvPicPr>
        <xdr:cNvPr id="20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114300</xdr:rowOff>
    </xdr:to>
    <xdr:pic>
      <xdr:nvPicPr>
        <xdr:cNvPr id="20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79</xdr:row>
      <xdr:rowOff>142875</xdr:rowOff>
    </xdr:to>
    <xdr:pic>
      <xdr:nvPicPr>
        <xdr:cNvPr id="20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0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80</xdr:row>
      <xdr:rowOff>47625</xdr:rowOff>
    </xdr:to>
    <xdr:pic>
      <xdr:nvPicPr>
        <xdr:cNvPr id="20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958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114300</xdr:rowOff>
    </xdr:to>
    <xdr:pic>
      <xdr:nvPicPr>
        <xdr:cNvPr id="20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20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20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142875</xdr:rowOff>
    </xdr:to>
    <xdr:pic>
      <xdr:nvPicPr>
        <xdr:cNvPr id="20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20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0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0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0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98</xdr:row>
      <xdr:rowOff>0</xdr:rowOff>
    </xdr:to>
    <xdr:pic>
      <xdr:nvPicPr>
        <xdr:cNvPr id="20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66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9525</xdr:rowOff>
    </xdr:from>
    <xdr:to>
      <xdr:col>22</xdr:col>
      <xdr:colOff>190500</xdr:colOff>
      <xdr:row>102</xdr:row>
      <xdr:rowOff>209550</xdr:rowOff>
    </xdr:to>
    <xdr:pic>
      <xdr:nvPicPr>
        <xdr:cNvPr id="205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101</xdr:row>
      <xdr:rowOff>0</xdr:rowOff>
    </xdr:to>
    <xdr:pic>
      <xdr:nvPicPr>
        <xdr:cNvPr id="205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407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205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0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05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0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0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0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0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0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0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0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0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0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0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0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0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0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0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4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133350</xdr:rowOff>
    </xdr:to>
    <xdr:pic>
      <xdr:nvPicPr>
        <xdr:cNvPr id="20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0</xdr:rowOff>
    </xdr:to>
    <xdr:pic>
      <xdr:nvPicPr>
        <xdr:cNvPr id="20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0</xdr:rowOff>
    </xdr:to>
    <xdr:pic>
      <xdr:nvPicPr>
        <xdr:cNvPr id="20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133350</xdr:rowOff>
    </xdr:to>
    <xdr:pic>
      <xdr:nvPicPr>
        <xdr:cNvPr id="2077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16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180975</xdr:rowOff>
    </xdr:from>
    <xdr:to>
      <xdr:col>22</xdr:col>
      <xdr:colOff>190500</xdr:colOff>
      <xdr:row>111</xdr:row>
      <xdr:rowOff>47625</xdr:rowOff>
    </xdr:to>
    <xdr:pic>
      <xdr:nvPicPr>
        <xdr:cNvPr id="207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569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7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08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081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082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110</xdr:row>
      <xdr:rowOff>133350</xdr:rowOff>
    </xdr:to>
    <xdr:pic>
      <xdr:nvPicPr>
        <xdr:cNvPr id="208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08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161925</xdr:rowOff>
    </xdr:to>
    <xdr:pic>
      <xdr:nvPicPr>
        <xdr:cNvPr id="208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883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08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1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9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9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9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9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9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9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9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9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9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09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75</xdr:row>
      <xdr:rowOff>47625</xdr:rowOff>
    </xdr:to>
    <xdr:pic>
      <xdr:nvPicPr>
        <xdr:cNvPr id="210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472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47625</xdr:rowOff>
    </xdr:to>
    <xdr:pic>
      <xdr:nvPicPr>
        <xdr:cNvPr id="210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114300</xdr:rowOff>
    </xdr:to>
    <xdr:pic>
      <xdr:nvPicPr>
        <xdr:cNvPr id="210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38100</xdr:rowOff>
    </xdr:to>
    <xdr:pic>
      <xdr:nvPicPr>
        <xdr:cNvPr id="210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2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79</xdr:row>
      <xdr:rowOff>142875</xdr:rowOff>
    </xdr:to>
    <xdr:pic>
      <xdr:nvPicPr>
        <xdr:cNvPr id="210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1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1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1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219075</xdr:rowOff>
    </xdr:to>
    <xdr:pic>
      <xdr:nvPicPr>
        <xdr:cNvPr id="210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114300</xdr:rowOff>
    </xdr:to>
    <xdr:pic>
      <xdr:nvPicPr>
        <xdr:cNvPr id="210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83</xdr:row>
      <xdr:rowOff>38100</xdr:rowOff>
    </xdr:to>
    <xdr:pic>
      <xdr:nvPicPr>
        <xdr:cNvPr id="211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70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211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142875</xdr:rowOff>
    </xdr:to>
    <xdr:pic>
      <xdr:nvPicPr>
        <xdr:cNvPr id="211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211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1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1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1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1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1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1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2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2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2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2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114300</xdr:rowOff>
    </xdr:to>
    <xdr:pic>
      <xdr:nvPicPr>
        <xdr:cNvPr id="2125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38100</xdr:rowOff>
    </xdr:to>
    <xdr:pic>
      <xdr:nvPicPr>
        <xdr:cNvPr id="2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2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79</xdr:row>
      <xdr:rowOff>142875</xdr:rowOff>
    </xdr:to>
    <xdr:pic>
      <xdr:nvPicPr>
        <xdr:cNvPr id="2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80</xdr:row>
      <xdr:rowOff>47625</xdr:rowOff>
    </xdr:to>
    <xdr:pic>
      <xdr:nvPicPr>
        <xdr:cNvPr id="21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958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219075</xdr:rowOff>
    </xdr:to>
    <xdr:pic>
      <xdr:nvPicPr>
        <xdr:cNvPr id="21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114300</xdr:rowOff>
    </xdr:to>
    <xdr:pic>
      <xdr:nvPicPr>
        <xdr:cNvPr id="2130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83</xdr:row>
      <xdr:rowOff>38100</xdr:rowOff>
    </xdr:to>
    <xdr:pic>
      <xdr:nvPicPr>
        <xdr:cNvPr id="2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70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2132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142875</xdr:rowOff>
    </xdr:to>
    <xdr:pic>
      <xdr:nvPicPr>
        <xdr:cNvPr id="213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136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95250</xdr:rowOff>
    </xdr:to>
    <xdr:pic>
      <xdr:nvPicPr>
        <xdr:cNvPr id="2137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178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138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4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133350</xdr:rowOff>
    </xdr:to>
    <xdr:pic>
      <xdr:nvPicPr>
        <xdr:cNvPr id="2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0</xdr:rowOff>
    </xdr:to>
    <xdr:pic>
      <xdr:nvPicPr>
        <xdr:cNvPr id="2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133350</xdr:rowOff>
    </xdr:to>
    <xdr:pic>
      <xdr:nvPicPr>
        <xdr:cNvPr id="2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16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97</xdr:row>
      <xdr:rowOff>0</xdr:rowOff>
    </xdr:to>
    <xdr:pic>
      <xdr:nvPicPr>
        <xdr:cNvPr id="2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4165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98</xdr:row>
      <xdr:rowOff>0</xdr:rowOff>
    </xdr:to>
    <xdr:pic>
      <xdr:nvPicPr>
        <xdr:cNvPr id="2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66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98</xdr:row>
      <xdr:rowOff>0</xdr:rowOff>
    </xdr:from>
    <xdr:to>
      <xdr:col>22</xdr:col>
      <xdr:colOff>190500</xdr:colOff>
      <xdr:row>99</xdr:row>
      <xdr:rowOff>0</xdr:rowOff>
    </xdr:to>
    <xdr:pic>
      <xdr:nvPicPr>
        <xdr:cNvPr id="2144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9118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100</xdr:row>
      <xdr:rowOff>0</xdr:rowOff>
    </xdr:to>
    <xdr:pic>
      <xdr:nvPicPr>
        <xdr:cNvPr id="21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1595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101</xdr:row>
      <xdr:rowOff>0</xdr:rowOff>
    </xdr:to>
    <xdr:pic>
      <xdr:nvPicPr>
        <xdr:cNvPr id="2146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407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1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148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1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150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110</xdr:row>
      <xdr:rowOff>133350</xdr:rowOff>
    </xdr:to>
    <xdr:pic>
      <xdr:nvPicPr>
        <xdr:cNvPr id="2151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15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161925</xdr:rowOff>
    </xdr:to>
    <xdr:pic>
      <xdr:nvPicPr>
        <xdr:cNvPr id="215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883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47625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114300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5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5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5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6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6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6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6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6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6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6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6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16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75</xdr:row>
      <xdr:rowOff>47625</xdr:rowOff>
    </xdr:to>
    <xdr:pic>
      <xdr:nvPicPr>
        <xdr:cNvPr id="216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472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47625</xdr:rowOff>
    </xdr:to>
    <xdr:pic>
      <xdr:nvPicPr>
        <xdr:cNvPr id="217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114300</xdr:rowOff>
    </xdr:to>
    <xdr:pic>
      <xdr:nvPicPr>
        <xdr:cNvPr id="217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47625</xdr:rowOff>
    </xdr:to>
    <xdr:pic>
      <xdr:nvPicPr>
        <xdr:cNvPr id="21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114300</xdr:rowOff>
    </xdr:to>
    <xdr:pic>
      <xdr:nvPicPr>
        <xdr:cNvPr id="21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79</xdr:row>
      <xdr:rowOff>142875</xdr:rowOff>
    </xdr:to>
    <xdr:pic>
      <xdr:nvPicPr>
        <xdr:cNvPr id="21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1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80</xdr:row>
      <xdr:rowOff>47625</xdr:rowOff>
    </xdr:to>
    <xdr:pic>
      <xdr:nvPicPr>
        <xdr:cNvPr id="21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958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114300</xdr:rowOff>
    </xdr:to>
    <xdr:pic>
      <xdr:nvPicPr>
        <xdr:cNvPr id="21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21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21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142875</xdr:rowOff>
    </xdr:to>
    <xdr:pic>
      <xdr:nvPicPr>
        <xdr:cNvPr id="21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21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1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1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1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98</xdr:row>
      <xdr:rowOff>0</xdr:rowOff>
    </xdr:to>
    <xdr:pic>
      <xdr:nvPicPr>
        <xdr:cNvPr id="21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66422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9525</xdr:rowOff>
    </xdr:from>
    <xdr:to>
      <xdr:col>22</xdr:col>
      <xdr:colOff>190500</xdr:colOff>
      <xdr:row>102</xdr:row>
      <xdr:rowOff>209550</xdr:rowOff>
    </xdr:to>
    <xdr:pic>
      <xdr:nvPicPr>
        <xdr:cNvPr id="21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101</xdr:row>
      <xdr:rowOff>0</xdr:rowOff>
    </xdr:to>
    <xdr:pic>
      <xdr:nvPicPr>
        <xdr:cNvPr id="21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4071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21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0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1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1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6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1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6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1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1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1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3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21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1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1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1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6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21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1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21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21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5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200025</xdr:rowOff>
    </xdr:to>
    <xdr:pic>
      <xdr:nvPicPr>
        <xdr:cNvPr id="22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0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2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3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22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22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200025</xdr:rowOff>
    </xdr:to>
    <xdr:pic>
      <xdr:nvPicPr>
        <xdr:cNvPr id="22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3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22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5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22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0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136</xdr:row>
      <xdr:rowOff>190500</xdr:rowOff>
    </xdr:to>
    <xdr:pic>
      <xdr:nvPicPr>
        <xdr:cNvPr id="22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3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137</xdr:row>
      <xdr:rowOff>190500</xdr:rowOff>
    </xdr:to>
    <xdr:pic>
      <xdr:nvPicPr>
        <xdr:cNvPr id="22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5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22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8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22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0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2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3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2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5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2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2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2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2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6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2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2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0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2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4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2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5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2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7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2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9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9525</xdr:rowOff>
    </xdr:to>
    <xdr:pic>
      <xdr:nvPicPr>
        <xdr:cNvPr id="22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55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0</xdr:rowOff>
    </xdr:to>
    <xdr:pic>
      <xdr:nvPicPr>
        <xdr:cNvPr id="22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93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2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3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2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2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6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2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8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2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0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2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2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2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4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2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8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2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0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2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2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23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4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23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7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23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9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0</xdr:rowOff>
    </xdr:to>
    <xdr:pic>
      <xdr:nvPicPr>
        <xdr:cNvPr id="223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17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23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3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23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5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24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7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24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1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224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50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24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69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24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88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24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0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24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2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24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4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24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64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24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8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25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2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225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4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25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6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25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7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25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9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225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200</xdr:row>
      <xdr:rowOff>0</xdr:rowOff>
    </xdr:from>
    <xdr:to>
      <xdr:col>22</xdr:col>
      <xdr:colOff>190500</xdr:colOff>
      <xdr:row>201</xdr:row>
      <xdr:rowOff>0</xdr:rowOff>
    </xdr:to>
    <xdr:pic>
      <xdr:nvPicPr>
        <xdr:cNvPr id="225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7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0</xdr:rowOff>
    </xdr:to>
    <xdr:pic>
      <xdr:nvPicPr>
        <xdr:cNvPr id="225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9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0</xdr:rowOff>
    </xdr:to>
    <xdr:pic>
      <xdr:nvPicPr>
        <xdr:cNvPr id="22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9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225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50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22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50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22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6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22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8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22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00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211</xdr:row>
      <xdr:rowOff>0</xdr:rowOff>
    </xdr:from>
    <xdr:to>
      <xdr:col>22</xdr:col>
      <xdr:colOff>190500</xdr:colOff>
      <xdr:row>212</xdr:row>
      <xdr:rowOff>0</xdr:rowOff>
    </xdr:to>
    <xdr:pic>
      <xdr:nvPicPr>
        <xdr:cNvPr id="226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08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211</xdr:row>
      <xdr:rowOff>0</xdr:rowOff>
    </xdr:from>
    <xdr:to>
      <xdr:col>22</xdr:col>
      <xdr:colOff>190500</xdr:colOff>
      <xdr:row>212</xdr:row>
      <xdr:rowOff>0</xdr:rowOff>
    </xdr:to>
    <xdr:pic>
      <xdr:nvPicPr>
        <xdr:cNvPr id="226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08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212</xdr:row>
      <xdr:rowOff>0</xdr:rowOff>
    </xdr:from>
    <xdr:to>
      <xdr:col>22</xdr:col>
      <xdr:colOff>190500</xdr:colOff>
      <xdr:row>213</xdr:row>
      <xdr:rowOff>0</xdr:rowOff>
    </xdr:to>
    <xdr:pic>
      <xdr:nvPicPr>
        <xdr:cNvPr id="226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0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213</xdr:row>
      <xdr:rowOff>0</xdr:rowOff>
    </xdr:from>
    <xdr:to>
      <xdr:col>22</xdr:col>
      <xdr:colOff>190500</xdr:colOff>
      <xdr:row>214</xdr:row>
      <xdr:rowOff>0</xdr:rowOff>
    </xdr:to>
    <xdr:pic>
      <xdr:nvPicPr>
        <xdr:cNvPr id="226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2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214</xdr:row>
      <xdr:rowOff>0</xdr:rowOff>
    </xdr:from>
    <xdr:to>
      <xdr:col>22</xdr:col>
      <xdr:colOff>190500</xdr:colOff>
      <xdr:row>215</xdr:row>
      <xdr:rowOff>0</xdr:rowOff>
    </xdr:to>
    <xdr:pic>
      <xdr:nvPicPr>
        <xdr:cNvPr id="22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4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215</xdr:row>
      <xdr:rowOff>0</xdr:rowOff>
    </xdr:from>
    <xdr:to>
      <xdr:col>22</xdr:col>
      <xdr:colOff>190500</xdr:colOff>
      <xdr:row>216</xdr:row>
      <xdr:rowOff>0</xdr:rowOff>
    </xdr:to>
    <xdr:pic>
      <xdr:nvPicPr>
        <xdr:cNvPr id="22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6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216</xdr:row>
      <xdr:rowOff>0</xdr:rowOff>
    </xdr:from>
    <xdr:to>
      <xdr:col>22</xdr:col>
      <xdr:colOff>190500</xdr:colOff>
      <xdr:row>217</xdr:row>
      <xdr:rowOff>0</xdr:rowOff>
    </xdr:to>
    <xdr:pic>
      <xdr:nvPicPr>
        <xdr:cNvPr id="22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7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217</xdr:row>
      <xdr:rowOff>0</xdr:rowOff>
    </xdr:from>
    <xdr:to>
      <xdr:col>22</xdr:col>
      <xdr:colOff>190500</xdr:colOff>
      <xdr:row>218</xdr:row>
      <xdr:rowOff>9525</xdr:rowOff>
    </xdr:to>
    <xdr:pic>
      <xdr:nvPicPr>
        <xdr:cNvPr id="22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9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218</xdr:row>
      <xdr:rowOff>0</xdr:rowOff>
    </xdr:from>
    <xdr:to>
      <xdr:col>22</xdr:col>
      <xdr:colOff>190500</xdr:colOff>
      <xdr:row>219</xdr:row>
      <xdr:rowOff>0</xdr:rowOff>
    </xdr:to>
    <xdr:pic>
      <xdr:nvPicPr>
        <xdr:cNvPr id="22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21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2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2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27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27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27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2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2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2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2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28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28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28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28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28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4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133350</xdr:rowOff>
    </xdr:to>
    <xdr:pic>
      <xdr:nvPicPr>
        <xdr:cNvPr id="228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0</xdr:rowOff>
    </xdr:to>
    <xdr:pic>
      <xdr:nvPicPr>
        <xdr:cNvPr id="228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95</xdr:row>
      <xdr:rowOff>0</xdr:rowOff>
    </xdr:to>
    <xdr:pic>
      <xdr:nvPicPr>
        <xdr:cNvPr id="228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247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133350</xdr:rowOff>
    </xdr:to>
    <xdr:pic>
      <xdr:nvPicPr>
        <xdr:cNvPr id="22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1689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180975</xdr:rowOff>
    </xdr:from>
    <xdr:to>
      <xdr:col>22</xdr:col>
      <xdr:colOff>190500</xdr:colOff>
      <xdr:row>111</xdr:row>
      <xdr:rowOff>47625</xdr:rowOff>
    </xdr:to>
    <xdr:pic>
      <xdr:nvPicPr>
        <xdr:cNvPr id="22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569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2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2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2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110</xdr:row>
      <xdr:rowOff>133350</xdr:rowOff>
    </xdr:to>
    <xdr:pic>
      <xdr:nvPicPr>
        <xdr:cNvPr id="22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29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161925</xdr:rowOff>
    </xdr:to>
    <xdr:pic>
      <xdr:nvPicPr>
        <xdr:cNvPr id="229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883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29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1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30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3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0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0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0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0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0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0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0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1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1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1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75</xdr:row>
      <xdr:rowOff>47625</xdr:rowOff>
    </xdr:to>
    <xdr:pic>
      <xdr:nvPicPr>
        <xdr:cNvPr id="23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472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47625</xdr:rowOff>
    </xdr:to>
    <xdr:pic>
      <xdr:nvPicPr>
        <xdr:cNvPr id="23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114300</xdr:rowOff>
    </xdr:to>
    <xdr:pic>
      <xdr:nvPicPr>
        <xdr:cNvPr id="231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38100</xdr:rowOff>
    </xdr:to>
    <xdr:pic>
      <xdr:nvPicPr>
        <xdr:cNvPr id="231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2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79</xdr:row>
      <xdr:rowOff>142875</xdr:rowOff>
    </xdr:to>
    <xdr:pic>
      <xdr:nvPicPr>
        <xdr:cNvPr id="231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31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3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3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219075</xdr:rowOff>
    </xdr:to>
    <xdr:pic>
      <xdr:nvPicPr>
        <xdr:cNvPr id="232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114300</xdr:rowOff>
    </xdr:to>
    <xdr:pic>
      <xdr:nvPicPr>
        <xdr:cNvPr id="232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83</xdr:row>
      <xdr:rowOff>38100</xdr:rowOff>
    </xdr:to>
    <xdr:pic>
      <xdr:nvPicPr>
        <xdr:cNvPr id="232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70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232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142875</xdr:rowOff>
    </xdr:to>
    <xdr:pic>
      <xdr:nvPicPr>
        <xdr:cNvPr id="232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232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32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2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3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3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3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3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3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3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3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3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47625</xdr:rowOff>
    </xdr:to>
    <xdr:pic>
      <xdr:nvPicPr>
        <xdr:cNvPr id="23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114300</xdr:rowOff>
    </xdr:to>
    <xdr:pic>
      <xdr:nvPicPr>
        <xdr:cNvPr id="23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79</xdr:row>
      <xdr:rowOff>142875</xdr:rowOff>
    </xdr:to>
    <xdr:pic>
      <xdr:nvPicPr>
        <xdr:cNvPr id="23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3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80</xdr:row>
      <xdr:rowOff>47625</xdr:rowOff>
    </xdr:to>
    <xdr:pic>
      <xdr:nvPicPr>
        <xdr:cNvPr id="23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958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114300</xdr:rowOff>
    </xdr:to>
    <xdr:pic>
      <xdr:nvPicPr>
        <xdr:cNvPr id="234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23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23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142875</xdr:rowOff>
    </xdr:to>
    <xdr:pic>
      <xdr:nvPicPr>
        <xdr:cNvPr id="23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23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3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5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5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5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5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5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5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5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5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5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6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6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6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70</xdr:row>
      <xdr:rowOff>0</xdr:rowOff>
    </xdr:from>
    <xdr:to>
      <xdr:col>22</xdr:col>
      <xdr:colOff>190500</xdr:colOff>
      <xdr:row>70</xdr:row>
      <xdr:rowOff>190500</xdr:rowOff>
    </xdr:to>
    <xdr:pic>
      <xdr:nvPicPr>
        <xdr:cNvPr id="236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4997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72</xdr:row>
      <xdr:rowOff>0</xdr:rowOff>
    </xdr:from>
    <xdr:to>
      <xdr:col>22</xdr:col>
      <xdr:colOff>190500</xdr:colOff>
      <xdr:row>75</xdr:row>
      <xdr:rowOff>47625</xdr:rowOff>
    </xdr:to>
    <xdr:pic>
      <xdr:nvPicPr>
        <xdr:cNvPr id="236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472975"/>
          <a:ext cx="190500" cy="790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47625</xdr:rowOff>
    </xdr:to>
    <xdr:pic>
      <xdr:nvPicPr>
        <xdr:cNvPr id="236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114300</xdr:rowOff>
    </xdr:to>
    <xdr:pic>
      <xdr:nvPicPr>
        <xdr:cNvPr id="236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77</xdr:row>
      <xdr:rowOff>38100</xdr:rowOff>
    </xdr:to>
    <xdr:pic>
      <xdr:nvPicPr>
        <xdr:cNvPr id="236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2159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79</xdr:row>
      <xdr:rowOff>142875</xdr:rowOff>
    </xdr:to>
    <xdr:pic>
      <xdr:nvPicPr>
        <xdr:cNvPr id="236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36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37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37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81</xdr:row>
      <xdr:rowOff>219075</xdr:rowOff>
    </xdr:to>
    <xdr:pic>
      <xdr:nvPicPr>
        <xdr:cNvPr id="237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190500" cy="714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114300</xdr:rowOff>
    </xdr:to>
    <xdr:pic>
      <xdr:nvPicPr>
        <xdr:cNvPr id="237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83</xdr:row>
      <xdr:rowOff>38100</xdr:rowOff>
    </xdr:to>
    <xdr:pic>
      <xdr:nvPicPr>
        <xdr:cNvPr id="237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7018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237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142875</xdr:rowOff>
    </xdr:to>
    <xdr:pic>
      <xdr:nvPicPr>
        <xdr:cNvPr id="237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237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37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7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8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8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8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8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8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8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8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8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8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38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39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391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87</xdr:row>
      <xdr:rowOff>0</xdr:rowOff>
    </xdr:from>
    <xdr:to>
      <xdr:col>22</xdr:col>
      <xdr:colOff>190500</xdr:colOff>
      <xdr:row>87</xdr:row>
      <xdr:rowOff>190500</xdr:rowOff>
    </xdr:to>
    <xdr:pic>
      <xdr:nvPicPr>
        <xdr:cNvPr id="2392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187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73</xdr:row>
      <xdr:rowOff>190500</xdr:rowOff>
    </xdr:to>
    <xdr:pic>
      <xdr:nvPicPr>
        <xdr:cNvPr id="23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74</xdr:row>
      <xdr:rowOff>200025</xdr:rowOff>
    </xdr:to>
    <xdr:pic>
      <xdr:nvPicPr>
        <xdr:cNvPr id="23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75</xdr:row>
      <xdr:rowOff>0</xdr:rowOff>
    </xdr:from>
    <xdr:to>
      <xdr:col>22</xdr:col>
      <xdr:colOff>190500</xdr:colOff>
      <xdr:row>75</xdr:row>
      <xdr:rowOff>190500</xdr:rowOff>
    </xdr:to>
    <xdr:pic>
      <xdr:nvPicPr>
        <xdr:cNvPr id="23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215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76</xdr:row>
      <xdr:rowOff>190500</xdr:rowOff>
    </xdr:to>
    <xdr:pic>
      <xdr:nvPicPr>
        <xdr:cNvPr id="23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77</xdr:row>
      <xdr:rowOff>190500</xdr:rowOff>
    </xdr:to>
    <xdr:pic>
      <xdr:nvPicPr>
        <xdr:cNvPr id="23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79</xdr:row>
      <xdr:rowOff>0</xdr:rowOff>
    </xdr:from>
    <xdr:to>
      <xdr:col>22</xdr:col>
      <xdr:colOff>190500</xdr:colOff>
      <xdr:row>79</xdr:row>
      <xdr:rowOff>190500</xdr:rowOff>
    </xdr:to>
    <xdr:pic>
      <xdr:nvPicPr>
        <xdr:cNvPr id="23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206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3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70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81</xdr:row>
      <xdr:rowOff>0</xdr:rowOff>
    </xdr:from>
    <xdr:to>
      <xdr:col>22</xdr:col>
      <xdr:colOff>190500</xdr:colOff>
      <xdr:row>81</xdr:row>
      <xdr:rowOff>200025</xdr:rowOff>
    </xdr:to>
    <xdr:pic>
      <xdr:nvPicPr>
        <xdr:cNvPr id="24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7018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82</xdr:row>
      <xdr:rowOff>190500</xdr:rowOff>
    </xdr:to>
    <xdr:pic>
      <xdr:nvPicPr>
        <xdr:cNvPr id="24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83</xdr:row>
      <xdr:rowOff>200025</xdr:rowOff>
    </xdr:to>
    <xdr:pic>
      <xdr:nvPicPr>
        <xdr:cNvPr id="24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190500</xdr:rowOff>
    </xdr:to>
    <xdr:pic>
      <xdr:nvPicPr>
        <xdr:cNvPr id="24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4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96</xdr:row>
      <xdr:rowOff>0</xdr:rowOff>
    </xdr:from>
    <xdr:to>
      <xdr:col>22</xdr:col>
      <xdr:colOff>190500</xdr:colOff>
      <xdr:row>96</xdr:row>
      <xdr:rowOff>190500</xdr:rowOff>
    </xdr:to>
    <xdr:pic>
      <xdr:nvPicPr>
        <xdr:cNvPr id="24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416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9525</xdr:rowOff>
    </xdr:from>
    <xdr:to>
      <xdr:col>22</xdr:col>
      <xdr:colOff>190500</xdr:colOff>
      <xdr:row>101</xdr:row>
      <xdr:rowOff>190500</xdr:rowOff>
    </xdr:to>
    <xdr:pic>
      <xdr:nvPicPr>
        <xdr:cNvPr id="24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664350"/>
          <a:ext cx="190500" cy="180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99</xdr:row>
      <xdr:rowOff>0</xdr:rowOff>
    </xdr:from>
    <xdr:to>
      <xdr:col>22</xdr:col>
      <xdr:colOff>190500</xdr:colOff>
      <xdr:row>99</xdr:row>
      <xdr:rowOff>190500</xdr:rowOff>
    </xdr:to>
    <xdr:pic>
      <xdr:nvPicPr>
        <xdr:cNvPr id="24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159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101</xdr:row>
      <xdr:rowOff>0</xdr:rowOff>
    </xdr:from>
    <xdr:to>
      <xdr:col>22</xdr:col>
      <xdr:colOff>190500</xdr:colOff>
      <xdr:row>101</xdr:row>
      <xdr:rowOff>190500</xdr:rowOff>
    </xdr:to>
    <xdr:pic>
      <xdr:nvPicPr>
        <xdr:cNvPr id="24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654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200025</xdr:rowOff>
    </xdr:to>
    <xdr:pic>
      <xdr:nvPicPr>
        <xdr:cNvPr id="24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024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4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3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4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3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114</xdr:row>
      <xdr:rowOff>0</xdr:rowOff>
    </xdr:from>
    <xdr:to>
      <xdr:col>22</xdr:col>
      <xdr:colOff>190500</xdr:colOff>
      <xdr:row>114</xdr:row>
      <xdr:rowOff>190500</xdr:rowOff>
    </xdr:to>
    <xdr:pic>
      <xdr:nvPicPr>
        <xdr:cNvPr id="24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874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200025</xdr:rowOff>
    </xdr:to>
    <xdr:pic>
      <xdr:nvPicPr>
        <xdr:cNvPr id="24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1219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117</xdr:row>
      <xdr:rowOff>0</xdr:rowOff>
    </xdr:from>
    <xdr:to>
      <xdr:col>22</xdr:col>
      <xdr:colOff>190500</xdr:colOff>
      <xdr:row>117</xdr:row>
      <xdr:rowOff>200025</xdr:rowOff>
    </xdr:to>
    <xdr:pic>
      <xdr:nvPicPr>
        <xdr:cNvPr id="24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6172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24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120</xdr:row>
      <xdr:rowOff>0</xdr:rowOff>
    </xdr:from>
    <xdr:to>
      <xdr:col>22</xdr:col>
      <xdr:colOff>190500</xdr:colOff>
      <xdr:row>120</xdr:row>
      <xdr:rowOff>190500</xdr:rowOff>
    </xdr:to>
    <xdr:pic>
      <xdr:nvPicPr>
        <xdr:cNvPr id="24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36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122</xdr:row>
      <xdr:rowOff>0</xdr:rowOff>
    </xdr:from>
    <xdr:to>
      <xdr:col>22</xdr:col>
      <xdr:colOff>190500</xdr:colOff>
      <xdr:row>122</xdr:row>
      <xdr:rowOff>190500</xdr:rowOff>
    </xdr:to>
    <xdr:pic>
      <xdr:nvPicPr>
        <xdr:cNvPr id="24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8554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24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1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24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126</xdr:row>
      <xdr:rowOff>0</xdr:rowOff>
    </xdr:from>
    <xdr:to>
      <xdr:col>22</xdr:col>
      <xdr:colOff>190500</xdr:colOff>
      <xdr:row>126</xdr:row>
      <xdr:rowOff>190500</xdr:rowOff>
    </xdr:to>
    <xdr:pic>
      <xdr:nvPicPr>
        <xdr:cNvPr id="24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846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200025</xdr:rowOff>
    </xdr:to>
    <xdr:pic>
      <xdr:nvPicPr>
        <xdr:cNvPr id="24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0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4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3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24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131</xdr:row>
      <xdr:rowOff>0</xdr:rowOff>
    </xdr:from>
    <xdr:to>
      <xdr:col>22</xdr:col>
      <xdr:colOff>190500</xdr:colOff>
      <xdr:row>131</xdr:row>
      <xdr:rowOff>190500</xdr:rowOff>
    </xdr:to>
    <xdr:pic>
      <xdr:nvPicPr>
        <xdr:cNvPr id="24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084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200025</xdr:rowOff>
    </xdr:to>
    <xdr:pic>
      <xdr:nvPicPr>
        <xdr:cNvPr id="24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3319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134</xdr:row>
      <xdr:rowOff>0</xdr:rowOff>
    </xdr:from>
    <xdr:to>
      <xdr:col>22</xdr:col>
      <xdr:colOff>190500</xdr:colOff>
      <xdr:row>134</xdr:row>
      <xdr:rowOff>190500</xdr:rowOff>
    </xdr:to>
    <xdr:pic>
      <xdr:nvPicPr>
        <xdr:cNvPr id="24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827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24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0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136</xdr:row>
      <xdr:rowOff>200025</xdr:rowOff>
    </xdr:to>
    <xdr:pic>
      <xdr:nvPicPr>
        <xdr:cNvPr id="24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3225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137</xdr:row>
      <xdr:rowOff>190500</xdr:rowOff>
    </xdr:to>
    <xdr:pic>
      <xdr:nvPicPr>
        <xdr:cNvPr id="24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5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200025</xdr:rowOff>
    </xdr:to>
    <xdr:pic>
      <xdr:nvPicPr>
        <xdr:cNvPr id="24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8178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24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0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9525</xdr:rowOff>
    </xdr:to>
    <xdr:pic>
      <xdr:nvPicPr>
        <xdr:cNvPr id="24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313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144</xdr:row>
      <xdr:rowOff>0</xdr:rowOff>
    </xdr:from>
    <xdr:to>
      <xdr:col>22</xdr:col>
      <xdr:colOff>190500</xdr:colOff>
      <xdr:row>145</xdr:row>
      <xdr:rowOff>0</xdr:rowOff>
    </xdr:to>
    <xdr:pic>
      <xdr:nvPicPr>
        <xdr:cNvPr id="24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07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4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2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4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4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6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4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150</xdr:row>
      <xdr:rowOff>0</xdr:rowOff>
    </xdr:from>
    <xdr:to>
      <xdr:col>22</xdr:col>
      <xdr:colOff>190500</xdr:colOff>
      <xdr:row>151</xdr:row>
      <xdr:rowOff>0</xdr:rowOff>
    </xdr:to>
    <xdr:pic>
      <xdr:nvPicPr>
        <xdr:cNvPr id="24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21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4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4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4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5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4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7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156</xdr:row>
      <xdr:rowOff>0</xdr:rowOff>
    </xdr:from>
    <xdr:to>
      <xdr:col>22</xdr:col>
      <xdr:colOff>190500</xdr:colOff>
      <xdr:row>157</xdr:row>
      <xdr:rowOff>0</xdr:rowOff>
    </xdr:to>
    <xdr:pic>
      <xdr:nvPicPr>
        <xdr:cNvPr id="24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36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158</xdr:row>
      <xdr:rowOff>0</xdr:rowOff>
    </xdr:from>
    <xdr:to>
      <xdr:col>22</xdr:col>
      <xdr:colOff>190500</xdr:colOff>
      <xdr:row>159</xdr:row>
      <xdr:rowOff>0</xdr:rowOff>
    </xdr:to>
    <xdr:pic>
      <xdr:nvPicPr>
        <xdr:cNvPr id="24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74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160</xdr:row>
      <xdr:rowOff>0</xdr:rowOff>
    </xdr:from>
    <xdr:to>
      <xdr:col>22</xdr:col>
      <xdr:colOff>190500</xdr:colOff>
      <xdr:row>161</xdr:row>
      <xdr:rowOff>0</xdr:rowOff>
    </xdr:to>
    <xdr:pic>
      <xdr:nvPicPr>
        <xdr:cNvPr id="24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12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9525</xdr:rowOff>
    </xdr:to>
    <xdr:pic>
      <xdr:nvPicPr>
        <xdr:cNvPr id="24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31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9525</xdr:rowOff>
    </xdr:to>
    <xdr:pic>
      <xdr:nvPicPr>
        <xdr:cNvPr id="24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4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6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4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8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4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0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4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2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168</xdr:row>
      <xdr:rowOff>0</xdr:rowOff>
    </xdr:from>
    <xdr:to>
      <xdr:col>22</xdr:col>
      <xdr:colOff>190500</xdr:colOff>
      <xdr:row>169</xdr:row>
      <xdr:rowOff>9525</xdr:rowOff>
    </xdr:to>
    <xdr:pic>
      <xdr:nvPicPr>
        <xdr:cNvPr id="24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647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4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8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9525</xdr:rowOff>
    </xdr:to>
    <xdr:pic>
      <xdr:nvPicPr>
        <xdr:cNvPr id="24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028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4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2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173</xdr:row>
      <xdr:rowOff>0</xdr:rowOff>
    </xdr:from>
    <xdr:to>
      <xdr:col>22</xdr:col>
      <xdr:colOff>190500</xdr:colOff>
      <xdr:row>174</xdr:row>
      <xdr:rowOff>0</xdr:rowOff>
    </xdr:to>
    <xdr:pic>
      <xdr:nvPicPr>
        <xdr:cNvPr id="24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59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4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7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4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9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9525</xdr:rowOff>
    </xdr:to>
    <xdr:pic>
      <xdr:nvPicPr>
        <xdr:cNvPr id="24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17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4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3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4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5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180</xdr:row>
      <xdr:rowOff>0</xdr:rowOff>
    </xdr:from>
    <xdr:to>
      <xdr:col>22</xdr:col>
      <xdr:colOff>190500</xdr:colOff>
      <xdr:row>181</xdr:row>
      <xdr:rowOff>0</xdr:rowOff>
    </xdr:to>
    <xdr:pic>
      <xdr:nvPicPr>
        <xdr:cNvPr id="24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93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182</xdr:row>
      <xdr:rowOff>0</xdr:rowOff>
    </xdr:from>
    <xdr:to>
      <xdr:col>22</xdr:col>
      <xdr:colOff>190500</xdr:colOff>
      <xdr:row>183</xdr:row>
      <xdr:rowOff>0</xdr:rowOff>
    </xdr:to>
    <xdr:pic>
      <xdr:nvPicPr>
        <xdr:cNvPr id="24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31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9525</xdr:rowOff>
    </xdr:to>
    <xdr:pic>
      <xdr:nvPicPr>
        <xdr:cNvPr id="24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504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4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69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4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88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4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0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9525</xdr:rowOff>
    </xdr:to>
    <xdr:pic>
      <xdr:nvPicPr>
        <xdr:cNvPr id="24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266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4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4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4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64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191</xdr:row>
      <xdr:rowOff>0</xdr:rowOff>
    </xdr:from>
    <xdr:to>
      <xdr:col>22</xdr:col>
      <xdr:colOff>190500</xdr:colOff>
      <xdr:row>192</xdr:row>
      <xdr:rowOff>9525</xdr:rowOff>
    </xdr:to>
    <xdr:pic>
      <xdr:nvPicPr>
        <xdr:cNvPr id="24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02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4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2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9525</xdr:rowOff>
    </xdr:to>
    <xdr:pic>
      <xdr:nvPicPr>
        <xdr:cNvPr id="24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409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4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6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9525</xdr:rowOff>
    </xdr:to>
    <xdr:pic>
      <xdr:nvPicPr>
        <xdr:cNvPr id="24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790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197</xdr:row>
      <xdr:rowOff>0</xdr:rowOff>
    </xdr:from>
    <xdr:to>
      <xdr:col>22</xdr:col>
      <xdr:colOff>190500</xdr:colOff>
      <xdr:row>198</xdr:row>
      <xdr:rowOff>0</xdr:rowOff>
    </xdr:to>
    <xdr:pic>
      <xdr:nvPicPr>
        <xdr:cNvPr id="24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17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199</xdr:row>
      <xdr:rowOff>0</xdr:rowOff>
    </xdr:from>
    <xdr:to>
      <xdr:col>22</xdr:col>
      <xdr:colOff>190500</xdr:colOff>
      <xdr:row>200</xdr:row>
      <xdr:rowOff>0</xdr:rowOff>
    </xdr:to>
    <xdr:pic>
      <xdr:nvPicPr>
        <xdr:cNvPr id="24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55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200</xdr:row>
      <xdr:rowOff>0</xdr:rowOff>
    </xdr:from>
    <xdr:to>
      <xdr:col>22</xdr:col>
      <xdr:colOff>190500</xdr:colOff>
      <xdr:row>201</xdr:row>
      <xdr:rowOff>0</xdr:rowOff>
    </xdr:to>
    <xdr:pic>
      <xdr:nvPicPr>
        <xdr:cNvPr id="24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7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200</xdr:row>
      <xdr:rowOff>0</xdr:rowOff>
    </xdr:from>
    <xdr:to>
      <xdr:col>22</xdr:col>
      <xdr:colOff>190500</xdr:colOff>
      <xdr:row>201</xdr:row>
      <xdr:rowOff>0</xdr:rowOff>
    </xdr:to>
    <xdr:pic>
      <xdr:nvPicPr>
        <xdr:cNvPr id="24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7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24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31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203</xdr:row>
      <xdr:rowOff>0</xdr:rowOff>
    </xdr:from>
    <xdr:to>
      <xdr:col>22</xdr:col>
      <xdr:colOff>190500</xdr:colOff>
      <xdr:row>204</xdr:row>
      <xdr:rowOff>0</xdr:rowOff>
    </xdr:to>
    <xdr:pic>
      <xdr:nvPicPr>
        <xdr:cNvPr id="2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31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9525</xdr:rowOff>
    </xdr:to>
    <xdr:pic>
      <xdr:nvPicPr>
        <xdr:cNvPr id="2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505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2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6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9525</xdr:rowOff>
    </xdr:to>
    <xdr:pic>
      <xdr:nvPicPr>
        <xdr:cNvPr id="2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886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210</xdr:row>
      <xdr:rowOff>0</xdr:rowOff>
    </xdr:from>
    <xdr:to>
      <xdr:col>22</xdr:col>
      <xdr:colOff>190500</xdr:colOff>
      <xdr:row>211</xdr:row>
      <xdr:rowOff>0</xdr:rowOff>
    </xdr:to>
    <xdr:pic>
      <xdr:nvPicPr>
        <xdr:cNvPr id="24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064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210</xdr:row>
      <xdr:rowOff>0</xdr:rowOff>
    </xdr:from>
    <xdr:to>
      <xdr:col>22</xdr:col>
      <xdr:colOff>190500</xdr:colOff>
      <xdr:row>211</xdr:row>
      <xdr:rowOff>0</xdr:rowOff>
    </xdr:to>
    <xdr:pic>
      <xdr:nvPicPr>
        <xdr:cNvPr id="24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064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211</xdr:row>
      <xdr:rowOff>0</xdr:rowOff>
    </xdr:from>
    <xdr:to>
      <xdr:col>22</xdr:col>
      <xdr:colOff>190500</xdr:colOff>
      <xdr:row>212</xdr:row>
      <xdr:rowOff>0</xdr:rowOff>
    </xdr:to>
    <xdr:pic>
      <xdr:nvPicPr>
        <xdr:cNvPr id="24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08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212</xdr:row>
      <xdr:rowOff>0</xdr:rowOff>
    </xdr:from>
    <xdr:to>
      <xdr:col>22</xdr:col>
      <xdr:colOff>190500</xdr:colOff>
      <xdr:row>213</xdr:row>
      <xdr:rowOff>9525</xdr:rowOff>
    </xdr:to>
    <xdr:pic>
      <xdr:nvPicPr>
        <xdr:cNvPr id="24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029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213</xdr:row>
      <xdr:rowOff>0</xdr:rowOff>
    </xdr:from>
    <xdr:to>
      <xdr:col>22</xdr:col>
      <xdr:colOff>190500</xdr:colOff>
      <xdr:row>214</xdr:row>
      <xdr:rowOff>0</xdr:rowOff>
    </xdr:to>
    <xdr:pic>
      <xdr:nvPicPr>
        <xdr:cNvPr id="24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2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214</xdr:row>
      <xdr:rowOff>0</xdr:rowOff>
    </xdr:from>
    <xdr:to>
      <xdr:col>22</xdr:col>
      <xdr:colOff>190500</xdr:colOff>
      <xdr:row>215</xdr:row>
      <xdr:rowOff>0</xdr:rowOff>
    </xdr:to>
    <xdr:pic>
      <xdr:nvPicPr>
        <xdr:cNvPr id="24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4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215</xdr:row>
      <xdr:rowOff>0</xdr:rowOff>
    </xdr:from>
    <xdr:to>
      <xdr:col>22</xdr:col>
      <xdr:colOff>190500</xdr:colOff>
      <xdr:row>216</xdr:row>
      <xdr:rowOff>0</xdr:rowOff>
    </xdr:to>
    <xdr:pic>
      <xdr:nvPicPr>
        <xdr:cNvPr id="24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6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216</xdr:row>
      <xdr:rowOff>0</xdr:rowOff>
    </xdr:from>
    <xdr:to>
      <xdr:col>22</xdr:col>
      <xdr:colOff>190500</xdr:colOff>
      <xdr:row>217</xdr:row>
      <xdr:rowOff>0</xdr:rowOff>
    </xdr:to>
    <xdr:pic>
      <xdr:nvPicPr>
        <xdr:cNvPr id="24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7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217</xdr:row>
      <xdr:rowOff>0</xdr:rowOff>
    </xdr:from>
    <xdr:to>
      <xdr:col>22</xdr:col>
      <xdr:colOff>190500</xdr:colOff>
      <xdr:row>218</xdr:row>
      <xdr:rowOff>9525</xdr:rowOff>
    </xdr:to>
    <xdr:pic>
      <xdr:nvPicPr>
        <xdr:cNvPr id="24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981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4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88</xdr:row>
      <xdr:rowOff>0</xdr:rowOff>
    </xdr:from>
    <xdr:to>
      <xdr:col>22</xdr:col>
      <xdr:colOff>190500</xdr:colOff>
      <xdr:row>88</xdr:row>
      <xdr:rowOff>190500</xdr:rowOff>
    </xdr:to>
    <xdr:pic>
      <xdr:nvPicPr>
        <xdr:cNvPr id="25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435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91</xdr:row>
      <xdr:rowOff>0</xdr:rowOff>
    </xdr:from>
    <xdr:to>
      <xdr:col>22</xdr:col>
      <xdr:colOff>190500</xdr:colOff>
      <xdr:row>91</xdr:row>
      <xdr:rowOff>95250</xdr:rowOff>
    </xdr:to>
    <xdr:pic>
      <xdr:nvPicPr>
        <xdr:cNvPr id="25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178325"/>
          <a:ext cx="190500" cy="9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5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4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133350</xdr:rowOff>
    </xdr:to>
    <xdr:pic>
      <xdr:nvPicPr>
        <xdr:cNvPr id="25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133350</xdr:rowOff>
    </xdr:to>
    <xdr:pic>
      <xdr:nvPicPr>
        <xdr:cNvPr id="25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5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180975</xdr:rowOff>
    </xdr:from>
    <xdr:to>
      <xdr:col>22</xdr:col>
      <xdr:colOff>190500</xdr:colOff>
      <xdr:row>108</xdr:row>
      <xdr:rowOff>104775</xdr:rowOff>
    </xdr:to>
    <xdr:pic>
      <xdr:nvPicPr>
        <xdr:cNvPr id="25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21700"/>
          <a:ext cx="190500" cy="171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105</xdr:row>
      <xdr:rowOff>0</xdr:rowOff>
    </xdr:from>
    <xdr:to>
      <xdr:col>22</xdr:col>
      <xdr:colOff>190500</xdr:colOff>
      <xdr:row>105</xdr:row>
      <xdr:rowOff>190500</xdr:rowOff>
    </xdr:to>
    <xdr:pic>
      <xdr:nvPicPr>
        <xdr:cNvPr id="25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645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200025</xdr:rowOff>
    </xdr:to>
    <xdr:pic>
      <xdr:nvPicPr>
        <xdr:cNvPr id="25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5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108</xdr:row>
      <xdr:rowOff>190500</xdr:rowOff>
    </xdr:to>
    <xdr:pic>
      <xdr:nvPicPr>
        <xdr:cNvPr id="25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5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110</xdr:row>
      <xdr:rowOff>200025</xdr:rowOff>
    </xdr:to>
    <xdr:pic>
      <xdr:nvPicPr>
        <xdr:cNvPr id="25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883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5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1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73</xdr:row>
      <xdr:rowOff>0</xdr:rowOff>
    </xdr:from>
    <xdr:to>
      <xdr:col>22</xdr:col>
      <xdr:colOff>190500</xdr:colOff>
      <xdr:row>75</xdr:row>
      <xdr:rowOff>57150</xdr:rowOff>
    </xdr:to>
    <xdr:pic>
      <xdr:nvPicPr>
        <xdr:cNvPr id="25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720625"/>
          <a:ext cx="190500" cy="5524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74</xdr:row>
      <xdr:rowOff>0</xdr:rowOff>
    </xdr:from>
    <xdr:to>
      <xdr:col>22</xdr:col>
      <xdr:colOff>190500</xdr:colOff>
      <xdr:row>75</xdr:row>
      <xdr:rowOff>114300</xdr:rowOff>
    </xdr:to>
    <xdr:pic>
      <xdr:nvPicPr>
        <xdr:cNvPr id="25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09682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76</xdr:row>
      <xdr:rowOff>0</xdr:rowOff>
    </xdr:from>
    <xdr:to>
      <xdr:col>22</xdr:col>
      <xdr:colOff>190500</xdr:colOff>
      <xdr:row>79</xdr:row>
      <xdr:rowOff>142875</xdr:rowOff>
    </xdr:to>
    <xdr:pic>
      <xdr:nvPicPr>
        <xdr:cNvPr id="25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463575"/>
          <a:ext cx="190500" cy="8858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77</xdr:row>
      <xdr:rowOff>0</xdr:rowOff>
    </xdr:from>
    <xdr:to>
      <xdr:col>22</xdr:col>
      <xdr:colOff>190500</xdr:colOff>
      <xdr:row>79</xdr:row>
      <xdr:rowOff>38100</xdr:rowOff>
    </xdr:to>
    <xdr:pic>
      <xdr:nvPicPr>
        <xdr:cNvPr id="25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711225"/>
          <a:ext cx="1905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78</xdr:row>
      <xdr:rowOff>0</xdr:rowOff>
    </xdr:from>
    <xdr:to>
      <xdr:col>22</xdr:col>
      <xdr:colOff>190500</xdr:colOff>
      <xdr:row>80</xdr:row>
      <xdr:rowOff>47625</xdr:rowOff>
    </xdr:to>
    <xdr:pic>
      <xdr:nvPicPr>
        <xdr:cNvPr id="25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1958875"/>
          <a:ext cx="19050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80</xdr:row>
      <xdr:rowOff>0</xdr:rowOff>
    </xdr:from>
    <xdr:to>
      <xdr:col>22</xdr:col>
      <xdr:colOff>190500</xdr:colOff>
      <xdr:row>81</xdr:row>
      <xdr:rowOff>114300</xdr:rowOff>
    </xdr:to>
    <xdr:pic>
      <xdr:nvPicPr>
        <xdr:cNvPr id="25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454175"/>
          <a:ext cx="190500" cy="3619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25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82</xdr:row>
      <xdr:rowOff>0</xdr:rowOff>
    </xdr:from>
    <xdr:to>
      <xdr:col>22</xdr:col>
      <xdr:colOff>190500</xdr:colOff>
      <xdr:row>87</xdr:row>
      <xdr:rowOff>9525</xdr:rowOff>
    </xdr:to>
    <xdr:pic>
      <xdr:nvPicPr>
        <xdr:cNvPr id="25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2949475"/>
          <a:ext cx="190500" cy="12477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83</xdr:row>
      <xdr:rowOff>0</xdr:rowOff>
    </xdr:from>
    <xdr:to>
      <xdr:col>22</xdr:col>
      <xdr:colOff>190500</xdr:colOff>
      <xdr:row>84</xdr:row>
      <xdr:rowOff>142875</xdr:rowOff>
    </xdr:to>
    <xdr:pic>
      <xdr:nvPicPr>
        <xdr:cNvPr id="25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197125"/>
          <a:ext cx="190500" cy="390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84</xdr:row>
      <xdr:rowOff>0</xdr:rowOff>
    </xdr:from>
    <xdr:to>
      <xdr:col>22</xdr:col>
      <xdr:colOff>190500</xdr:colOff>
      <xdr:row>84</xdr:row>
      <xdr:rowOff>200025</xdr:rowOff>
    </xdr:to>
    <xdr:pic>
      <xdr:nvPicPr>
        <xdr:cNvPr id="25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4447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85</xdr:row>
      <xdr:rowOff>0</xdr:rowOff>
    </xdr:from>
    <xdr:to>
      <xdr:col>22</xdr:col>
      <xdr:colOff>190500</xdr:colOff>
      <xdr:row>85</xdr:row>
      <xdr:rowOff>190500</xdr:rowOff>
    </xdr:to>
    <xdr:pic>
      <xdr:nvPicPr>
        <xdr:cNvPr id="25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692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86</xdr:row>
      <xdr:rowOff>0</xdr:rowOff>
    </xdr:from>
    <xdr:to>
      <xdr:col>22</xdr:col>
      <xdr:colOff>190500</xdr:colOff>
      <xdr:row>86</xdr:row>
      <xdr:rowOff>190500</xdr:rowOff>
    </xdr:to>
    <xdr:pic>
      <xdr:nvPicPr>
        <xdr:cNvPr id="25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3940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5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97</xdr:row>
      <xdr:rowOff>0</xdr:rowOff>
    </xdr:from>
    <xdr:to>
      <xdr:col>22</xdr:col>
      <xdr:colOff>190500</xdr:colOff>
      <xdr:row>97</xdr:row>
      <xdr:rowOff>190500</xdr:rowOff>
    </xdr:to>
    <xdr:pic>
      <xdr:nvPicPr>
        <xdr:cNvPr id="253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664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9525</xdr:rowOff>
    </xdr:from>
    <xdr:to>
      <xdr:col>22</xdr:col>
      <xdr:colOff>190500</xdr:colOff>
      <xdr:row>102</xdr:row>
      <xdr:rowOff>209550</xdr:rowOff>
    </xdr:to>
    <xdr:pic>
      <xdr:nvPicPr>
        <xdr:cNvPr id="253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12000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100</xdr:row>
      <xdr:rowOff>0</xdr:rowOff>
    </xdr:from>
    <xdr:to>
      <xdr:col>22</xdr:col>
      <xdr:colOff>190500</xdr:colOff>
      <xdr:row>100</xdr:row>
      <xdr:rowOff>190500</xdr:rowOff>
    </xdr:to>
    <xdr:pic>
      <xdr:nvPicPr>
        <xdr:cNvPr id="253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40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102</xdr:row>
      <xdr:rowOff>0</xdr:rowOff>
    </xdr:from>
    <xdr:to>
      <xdr:col>22</xdr:col>
      <xdr:colOff>190500</xdr:colOff>
      <xdr:row>102</xdr:row>
      <xdr:rowOff>209550</xdr:rowOff>
    </xdr:to>
    <xdr:pic>
      <xdr:nvPicPr>
        <xdr:cNvPr id="253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7902475"/>
          <a:ext cx="190500" cy="2095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103</xdr:row>
      <xdr:rowOff>0</xdr:rowOff>
    </xdr:from>
    <xdr:to>
      <xdr:col>22</xdr:col>
      <xdr:colOff>190500</xdr:colOff>
      <xdr:row>103</xdr:row>
      <xdr:rowOff>190500</xdr:rowOff>
    </xdr:to>
    <xdr:pic>
      <xdr:nvPicPr>
        <xdr:cNvPr id="253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150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54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6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113</xdr:row>
      <xdr:rowOff>0</xdr:rowOff>
    </xdr:from>
    <xdr:to>
      <xdr:col>22</xdr:col>
      <xdr:colOff>190500</xdr:colOff>
      <xdr:row>113</xdr:row>
      <xdr:rowOff>190500</xdr:rowOff>
    </xdr:to>
    <xdr:pic>
      <xdr:nvPicPr>
        <xdr:cNvPr id="254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626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115</xdr:row>
      <xdr:rowOff>0</xdr:rowOff>
    </xdr:from>
    <xdr:to>
      <xdr:col>22</xdr:col>
      <xdr:colOff>190500</xdr:colOff>
      <xdr:row>115</xdr:row>
      <xdr:rowOff>190500</xdr:rowOff>
    </xdr:to>
    <xdr:pic>
      <xdr:nvPicPr>
        <xdr:cNvPr id="254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121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116</xdr:row>
      <xdr:rowOff>0</xdr:rowOff>
    </xdr:from>
    <xdr:to>
      <xdr:col>22</xdr:col>
      <xdr:colOff>190500</xdr:colOff>
      <xdr:row>116</xdr:row>
      <xdr:rowOff>190500</xdr:rowOff>
    </xdr:to>
    <xdr:pic>
      <xdr:nvPicPr>
        <xdr:cNvPr id="254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369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118</xdr:row>
      <xdr:rowOff>0</xdr:rowOff>
    </xdr:from>
    <xdr:to>
      <xdr:col>22</xdr:col>
      <xdr:colOff>190500</xdr:colOff>
      <xdr:row>118</xdr:row>
      <xdr:rowOff>190500</xdr:rowOff>
    </xdr:to>
    <xdr:pic>
      <xdr:nvPicPr>
        <xdr:cNvPr id="254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1864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119</xdr:row>
      <xdr:rowOff>0</xdr:rowOff>
    </xdr:from>
    <xdr:to>
      <xdr:col>22</xdr:col>
      <xdr:colOff>190500</xdr:colOff>
      <xdr:row>119</xdr:row>
      <xdr:rowOff>190500</xdr:rowOff>
    </xdr:to>
    <xdr:pic>
      <xdr:nvPicPr>
        <xdr:cNvPr id="254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112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121</xdr:row>
      <xdr:rowOff>0</xdr:rowOff>
    </xdr:from>
    <xdr:to>
      <xdr:col>22</xdr:col>
      <xdr:colOff>190500</xdr:colOff>
      <xdr:row>121</xdr:row>
      <xdr:rowOff>190500</xdr:rowOff>
    </xdr:to>
    <xdr:pic>
      <xdr:nvPicPr>
        <xdr:cNvPr id="254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26078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123</xdr:row>
      <xdr:rowOff>0</xdr:rowOff>
    </xdr:from>
    <xdr:to>
      <xdr:col>22</xdr:col>
      <xdr:colOff>190500</xdr:colOff>
      <xdr:row>123</xdr:row>
      <xdr:rowOff>190500</xdr:rowOff>
    </xdr:to>
    <xdr:pic>
      <xdr:nvPicPr>
        <xdr:cNvPr id="254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1031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124</xdr:row>
      <xdr:rowOff>0</xdr:rowOff>
    </xdr:from>
    <xdr:to>
      <xdr:col>22</xdr:col>
      <xdr:colOff>190500</xdr:colOff>
      <xdr:row>124</xdr:row>
      <xdr:rowOff>190500</xdr:rowOff>
    </xdr:to>
    <xdr:pic>
      <xdr:nvPicPr>
        <xdr:cNvPr id="254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350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125</xdr:row>
      <xdr:rowOff>0</xdr:rowOff>
    </xdr:from>
    <xdr:to>
      <xdr:col>22</xdr:col>
      <xdr:colOff>190500</xdr:colOff>
      <xdr:row>125</xdr:row>
      <xdr:rowOff>190500</xdr:rowOff>
    </xdr:to>
    <xdr:pic>
      <xdr:nvPicPr>
        <xdr:cNvPr id="254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35984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127</xdr:row>
      <xdr:rowOff>0</xdr:rowOff>
    </xdr:from>
    <xdr:to>
      <xdr:col>22</xdr:col>
      <xdr:colOff>190500</xdr:colOff>
      <xdr:row>127</xdr:row>
      <xdr:rowOff>200025</xdr:rowOff>
    </xdr:to>
    <xdr:pic>
      <xdr:nvPicPr>
        <xdr:cNvPr id="255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09372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128</xdr:row>
      <xdr:rowOff>0</xdr:rowOff>
    </xdr:from>
    <xdr:to>
      <xdr:col>22</xdr:col>
      <xdr:colOff>190500</xdr:colOff>
      <xdr:row>128</xdr:row>
      <xdr:rowOff>190500</xdr:rowOff>
    </xdr:to>
    <xdr:pic>
      <xdr:nvPicPr>
        <xdr:cNvPr id="255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3413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129</xdr:row>
      <xdr:rowOff>0</xdr:rowOff>
    </xdr:from>
    <xdr:to>
      <xdr:col>22</xdr:col>
      <xdr:colOff>190500</xdr:colOff>
      <xdr:row>129</xdr:row>
      <xdr:rowOff>190500</xdr:rowOff>
    </xdr:to>
    <xdr:pic>
      <xdr:nvPicPr>
        <xdr:cNvPr id="255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589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130</xdr:row>
      <xdr:rowOff>0</xdr:rowOff>
    </xdr:from>
    <xdr:to>
      <xdr:col>22</xdr:col>
      <xdr:colOff>190500</xdr:colOff>
      <xdr:row>130</xdr:row>
      <xdr:rowOff>190500</xdr:rowOff>
    </xdr:to>
    <xdr:pic>
      <xdr:nvPicPr>
        <xdr:cNvPr id="255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483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132</xdr:row>
      <xdr:rowOff>0</xdr:rowOff>
    </xdr:from>
    <xdr:to>
      <xdr:col>22</xdr:col>
      <xdr:colOff>190500</xdr:colOff>
      <xdr:row>132</xdr:row>
      <xdr:rowOff>190500</xdr:rowOff>
    </xdr:to>
    <xdr:pic>
      <xdr:nvPicPr>
        <xdr:cNvPr id="255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331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133</xdr:row>
      <xdr:rowOff>0</xdr:rowOff>
    </xdr:from>
    <xdr:to>
      <xdr:col>22</xdr:col>
      <xdr:colOff>190500</xdr:colOff>
      <xdr:row>133</xdr:row>
      <xdr:rowOff>190500</xdr:rowOff>
    </xdr:to>
    <xdr:pic>
      <xdr:nvPicPr>
        <xdr:cNvPr id="255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55796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135</xdr:row>
      <xdr:rowOff>0</xdr:rowOff>
    </xdr:from>
    <xdr:to>
      <xdr:col>22</xdr:col>
      <xdr:colOff>190500</xdr:colOff>
      <xdr:row>135</xdr:row>
      <xdr:rowOff>190500</xdr:rowOff>
    </xdr:to>
    <xdr:pic>
      <xdr:nvPicPr>
        <xdr:cNvPr id="255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0749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136</xdr:row>
      <xdr:rowOff>0</xdr:rowOff>
    </xdr:from>
    <xdr:to>
      <xdr:col>22</xdr:col>
      <xdr:colOff>190500</xdr:colOff>
      <xdr:row>136</xdr:row>
      <xdr:rowOff>190500</xdr:rowOff>
    </xdr:to>
    <xdr:pic>
      <xdr:nvPicPr>
        <xdr:cNvPr id="255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3225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137</xdr:row>
      <xdr:rowOff>0</xdr:rowOff>
    </xdr:from>
    <xdr:to>
      <xdr:col>22</xdr:col>
      <xdr:colOff>190500</xdr:colOff>
      <xdr:row>137</xdr:row>
      <xdr:rowOff>190500</xdr:rowOff>
    </xdr:to>
    <xdr:pic>
      <xdr:nvPicPr>
        <xdr:cNvPr id="255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5702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138</xdr:row>
      <xdr:rowOff>0</xdr:rowOff>
    </xdr:from>
    <xdr:to>
      <xdr:col>22</xdr:col>
      <xdr:colOff>190500</xdr:colOff>
      <xdr:row>138</xdr:row>
      <xdr:rowOff>190500</xdr:rowOff>
    </xdr:to>
    <xdr:pic>
      <xdr:nvPicPr>
        <xdr:cNvPr id="255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68178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139</xdr:row>
      <xdr:rowOff>0</xdr:rowOff>
    </xdr:from>
    <xdr:to>
      <xdr:col>22</xdr:col>
      <xdr:colOff>190500</xdr:colOff>
      <xdr:row>139</xdr:row>
      <xdr:rowOff>190500</xdr:rowOff>
    </xdr:to>
    <xdr:pic>
      <xdr:nvPicPr>
        <xdr:cNvPr id="256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0655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140</xdr:row>
      <xdr:rowOff>0</xdr:rowOff>
    </xdr:from>
    <xdr:to>
      <xdr:col>22</xdr:col>
      <xdr:colOff>190500</xdr:colOff>
      <xdr:row>141</xdr:row>
      <xdr:rowOff>0</xdr:rowOff>
    </xdr:to>
    <xdr:pic>
      <xdr:nvPicPr>
        <xdr:cNvPr id="256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31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141</xdr:row>
      <xdr:rowOff>0</xdr:rowOff>
    </xdr:from>
    <xdr:to>
      <xdr:col>22</xdr:col>
      <xdr:colOff>190500</xdr:colOff>
      <xdr:row>142</xdr:row>
      <xdr:rowOff>0</xdr:rowOff>
    </xdr:to>
    <xdr:pic>
      <xdr:nvPicPr>
        <xdr:cNvPr id="256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750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145</xdr:row>
      <xdr:rowOff>0</xdr:rowOff>
    </xdr:from>
    <xdr:to>
      <xdr:col>22</xdr:col>
      <xdr:colOff>190500</xdr:colOff>
      <xdr:row>146</xdr:row>
      <xdr:rowOff>0</xdr:rowOff>
    </xdr:to>
    <xdr:pic>
      <xdr:nvPicPr>
        <xdr:cNvPr id="256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26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146</xdr:row>
      <xdr:rowOff>0</xdr:rowOff>
    </xdr:from>
    <xdr:to>
      <xdr:col>22</xdr:col>
      <xdr:colOff>190500</xdr:colOff>
      <xdr:row>147</xdr:row>
      <xdr:rowOff>0</xdr:rowOff>
    </xdr:to>
    <xdr:pic>
      <xdr:nvPicPr>
        <xdr:cNvPr id="256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45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147</xdr:row>
      <xdr:rowOff>0</xdr:rowOff>
    </xdr:from>
    <xdr:to>
      <xdr:col>22</xdr:col>
      <xdr:colOff>190500</xdr:colOff>
      <xdr:row>148</xdr:row>
      <xdr:rowOff>0</xdr:rowOff>
    </xdr:to>
    <xdr:pic>
      <xdr:nvPicPr>
        <xdr:cNvPr id="256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64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148</xdr:row>
      <xdr:rowOff>0</xdr:rowOff>
    </xdr:from>
    <xdr:to>
      <xdr:col>22</xdr:col>
      <xdr:colOff>190500</xdr:colOff>
      <xdr:row>149</xdr:row>
      <xdr:rowOff>0</xdr:rowOff>
    </xdr:to>
    <xdr:pic>
      <xdr:nvPicPr>
        <xdr:cNvPr id="256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883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149</xdr:row>
      <xdr:rowOff>0</xdr:rowOff>
    </xdr:from>
    <xdr:to>
      <xdr:col>22</xdr:col>
      <xdr:colOff>190500</xdr:colOff>
      <xdr:row>150</xdr:row>
      <xdr:rowOff>0</xdr:rowOff>
    </xdr:to>
    <xdr:pic>
      <xdr:nvPicPr>
        <xdr:cNvPr id="256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02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151</xdr:row>
      <xdr:rowOff>0</xdr:rowOff>
    </xdr:from>
    <xdr:to>
      <xdr:col>22</xdr:col>
      <xdr:colOff>190500</xdr:colOff>
      <xdr:row>152</xdr:row>
      <xdr:rowOff>9525</xdr:rowOff>
    </xdr:to>
    <xdr:pic>
      <xdr:nvPicPr>
        <xdr:cNvPr id="256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408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152</xdr:row>
      <xdr:rowOff>0</xdr:rowOff>
    </xdr:from>
    <xdr:to>
      <xdr:col>22</xdr:col>
      <xdr:colOff>190500</xdr:colOff>
      <xdr:row>153</xdr:row>
      <xdr:rowOff>0</xdr:rowOff>
    </xdr:to>
    <xdr:pic>
      <xdr:nvPicPr>
        <xdr:cNvPr id="256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59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153</xdr:row>
      <xdr:rowOff>0</xdr:rowOff>
    </xdr:from>
    <xdr:to>
      <xdr:col>22</xdr:col>
      <xdr:colOff>190500</xdr:colOff>
      <xdr:row>154</xdr:row>
      <xdr:rowOff>0</xdr:rowOff>
    </xdr:to>
    <xdr:pic>
      <xdr:nvPicPr>
        <xdr:cNvPr id="257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78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154</xdr:row>
      <xdr:rowOff>0</xdr:rowOff>
    </xdr:from>
    <xdr:to>
      <xdr:col>22</xdr:col>
      <xdr:colOff>190500</xdr:colOff>
      <xdr:row>155</xdr:row>
      <xdr:rowOff>0</xdr:rowOff>
    </xdr:to>
    <xdr:pic>
      <xdr:nvPicPr>
        <xdr:cNvPr id="257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998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157</xdr:row>
      <xdr:rowOff>0</xdr:rowOff>
    </xdr:from>
    <xdr:to>
      <xdr:col>22</xdr:col>
      <xdr:colOff>190500</xdr:colOff>
      <xdr:row>158</xdr:row>
      <xdr:rowOff>0</xdr:rowOff>
    </xdr:to>
    <xdr:pic>
      <xdr:nvPicPr>
        <xdr:cNvPr id="257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55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159</xdr:row>
      <xdr:rowOff>0</xdr:rowOff>
    </xdr:from>
    <xdr:to>
      <xdr:col>22</xdr:col>
      <xdr:colOff>190500</xdr:colOff>
      <xdr:row>160</xdr:row>
      <xdr:rowOff>9525</xdr:rowOff>
    </xdr:to>
    <xdr:pic>
      <xdr:nvPicPr>
        <xdr:cNvPr id="257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09326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161</xdr:row>
      <xdr:rowOff>0</xdr:rowOff>
    </xdr:from>
    <xdr:to>
      <xdr:col>22</xdr:col>
      <xdr:colOff>190500</xdr:colOff>
      <xdr:row>162</xdr:row>
      <xdr:rowOff>0</xdr:rowOff>
    </xdr:to>
    <xdr:pic>
      <xdr:nvPicPr>
        <xdr:cNvPr id="257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31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162</xdr:row>
      <xdr:rowOff>0</xdr:rowOff>
    </xdr:from>
    <xdr:to>
      <xdr:col>22</xdr:col>
      <xdr:colOff>190500</xdr:colOff>
      <xdr:row>163</xdr:row>
      <xdr:rowOff>0</xdr:rowOff>
    </xdr:to>
    <xdr:pic>
      <xdr:nvPicPr>
        <xdr:cNvPr id="257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504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163</xdr:row>
      <xdr:rowOff>0</xdr:rowOff>
    </xdr:from>
    <xdr:to>
      <xdr:col>22</xdr:col>
      <xdr:colOff>190500</xdr:colOff>
      <xdr:row>164</xdr:row>
      <xdr:rowOff>0</xdr:rowOff>
    </xdr:to>
    <xdr:pic>
      <xdr:nvPicPr>
        <xdr:cNvPr id="257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69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164</xdr:row>
      <xdr:rowOff>0</xdr:rowOff>
    </xdr:from>
    <xdr:to>
      <xdr:col>22</xdr:col>
      <xdr:colOff>190500</xdr:colOff>
      <xdr:row>165</xdr:row>
      <xdr:rowOff>0</xdr:rowOff>
    </xdr:to>
    <xdr:pic>
      <xdr:nvPicPr>
        <xdr:cNvPr id="257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188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165</xdr:row>
      <xdr:rowOff>0</xdr:rowOff>
    </xdr:from>
    <xdr:to>
      <xdr:col>22</xdr:col>
      <xdr:colOff>190500</xdr:colOff>
      <xdr:row>166</xdr:row>
      <xdr:rowOff>0</xdr:rowOff>
    </xdr:to>
    <xdr:pic>
      <xdr:nvPicPr>
        <xdr:cNvPr id="257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07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166</xdr:row>
      <xdr:rowOff>0</xdr:rowOff>
    </xdr:from>
    <xdr:to>
      <xdr:col>22</xdr:col>
      <xdr:colOff>190500</xdr:colOff>
      <xdr:row>167</xdr:row>
      <xdr:rowOff>0</xdr:rowOff>
    </xdr:to>
    <xdr:pic>
      <xdr:nvPicPr>
        <xdr:cNvPr id="257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26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167</xdr:row>
      <xdr:rowOff>0</xdr:rowOff>
    </xdr:from>
    <xdr:to>
      <xdr:col>22</xdr:col>
      <xdr:colOff>190500</xdr:colOff>
      <xdr:row>168</xdr:row>
      <xdr:rowOff>0</xdr:rowOff>
    </xdr:to>
    <xdr:pic>
      <xdr:nvPicPr>
        <xdr:cNvPr id="258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45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169</xdr:row>
      <xdr:rowOff>0</xdr:rowOff>
    </xdr:from>
    <xdr:to>
      <xdr:col>22</xdr:col>
      <xdr:colOff>190500</xdr:colOff>
      <xdr:row>170</xdr:row>
      <xdr:rowOff>0</xdr:rowOff>
    </xdr:to>
    <xdr:pic>
      <xdr:nvPicPr>
        <xdr:cNvPr id="258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283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170</xdr:row>
      <xdr:rowOff>0</xdr:rowOff>
    </xdr:from>
    <xdr:to>
      <xdr:col>22</xdr:col>
      <xdr:colOff>190500</xdr:colOff>
      <xdr:row>171</xdr:row>
      <xdr:rowOff>0</xdr:rowOff>
    </xdr:to>
    <xdr:pic>
      <xdr:nvPicPr>
        <xdr:cNvPr id="258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02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171</xdr:row>
      <xdr:rowOff>0</xdr:rowOff>
    </xdr:from>
    <xdr:to>
      <xdr:col>22</xdr:col>
      <xdr:colOff>190500</xdr:colOff>
      <xdr:row>172</xdr:row>
      <xdr:rowOff>0</xdr:rowOff>
    </xdr:to>
    <xdr:pic>
      <xdr:nvPicPr>
        <xdr:cNvPr id="258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21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172</xdr:row>
      <xdr:rowOff>0</xdr:rowOff>
    </xdr:from>
    <xdr:to>
      <xdr:col>22</xdr:col>
      <xdr:colOff>190500</xdr:colOff>
      <xdr:row>173</xdr:row>
      <xdr:rowOff>0</xdr:rowOff>
    </xdr:to>
    <xdr:pic>
      <xdr:nvPicPr>
        <xdr:cNvPr id="258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40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174</xdr:row>
      <xdr:rowOff>0</xdr:rowOff>
    </xdr:from>
    <xdr:to>
      <xdr:col>22</xdr:col>
      <xdr:colOff>190500</xdr:colOff>
      <xdr:row>175</xdr:row>
      <xdr:rowOff>0</xdr:rowOff>
    </xdr:to>
    <xdr:pic>
      <xdr:nvPicPr>
        <xdr:cNvPr id="258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79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175</xdr:row>
      <xdr:rowOff>0</xdr:rowOff>
    </xdr:from>
    <xdr:to>
      <xdr:col>22</xdr:col>
      <xdr:colOff>190500</xdr:colOff>
      <xdr:row>176</xdr:row>
      <xdr:rowOff>0</xdr:rowOff>
    </xdr:to>
    <xdr:pic>
      <xdr:nvPicPr>
        <xdr:cNvPr id="258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398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176</xdr:row>
      <xdr:rowOff>0</xdr:rowOff>
    </xdr:from>
    <xdr:to>
      <xdr:col>22</xdr:col>
      <xdr:colOff>190500</xdr:colOff>
      <xdr:row>177</xdr:row>
      <xdr:rowOff>9525</xdr:rowOff>
    </xdr:to>
    <xdr:pic>
      <xdr:nvPicPr>
        <xdr:cNvPr id="258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171175"/>
          <a:ext cx="190500" cy="2000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177</xdr:row>
      <xdr:rowOff>0</xdr:rowOff>
    </xdr:from>
    <xdr:to>
      <xdr:col>22</xdr:col>
      <xdr:colOff>190500</xdr:colOff>
      <xdr:row>178</xdr:row>
      <xdr:rowOff>0</xdr:rowOff>
    </xdr:to>
    <xdr:pic>
      <xdr:nvPicPr>
        <xdr:cNvPr id="258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36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178</xdr:row>
      <xdr:rowOff>0</xdr:rowOff>
    </xdr:from>
    <xdr:to>
      <xdr:col>22</xdr:col>
      <xdr:colOff>190500</xdr:colOff>
      <xdr:row>179</xdr:row>
      <xdr:rowOff>0</xdr:rowOff>
    </xdr:to>
    <xdr:pic>
      <xdr:nvPicPr>
        <xdr:cNvPr id="258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55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179</xdr:row>
      <xdr:rowOff>0</xdr:rowOff>
    </xdr:from>
    <xdr:to>
      <xdr:col>22</xdr:col>
      <xdr:colOff>190500</xdr:colOff>
      <xdr:row>180</xdr:row>
      <xdr:rowOff>0</xdr:rowOff>
    </xdr:to>
    <xdr:pic>
      <xdr:nvPicPr>
        <xdr:cNvPr id="259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4742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181</xdr:row>
      <xdr:rowOff>0</xdr:rowOff>
    </xdr:from>
    <xdr:to>
      <xdr:col>22</xdr:col>
      <xdr:colOff>190500</xdr:colOff>
      <xdr:row>182</xdr:row>
      <xdr:rowOff>0</xdr:rowOff>
    </xdr:to>
    <xdr:pic>
      <xdr:nvPicPr>
        <xdr:cNvPr id="259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12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183</xdr:row>
      <xdr:rowOff>0</xdr:rowOff>
    </xdr:from>
    <xdr:to>
      <xdr:col>22</xdr:col>
      <xdr:colOff>190500</xdr:colOff>
      <xdr:row>184</xdr:row>
      <xdr:rowOff>0</xdr:rowOff>
    </xdr:to>
    <xdr:pic>
      <xdr:nvPicPr>
        <xdr:cNvPr id="259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504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184</xdr:row>
      <xdr:rowOff>0</xdr:rowOff>
    </xdr:from>
    <xdr:to>
      <xdr:col>22</xdr:col>
      <xdr:colOff>190500</xdr:colOff>
      <xdr:row>185</xdr:row>
      <xdr:rowOff>0</xdr:rowOff>
    </xdr:to>
    <xdr:pic>
      <xdr:nvPicPr>
        <xdr:cNvPr id="259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69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185</xdr:row>
      <xdr:rowOff>0</xdr:rowOff>
    </xdr:from>
    <xdr:to>
      <xdr:col>22</xdr:col>
      <xdr:colOff>190500</xdr:colOff>
      <xdr:row>186</xdr:row>
      <xdr:rowOff>0</xdr:rowOff>
    </xdr:to>
    <xdr:pic>
      <xdr:nvPicPr>
        <xdr:cNvPr id="259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588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186</xdr:row>
      <xdr:rowOff>0</xdr:rowOff>
    </xdr:from>
    <xdr:to>
      <xdr:col>22</xdr:col>
      <xdr:colOff>190500</xdr:colOff>
      <xdr:row>187</xdr:row>
      <xdr:rowOff>0</xdr:rowOff>
    </xdr:to>
    <xdr:pic>
      <xdr:nvPicPr>
        <xdr:cNvPr id="259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07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187</xdr:row>
      <xdr:rowOff>0</xdr:rowOff>
    </xdr:from>
    <xdr:to>
      <xdr:col>22</xdr:col>
      <xdr:colOff>190500</xdr:colOff>
      <xdr:row>188</xdr:row>
      <xdr:rowOff>0</xdr:rowOff>
    </xdr:to>
    <xdr:pic>
      <xdr:nvPicPr>
        <xdr:cNvPr id="259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26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188</xdr:row>
      <xdr:rowOff>0</xdr:rowOff>
    </xdr:from>
    <xdr:to>
      <xdr:col>22</xdr:col>
      <xdr:colOff>190500</xdr:colOff>
      <xdr:row>189</xdr:row>
      <xdr:rowOff>0</xdr:rowOff>
    </xdr:to>
    <xdr:pic>
      <xdr:nvPicPr>
        <xdr:cNvPr id="259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457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189</xdr:row>
      <xdr:rowOff>0</xdr:rowOff>
    </xdr:from>
    <xdr:to>
      <xdr:col>22</xdr:col>
      <xdr:colOff>190500</xdr:colOff>
      <xdr:row>190</xdr:row>
      <xdr:rowOff>0</xdr:rowOff>
    </xdr:to>
    <xdr:pic>
      <xdr:nvPicPr>
        <xdr:cNvPr id="259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647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190</xdr:row>
      <xdr:rowOff>0</xdr:rowOff>
    </xdr:from>
    <xdr:to>
      <xdr:col>22</xdr:col>
      <xdr:colOff>190500</xdr:colOff>
      <xdr:row>191</xdr:row>
      <xdr:rowOff>0</xdr:rowOff>
    </xdr:to>
    <xdr:pic>
      <xdr:nvPicPr>
        <xdr:cNvPr id="259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6838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192</xdr:row>
      <xdr:rowOff>0</xdr:rowOff>
    </xdr:from>
    <xdr:to>
      <xdr:col>22</xdr:col>
      <xdr:colOff>190500</xdr:colOff>
      <xdr:row>193</xdr:row>
      <xdr:rowOff>0</xdr:rowOff>
    </xdr:to>
    <xdr:pic>
      <xdr:nvPicPr>
        <xdr:cNvPr id="260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21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193</xdr:row>
      <xdr:rowOff>0</xdr:rowOff>
    </xdr:from>
    <xdr:to>
      <xdr:col>22</xdr:col>
      <xdr:colOff>190500</xdr:colOff>
      <xdr:row>194</xdr:row>
      <xdr:rowOff>0</xdr:rowOff>
    </xdr:to>
    <xdr:pic>
      <xdr:nvPicPr>
        <xdr:cNvPr id="260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40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194</xdr:row>
      <xdr:rowOff>0</xdr:rowOff>
    </xdr:from>
    <xdr:to>
      <xdr:col>22</xdr:col>
      <xdr:colOff>190500</xdr:colOff>
      <xdr:row>195</xdr:row>
      <xdr:rowOff>0</xdr:rowOff>
    </xdr:to>
    <xdr:pic>
      <xdr:nvPicPr>
        <xdr:cNvPr id="260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60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195</xdr:row>
      <xdr:rowOff>0</xdr:rowOff>
    </xdr:from>
    <xdr:to>
      <xdr:col>22</xdr:col>
      <xdr:colOff>190500</xdr:colOff>
      <xdr:row>196</xdr:row>
      <xdr:rowOff>0</xdr:rowOff>
    </xdr:to>
    <xdr:pic>
      <xdr:nvPicPr>
        <xdr:cNvPr id="260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79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196</xdr:row>
      <xdr:rowOff>0</xdr:rowOff>
    </xdr:from>
    <xdr:to>
      <xdr:col>22</xdr:col>
      <xdr:colOff>190500</xdr:colOff>
      <xdr:row>197</xdr:row>
      <xdr:rowOff>0</xdr:rowOff>
    </xdr:to>
    <xdr:pic>
      <xdr:nvPicPr>
        <xdr:cNvPr id="260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798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198</xdr:row>
      <xdr:rowOff>0</xdr:rowOff>
    </xdr:from>
    <xdr:to>
      <xdr:col>22</xdr:col>
      <xdr:colOff>190500</xdr:colOff>
      <xdr:row>199</xdr:row>
      <xdr:rowOff>0</xdr:rowOff>
    </xdr:to>
    <xdr:pic>
      <xdr:nvPicPr>
        <xdr:cNvPr id="260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36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200</xdr:row>
      <xdr:rowOff>0</xdr:rowOff>
    </xdr:from>
    <xdr:to>
      <xdr:col>22</xdr:col>
      <xdr:colOff>190500</xdr:colOff>
      <xdr:row>201</xdr:row>
      <xdr:rowOff>0</xdr:rowOff>
    </xdr:to>
    <xdr:pic>
      <xdr:nvPicPr>
        <xdr:cNvPr id="260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743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0</xdr:rowOff>
    </xdr:to>
    <xdr:pic>
      <xdr:nvPicPr>
        <xdr:cNvPr id="260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9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201</xdr:row>
      <xdr:rowOff>0</xdr:rowOff>
    </xdr:from>
    <xdr:to>
      <xdr:col>22</xdr:col>
      <xdr:colOff>190500</xdr:colOff>
      <xdr:row>202</xdr:row>
      <xdr:rowOff>0</xdr:rowOff>
    </xdr:to>
    <xdr:pic>
      <xdr:nvPicPr>
        <xdr:cNvPr id="26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8933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26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50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204</xdr:row>
      <xdr:rowOff>0</xdr:rowOff>
    </xdr:from>
    <xdr:to>
      <xdr:col>22</xdr:col>
      <xdr:colOff>190500</xdr:colOff>
      <xdr:row>205</xdr:row>
      <xdr:rowOff>0</xdr:rowOff>
    </xdr:to>
    <xdr:pic>
      <xdr:nvPicPr>
        <xdr:cNvPr id="26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505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205</xdr:row>
      <xdr:rowOff>0</xdr:rowOff>
    </xdr:from>
    <xdr:to>
      <xdr:col>22</xdr:col>
      <xdr:colOff>190500</xdr:colOff>
      <xdr:row>206</xdr:row>
      <xdr:rowOff>0</xdr:rowOff>
    </xdr:to>
    <xdr:pic>
      <xdr:nvPicPr>
        <xdr:cNvPr id="26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695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206</xdr:row>
      <xdr:rowOff>0</xdr:rowOff>
    </xdr:from>
    <xdr:to>
      <xdr:col>22</xdr:col>
      <xdr:colOff>190500</xdr:colOff>
      <xdr:row>207</xdr:row>
      <xdr:rowOff>0</xdr:rowOff>
    </xdr:to>
    <xdr:pic>
      <xdr:nvPicPr>
        <xdr:cNvPr id="26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79886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207</xdr:row>
      <xdr:rowOff>0</xdr:rowOff>
    </xdr:from>
    <xdr:to>
      <xdr:col>22</xdr:col>
      <xdr:colOff>190500</xdr:colOff>
      <xdr:row>208</xdr:row>
      <xdr:rowOff>0</xdr:rowOff>
    </xdr:to>
    <xdr:pic>
      <xdr:nvPicPr>
        <xdr:cNvPr id="26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0076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211</xdr:row>
      <xdr:rowOff>0</xdr:rowOff>
    </xdr:from>
    <xdr:to>
      <xdr:col>22</xdr:col>
      <xdr:colOff>190500</xdr:colOff>
      <xdr:row>212</xdr:row>
      <xdr:rowOff>0</xdr:rowOff>
    </xdr:to>
    <xdr:pic>
      <xdr:nvPicPr>
        <xdr:cNvPr id="261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08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211</xdr:row>
      <xdr:rowOff>0</xdr:rowOff>
    </xdr:from>
    <xdr:to>
      <xdr:col>22</xdr:col>
      <xdr:colOff>190500</xdr:colOff>
      <xdr:row>212</xdr:row>
      <xdr:rowOff>0</xdr:rowOff>
    </xdr:to>
    <xdr:pic>
      <xdr:nvPicPr>
        <xdr:cNvPr id="261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0838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212</xdr:row>
      <xdr:rowOff>0</xdr:rowOff>
    </xdr:from>
    <xdr:to>
      <xdr:col>22</xdr:col>
      <xdr:colOff>190500</xdr:colOff>
      <xdr:row>213</xdr:row>
      <xdr:rowOff>0</xdr:rowOff>
    </xdr:to>
    <xdr:pic>
      <xdr:nvPicPr>
        <xdr:cNvPr id="261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029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213</xdr:row>
      <xdr:rowOff>0</xdr:rowOff>
    </xdr:from>
    <xdr:to>
      <xdr:col>22</xdr:col>
      <xdr:colOff>190500</xdr:colOff>
      <xdr:row>214</xdr:row>
      <xdr:rowOff>0</xdr:rowOff>
    </xdr:to>
    <xdr:pic>
      <xdr:nvPicPr>
        <xdr:cNvPr id="261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219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214</xdr:row>
      <xdr:rowOff>0</xdr:rowOff>
    </xdr:from>
    <xdr:to>
      <xdr:col>22</xdr:col>
      <xdr:colOff>190500</xdr:colOff>
      <xdr:row>215</xdr:row>
      <xdr:rowOff>0</xdr:rowOff>
    </xdr:to>
    <xdr:pic>
      <xdr:nvPicPr>
        <xdr:cNvPr id="26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410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215</xdr:row>
      <xdr:rowOff>0</xdr:rowOff>
    </xdr:from>
    <xdr:to>
      <xdr:col>22</xdr:col>
      <xdr:colOff>190500</xdr:colOff>
      <xdr:row>216</xdr:row>
      <xdr:rowOff>0</xdr:rowOff>
    </xdr:to>
    <xdr:pic>
      <xdr:nvPicPr>
        <xdr:cNvPr id="26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600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216</xdr:row>
      <xdr:rowOff>0</xdr:rowOff>
    </xdr:from>
    <xdr:to>
      <xdr:col>22</xdr:col>
      <xdr:colOff>190500</xdr:colOff>
      <xdr:row>217</xdr:row>
      <xdr:rowOff>0</xdr:rowOff>
    </xdr:to>
    <xdr:pic>
      <xdr:nvPicPr>
        <xdr:cNvPr id="26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791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217</xdr:row>
      <xdr:rowOff>0</xdr:rowOff>
    </xdr:from>
    <xdr:to>
      <xdr:col>22</xdr:col>
      <xdr:colOff>190500</xdr:colOff>
      <xdr:row>218</xdr:row>
      <xdr:rowOff>0</xdr:rowOff>
    </xdr:to>
    <xdr:pic>
      <xdr:nvPicPr>
        <xdr:cNvPr id="26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19816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218</xdr:row>
      <xdr:rowOff>0</xdr:rowOff>
    </xdr:from>
    <xdr:to>
      <xdr:col>22</xdr:col>
      <xdr:colOff>190500</xdr:colOff>
      <xdr:row>219</xdr:row>
      <xdr:rowOff>0</xdr:rowOff>
    </xdr:to>
    <xdr:pic>
      <xdr:nvPicPr>
        <xdr:cNvPr id="26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821721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6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6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6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6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6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6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6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6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6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6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6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6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89</xdr:row>
      <xdr:rowOff>0</xdr:rowOff>
    </xdr:from>
    <xdr:to>
      <xdr:col>22</xdr:col>
      <xdr:colOff>190500</xdr:colOff>
      <xdr:row>90</xdr:row>
      <xdr:rowOff>47625</xdr:rowOff>
    </xdr:to>
    <xdr:pic>
      <xdr:nvPicPr>
        <xdr:cNvPr id="26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4683025"/>
          <a:ext cx="190500" cy="295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92</xdr:row>
      <xdr:rowOff>0</xdr:rowOff>
    </xdr:from>
    <xdr:to>
      <xdr:col>22</xdr:col>
      <xdr:colOff>190500</xdr:colOff>
      <xdr:row>92</xdr:row>
      <xdr:rowOff>190500</xdr:rowOff>
    </xdr:to>
    <xdr:pic>
      <xdr:nvPicPr>
        <xdr:cNvPr id="263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425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93</xdr:row>
      <xdr:rowOff>0</xdr:rowOff>
    </xdr:from>
    <xdr:to>
      <xdr:col>22</xdr:col>
      <xdr:colOff>190500</xdr:colOff>
      <xdr:row>93</xdr:row>
      <xdr:rowOff>133350</xdr:rowOff>
    </xdr:to>
    <xdr:pic>
      <xdr:nvPicPr>
        <xdr:cNvPr id="263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673625"/>
          <a:ext cx="190500" cy="1333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63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94</xdr:row>
      <xdr:rowOff>0</xdr:rowOff>
    </xdr:from>
    <xdr:to>
      <xdr:col>22</xdr:col>
      <xdr:colOff>190500</xdr:colOff>
      <xdr:row>94</xdr:row>
      <xdr:rowOff>190500</xdr:rowOff>
    </xdr:to>
    <xdr:pic>
      <xdr:nvPicPr>
        <xdr:cNvPr id="263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59212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95</xdr:row>
      <xdr:rowOff>0</xdr:rowOff>
    </xdr:from>
    <xdr:to>
      <xdr:col>22</xdr:col>
      <xdr:colOff>190500</xdr:colOff>
      <xdr:row>95</xdr:row>
      <xdr:rowOff>142875</xdr:rowOff>
    </xdr:to>
    <xdr:pic>
      <xdr:nvPicPr>
        <xdr:cNvPr id="264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6168925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180975</xdr:rowOff>
    </xdr:from>
    <xdr:to>
      <xdr:col>22</xdr:col>
      <xdr:colOff>190500</xdr:colOff>
      <xdr:row>111</xdr:row>
      <xdr:rowOff>47625</xdr:rowOff>
    </xdr:to>
    <xdr:pic>
      <xdr:nvPicPr>
        <xdr:cNvPr id="264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569350"/>
          <a:ext cx="190500" cy="609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64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104</xdr:row>
      <xdr:rowOff>0</xdr:rowOff>
    </xdr:from>
    <xdr:to>
      <xdr:col>22</xdr:col>
      <xdr:colOff>190500</xdr:colOff>
      <xdr:row>104</xdr:row>
      <xdr:rowOff>190500</xdr:rowOff>
    </xdr:to>
    <xdr:pic>
      <xdr:nvPicPr>
        <xdr:cNvPr id="264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3977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106</xdr:row>
      <xdr:rowOff>0</xdr:rowOff>
    </xdr:from>
    <xdr:to>
      <xdr:col>22</xdr:col>
      <xdr:colOff>190500</xdr:colOff>
      <xdr:row>106</xdr:row>
      <xdr:rowOff>190500</xdr:rowOff>
    </xdr:to>
    <xdr:pic>
      <xdr:nvPicPr>
        <xdr:cNvPr id="264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88930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107</xdr:row>
      <xdr:rowOff>0</xdr:rowOff>
    </xdr:from>
    <xdr:to>
      <xdr:col>22</xdr:col>
      <xdr:colOff>190500</xdr:colOff>
      <xdr:row>107</xdr:row>
      <xdr:rowOff>190500</xdr:rowOff>
    </xdr:to>
    <xdr:pic>
      <xdr:nvPicPr>
        <xdr:cNvPr id="264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1407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108</xdr:row>
      <xdr:rowOff>0</xdr:rowOff>
    </xdr:from>
    <xdr:to>
      <xdr:col>22</xdr:col>
      <xdr:colOff>190500</xdr:colOff>
      <xdr:row>110</xdr:row>
      <xdr:rowOff>133350</xdr:rowOff>
    </xdr:to>
    <xdr:pic>
      <xdr:nvPicPr>
        <xdr:cNvPr id="26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388375"/>
          <a:ext cx="190500" cy="628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109</xdr:row>
      <xdr:rowOff>0</xdr:rowOff>
    </xdr:from>
    <xdr:to>
      <xdr:col>22</xdr:col>
      <xdr:colOff>190500</xdr:colOff>
      <xdr:row>109</xdr:row>
      <xdr:rowOff>190500</xdr:rowOff>
    </xdr:to>
    <xdr:pic>
      <xdr:nvPicPr>
        <xdr:cNvPr id="264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6360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110</xdr:row>
      <xdr:rowOff>0</xdr:rowOff>
    </xdr:from>
    <xdr:to>
      <xdr:col>22</xdr:col>
      <xdr:colOff>190500</xdr:colOff>
      <xdr:row>111</xdr:row>
      <xdr:rowOff>161925</xdr:rowOff>
    </xdr:to>
    <xdr:pic>
      <xdr:nvPicPr>
        <xdr:cNvPr id="264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59883675"/>
          <a:ext cx="190500" cy="4095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111</xdr:row>
      <xdr:rowOff>0</xdr:rowOff>
    </xdr:from>
    <xdr:to>
      <xdr:col>22</xdr:col>
      <xdr:colOff>190500</xdr:colOff>
      <xdr:row>111</xdr:row>
      <xdr:rowOff>190500</xdr:rowOff>
    </xdr:to>
    <xdr:pic>
      <xdr:nvPicPr>
        <xdr:cNvPr id="264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13132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22</xdr:col>
      <xdr:colOff>0</xdr:colOff>
      <xdr:row>112</xdr:row>
      <xdr:rowOff>0</xdr:rowOff>
    </xdr:from>
    <xdr:to>
      <xdr:col>22</xdr:col>
      <xdr:colOff>190500</xdr:colOff>
      <xdr:row>112</xdr:row>
      <xdr:rowOff>190500</xdr:rowOff>
    </xdr:to>
    <xdr:pic>
      <xdr:nvPicPr>
        <xdr:cNvPr id="265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185100" y="60378975"/>
          <a:ext cx="190500" cy="19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3"/>
  <sheetViews>
    <sheetView tabSelected="1" zoomScale="71" zoomScaleNormal="71" workbookViewId="0" topLeftCell="A1">
      <selection activeCell="O37" sqref="O37:O43"/>
    </sheetView>
  </sheetViews>
  <sheetFormatPr defaultColWidth="9.140625" defaultRowHeight="15"/>
  <cols>
    <col min="1" max="1" width="1.421875" style="5" bestFit="1" customWidth="1"/>
    <col min="2" max="2" width="5.7109375" style="5" bestFit="1" customWidth="1"/>
    <col min="3" max="3" width="43.8515625" style="1" customWidth="1"/>
    <col min="4" max="4" width="12.28125" style="2" customWidth="1"/>
    <col min="5" max="5" width="10.57421875" style="3" customWidth="1"/>
    <col min="6" max="6" width="108.421875" style="1" customWidth="1"/>
    <col min="7" max="7" width="29.7109375" style="4" bestFit="1" customWidth="1"/>
    <col min="8" max="8" width="21.00390625" style="4" customWidth="1"/>
    <col min="9" max="9" width="21.7109375" style="4" customWidth="1"/>
    <col min="10" max="10" width="16.28125" style="1" customWidth="1"/>
    <col min="11" max="11" width="28.140625" style="5" hidden="1" customWidth="1"/>
    <col min="12" max="12" width="31.28125" style="5" hidden="1" customWidth="1"/>
    <col min="13" max="13" width="26.8515625" style="5" customWidth="1"/>
    <col min="14" max="14" width="41.421875" style="4" customWidth="1"/>
    <col min="15" max="15" width="28.140625" style="4" customWidth="1"/>
    <col min="16" max="16" width="22.28125" style="4" hidden="1" customWidth="1"/>
    <col min="17" max="17" width="20.7109375" style="5" bestFit="1" customWidth="1"/>
    <col min="18" max="18" width="23.8515625" style="5" customWidth="1"/>
    <col min="19" max="19" width="21.00390625" style="5" bestFit="1" customWidth="1"/>
    <col min="20" max="20" width="20.57421875" style="5" customWidth="1"/>
    <col min="21" max="21" width="11.57421875" style="78" hidden="1" customWidth="1"/>
    <col min="22" max="22" width="44.140625" style="6" customWidth="1"/>
    <col min="23" max="16384" width="9.140625" style="5" customWidth="1"/>
  </cols>
  <sheetData>
    <row r="1" spans="2:22" ht="40.9" customHeight="1">
      <c r="B1" s="165" t="s">
        <v>39</v>
      </c>
      <c r="C1" s="166"/>
      <c r="D1" s="166"/>
      <c r="E1" s="33"/>
      <c r="R1" s="29"/>
      <c r="S1" s="29"/>
      <c r="T1" s="29"/>
      <c r="V1" s="29"/>
    </row>
    <row r="2" spans="3:22" ht="18.75" customHeight="1">
      <c r="C2" s="5"/>
      <c r="D2" s="9"/>
      <c r="E2" s="10"/>
      <c r="G2" s="1"/>
      <c r="H2" s="1"/>
      <c r="I2" s="5"/>
      <c r="J2" s="7"/>
      <c r="N2" s="1"/>
      <c r="O2" s="1"/>
      <c r="P2" s="1"/>
      <c r="R2" s="30"/>
      <c r="S2" s="30"/>
      <c r="T2" s="29"/>
      <c r="U2" s="79"/>
      <c r="V2" s="8"/>
    </row>
    <row r="3" spans="2:19" ht="19.9" customHeight="1">
      <c r="B3" s="13"/>
      <c r="C3" s="12" t="s">
        <v>0</v>
      </c>
      <c r="D3" s="123"/>
      <c r="E3" s="123"/>
      <c r="F3" s="123"/>
      <c r="G3" s="32"/>
      <c r="H3" s="32"/>
      <c r="I3" s="32"/>
      <c r="J3" s="32"/>
      <c r="K3" s="32"/>
      <c r="L3" s="32"/>
      <c r="M3" s="11"/>
      <c r="N3" s="6"/>
      <c r="O3" s="6"/>
      <c r="P3" s="6"/>
      <c r="Q3" s="11"/>
      <c r="R3" s="11"/>
      <c r="S3" s="11"/>
    </row>
    <row r="4" spans="2:19" ht="19.9" customHeight="1" thickBot="1">
      <c r="B4" s="14"/>
      <c r="C4" s="15" t="s">
        <v>1</v>
      </c>
      <c r="D4" s="123"/>
      <c r="E4" s="123"/>
      <c r="F4" s="123"/>
      <c r="G4" s="123"/>
      <c r="H4" s="123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36" customHeight="1" thickBot="1">
      <c r="B5" s="16"/>
      <c r="C5" s="17"/>
      <c r="D5" s="3"/>
      <c r="G5" s="167" t="s">
        <v>2</v>
      </c>
      <c r="H5" s="168"/>
      <c r="I5" s="1"/>
      <c r="J5" s="5"/>
      <c r="N5" s="1"/>
      <c r="O5" s="19"/>
      <c r="P5" s="19"/>
      <c r="R5" s="18" t="s">
        <v>2</v>
      </c>
      <c r="V5" s="35"/>
    </row>
    <row r="6" spans="2:22" ht="70.9" customHeight="1" thickBot="1" thickTop="1">
      <c r="B6" s="36" t="s">
        <v>3</v>
      </c>
      <c r="C6" s="37" t="s">
        <v>20</v>
      </c>
      <c r="D6" s="37" t="s">
        <v>4</v>
      </c>
      <c r="E6" s="37" t="s">
        <v>21</v>
      </c>
      <c r="F6" s="37" t="s">
        <v>22</v>
      </c>
      <c r="G6" s="43" t="s">
        <v>31</v>
      </c>
      <c r="H6" s="44" t="s">
        <v>35</v>
      </c>
      <c r="I6" s="38" t="s">
        <v>23</v>
      </c>
      <c r="J6" s="37" t="s">
        <v>24</v>
      </c>
      <c r="K6" s="37" t="s">
        <v>44</v>
      </c>
      <c r="L6" s="39" t="s">
        <v>25</v>
      </c>
      <c r="M6" s="40" t="s">
        <v>26</v>
      </c>
      <c r="N6" s="39" t="s">
        <v>27</v>
      </c>
      <c r="O6" s="39" t="s">
        <v>32</v>
      </c>
      <c r="P6" s="39" t="s">
        <v>28</v>
      </c>
      <c r="Q6" s="37" t="s">
        <v>5</v>
      </c>
      <c r="R6" s="41" t="s">
        <v>6</v>
      </c>
      <c r="S6" s="124" t="s">
        <v>7</v>
      </c>
      <c r="T6" s="42" t="s">
        <v>8</v>
      </c>
      <c r="U6" s="39" t="s">
        <v>29</v>
      </c>
      <c r="V6" s="39" t="s">
        <v>30</v>
      </c>
    </row>
    <row r="7" spans="1:22" ht="109.5" customHeight="1" thickTop="1">
      <c r="A7" s="20"/>
      <c r="B7" s="68">
        <v>1</v>
      </c>
      <c r="C7" s="69" t="s">
        <v>40</v>
      </c>
      <c r="D7" s="70">
        <v>1</v>
      </c>
      <c r="E7" s="71" t="s">
        <v>38</v>
      </c>
      <c r="F7" s="76" t="s">
        <v>41</v>
      </c>
      <c r="G7" s="209"/>
      <c r="H7" s="194"/>
      <c r="I7" s="169" t="s">
        <v>33</v>
      </c>
      <c r="J7" s="172" t="s">
        <v>34</v>
      </c>
      <c r="K7" s="175"/>
      <c r="L7" s="187"/>
      <c r="M7" s="190" t="s">
        <v>45</v>
      </c>
      <c r="N7" s="190" t="s">
        <v>46</v>
      </c>
      <c r="O7" s="195">
        <v>21</v>
      </c>
      <c r="P7" s="72">
        <f>D7*Q7</f>
        <v>800</v>
      </c>
      <c r="Q7" s="73">
        <v>800</v>
      </c>
      <c r="R7" s="215"/>
      <c r="S7" s="74">
        <f>D7*R7</f>
        <v>0</v>
      </c>
      <c r="T7" s="75" t="str">
        <f aca="true" t="shared" si="0" ref="T7">IF(ISNUMBER(R7),IF(R7&gt;Q7,"NEVYHOVUJE","VYHOVUJE")," ")</f>
        <v xml:space="preserve"> </v>
      </c>
      <c r="U7" s="80" t="s">
        <v>47</v>
      </c>
      <c r="V7" s="71" t="s">
        <v>12</v>
      </c>
    </row>
    <row r="8" spans="1:22" ht="174.75" customHeight="1">
      <c r="A8" s="20"/>
      <c r="B8" s="46">
        <v>2</v>
      </c>
      <c r="C8" s="47" t="s">
        <v>100</v>
      </c>
      <c r="D8" s="48">
        <v>1</v>
      </c>
      <c r="E8" s="121" t="s">
        <v>38</v>
      </c>
      <c r="F8" s="77" t="s">
        <v>42</v>
      </c>
      <c r="G8" s="210"/>
      <c r="H8" s="163"/>
      <c r="I8" s="170"/>
      <c r="J8" s="173"/>
      <c r="K8" s="157"/>
      <c r="L8" s="188"/>
      <c r="M8" s="138"/>
      <c r="N8" s="138"/>
      <c r="O8" s="141"/>
      <c r="P8" s="49">
        <f>D8*Q8</f>
        <v>1250</v>
      </c>
      <c r="Q8" s="50">
        <v>1250</v>
      </c>
      <c r="R8" s="216"/>
      <c r="S8" s="51">
        <f>D8*R8</f>
        <v>0</v>
      </c>
      <c r="T8" s="52" t="str">
        <f aca="true" t="shared" si="1" ref="T8">IF(ISNUMBER(R8),IF(R8&gt;Q8,"NEVYHOVUJE","VYHOVUJE")," ")</f>
        <v xml:space="preserve"> </v>
      </c>
      <c r="U8" s="121" t="s">
        <v>47</v>
      </c>
      <c r="V8" s="121" t="s">
        <v>18</v>
      </c>
    </row>
    <row r="9" spans="1:22" ht="148.5" customHeight="1" thickBot="1">
      <c r="A9" s="20"/>
      <c r="B9" s="126">
        <v>3</v>
      </c>
      <c r="C9" s="61" t="s">
        <v>43</v>
      </c>
      <c r="D9" s="62">
        <v>1</v>
      </c>
      <c r="E9" s="122" t="s">
        <v>38</v>
      </c>
      <c r="F9" s="127" t="s">
        <v>128</v>
      </c>
      <c r="G9" s="211"/>
      <c r="H9" s="164"/>
      <c r="I9" s="171"/>
      <c r="J9" s="174"/>
      <c r="K9" s="158"/>
      <c r="L9" s="189"/>
      <c r="M9" s="139"/>
      <c r="N9" s="139"/>
      <c r="O9" s="142"/>
      <c r="P9" s="63">
        <f>D9*Q9</f>
        <v>3250</v>
      </c>
      <c r="Q9" s="64">
        <v>3250</v>
      </c>
      <c r="R9" s="217"/>
      <c r="S9" s="65">
        <f>D9*R9</f>
        <v>0</v>
      </c>
      <c r="T9" s="66" t="str">
        <f aca="true" t="shared" si="2" ref="T9">IF(ISNUMBER(R9),IF(R9&gt;Q9,"NEVYHOVUJE","VYHOVUJE")," ")</f>
        <v xml:space="preserve"> </v>
      </c>
      <c r="U9" s="122" t="s">
        <v>48</v>
      </c>
      <c r="V9" s="122" t="s">
        <v>12</v>
      </c>
    </row>
    <row r="10" spans="1:22" ht="49.5" customHeight="1">
      <c r="A10" s="20"/>
      <c r="B10" s="53">
        <v>4</v>
      </c>
      <c r="C10" s="54" t="s">
        <v>55</v>
      </c>
      <c r="D10" s="55">
        <v>1</v>
      </c>
      <c r="E10" s="125" t="s">
        <v>38</v>
      </c>
      <c r="F10" s="83" t="s">
        <v>56</v>
      </c>
      <c r="G10" s="212"/>
      <c r="H10" s="162"/>
      <c r="I10" s="176" t="s">
        <v>33</v>
      </c>
      <c r="J10" s="179" t="s">
        <v>34</v>
      </c>
      <c r="K10" s="156"/>
      <c r="L10" s="159"/>
      <c r="M10" s="180" t="s">
        <v>45</v>
      </c>
      <c r="N10" s="180" t="s">
        <v>46</v>
      </c>
      <c r="O10" s="140">
        <v>21</v>
      </c>
      <c r="P10" s="56">
        <f>D10*Q10</f>
        <v>100</v>
      </c>
      <c r="Q10" s="57">
        <v>100</v>
      </c>
      <c r="R10" s="218"/>
      <c r="S10" s="58">
        <f>D10*R10</f>
        <v>0</v>
      </c>
      <c r="T10" s="59" t="str">
        <f aca="true" t="shared" si="3" ref="T10">IF(ISNUMBER(R10),IF(R10&gt;Q10,"NEVYHOVUJE","VYHOVUJE")," ")</f>
        <v xml:space="preserve"> </v>
      </c>
      <c r="U10" s="125" t="s">
        <v>51</v>
      </c>
      <c r="V10" s="179" t="s">
        <v>14</v>
      </c>
    </row>
    <row r="11" spans="1:22" ht="143.25" customHeight="1">
      <c r="A11" s="20"/>
      <c r="B11" s="46">
        <v>5</v>
      </c>
      <c r="C11" s="47" t="s">
        <v>122</v>
      </c>
      <c r="D11" s="48">
        <v>1</v>
      </c>
      <c r="E11" s="121" t="s">
        <v>38</v>
      </c>
      <c r="F11" s="77" t="s">
        <v>57</v>
      </c>
      <c r="G11" s="210"/>
      <c r="H11" s="163"/>
      <c r="I11" s="177"/>
      <c r="J11" s="173"/>
      <c r="K11" s="157"/>
      <c r="L11" s="160"/>
      <c r="M11" s="138"/>
      <c r="N11" s="138"/>
      <c r="O11" s="141"/>
      <c r="P11" s="49">
        <f>D11*Q11</f>
        <v>3050</v>
      </c>
      <c r="Q11" s="50">
        <v>3050</v>
      </c>
      <c r="R11" s="216"/>
      <c r="S11" s="51">
        <f>D11*R11</f>
        <v>0</v>
      </c>
      <c r="T11" s="52" t="str">
        <f aca="true" t="shared" si="4" ref="T11:T14">IF(ISNUMBER(R11),IF(R11&gt;Q11,"NEVYHOVUJE","VYHOVUJE")," ")</f>
        <v xml:space="preserve"> </v>
      </c>
      <c r="U11" s="121" t="s">
        <v>52</v>
      </c>
      <c r="V11" s="181"/>
    </row>
    <row r="12" spans="1:22" ht="135.75" customHeight="1">
      <c r="A12" s="20"/>
      <c r="B12" s="46">
        <v>6</v>
      </c>
      <c r="C12" s="47" t="s">
        <v>100</v>
      </c>
      <c r="D12" s="48">
        <v>1</v>
      </c>
      <c r="E12" s="121" t="s">
        <v>38</v>
      </c>
      <c r="F12" s="86" t="s">
        <v>125</v>
      </c>
      <c r="G12" s="210"/>
      <c r="H12" s="163"/>
      <c r="I12" s="177"/>
      <c r="J12" s="173"/>
      <c r="K12" s="157"/>
      <c r="L12" s="160"/>
      <c r="M12" s="138"/>
      <c r="N12" s="138"/>
      <c r="O12" s="141"/>
      <c r="P12" s="49">
        <f>D12*Q12</f>
        <v>1730</v>
      </c>
      <c r="Q12" s="50">
        <v>1730</v>
      </c>
      <c r="R12" s="216"/>
      <c r="S12" s="51">
        <f>D12*R12</f>
        <v>0</v>
      </c>
      <c r="T12" s="52" t="str">
        <f t="shared" si="4"/>
        <v xml:space="preserve"> </v>
      </c>
      <c r="U12" s="67" t="s">
        <v>53</v>
      </c>
      <c r="V12" s="121" t="s">
        <v>18</v>
      </c>
    </row>
    <row r="13" spans="1:22" ht="49.5" customHeight="1">
      <c r="A13" s="20"/>
      <c r="B13" s="46">
        <v>7</v>
      </c>
      <c r="C13" s="47" t="s">
        <v>49</v>
      </c>
      <c r="D13" s="48">
        <v>2</v>
      </c>
      <c r="E13" s="121" t="s">
        <v>38</v>
      </c>
      <c r="F13" s="77" t="s">
        <v>58</v>
      </c>
      <c r="G13" s="210"/>
      <c r="H13" s="163"/>
      <c r="I13" s="177"/>
      <c r="J13" s="173"/>
      <c r="K13" s="157"/>
      <c r="L13" s="160"/>
      <c r="M13" s="138"/>
      <c r="N13" s="138"/>
      <c r="O13" s="141"/>
      <c r="P13" s="49">
        <f>D13*Q13</f>
        <v>3360</v>
      </c>
      <c r="Q13" s="50">
        <v>1680</v>
      </c>
      <c r="R13" s="216"/>
      <c r="S13" s="51">
        <f>D13*R13</f>
        <v>0</v>
      </c>
      <c r="T13" s="52" t="str">
        <f t="shared" si="4"/>
        <v xml:space="preserve"> </v>
      </c>
      <c r="U13" s="121" t="s">
        <v>53</v>
      </c>
      <c r="V13" s="121" t="s">
        <v>13</v>
      </c>
    </row>
    <row r="14" spans="1:22" ht="65.25" customHeight="1" thickBot="1">
      <c r="A14" s="20"/>
      <c r="B14" s="60">
        <v>8</v>
      </c>
      <c r="C14" s="61" t="s">
        <v>50</v>
      </c>
      <c r="D14" s="62">
        <v>1</v>
      </c>
      <c r="E14" s="122" t="s">
        <v>38</v>
      </c>
      <c r="F14" s="120" t="s">
        <v>127</v>
      </c>
      <c r="G14" s="211"/>
      <c r="H14" s="164"/>
      <c r="I14" s="178"/>
      <c r="J14" s="174"/>
      <c r="K14" s="158"/>
      <c r="L14" s="161"/>
      <c r="M14" s="139"/>
      <c r="N14" s="139"/>
      <c r="O14" s="142"/>
      <c r="P14" s="63">
        <f>D14*Q14</f>
        <v>2600</v>
      </c>
      <c r="Q14" s="64">
        <v>2600</v>
      </c>
      <c r="R14" s="217"/>
      <c r="S14" s="65">
        <f>D14*R14</f>
        <v>0</v>
      </c>
      <c r="T14" s="66" t="str">
        <f t="shared" si="4"/>
        <v xml:space="preserve"> </v>
      </c>
      <c r="U14" s="122" t="s">
        <v>54</v>
      </c>
      <c r="V14" s="122" t="s">
        <v>12</v>
      </c>
    </row>
    <row r="15" spans="1:22" ht="187.5" customHeight="1">
      <c r="A15" s="20"/>
      <c r="B15" s="53">
        <v>9</v>
      </c>
      <c r="C15" s="54" t="s">
        <v>100</v>
      </c>
      <c r="D15" s="55">
        <v>1</v>
      </c>
      <c r="E15" s="125" t="s">
        <v>38</v>
      </c>
      <c r="F15" s="103" t="s">
        <v>70</v>
      </c>
      <c r="G15" s="212"/>
      <c r="H15" s="162"/>
      <c r="I15" s="191" t="s">
        <v>33</v>
      </c>
      <c r="J15" s="179" t="s">
        <v>34</v>
      </c>
      <c r="K15" s="156"/>
      <c r="L15" s="159"/>
      <c r="M15" s="136" t="s">
        <v>45</v>
      </c>
      <c r="N15" s="136" t="s">
        <v>46</v>
      </c>
      <c r="O15" s="140">
        <v>21</v>
      </c>
      <c r="P15" s="56">
        <f>D15*Q15</f>
        <v>1150</v>
      </c>
      <c r="Q15" s="57">
        <v>1150</v>
      </c>
      <c r="R15" s="218"/>
      <c r="S15" s="58">
        <f>D15*R15</f>
        <v>0</v>
      </c>
      <c r="T15" s="59" t="str">
        <f aca="true" t="shared" si="5" ref="T15:T43">IF(ISNUMBER(R15),IF(R15&gt;Q15,"NEVYHOVUJE","VYHOVUJE")," ")</f>
        <v xml:space="preserve"> </v>
      </c>
      <c r="U15" s="125" t="s">
        <v>60</v>
      </c>
      <c r="V15" s="125" t="s">
        <v>18</v>
      </c>
    </row>
    <row r="16" spans="1:22" ht="119.25" customHeight="1">
      <c r="A16" s="20"/>
      <c r="B16" s="46">
        <v>10</v>
      </c>
      <c r="C16" s="47" t="s">
        <v>50</v>
      </c>
      <c r="D16" s="48">
        <v>1</v>
      </c>
      <c r="E16" s="121" t="s">
        <v>38</v>
      </c>
      <c r="F16" s="77" t="s">
        <v>63</v>
      </c>
      <c r="G16" s="210"/>
      <c r="H16" s="163"/>
      <c r="I16" s="192"/>
      <c r="J16" s="173"/>
      <c r="K16" s="157"/>
      <c r="L16" s="160"/>
      <c r="M16" s="138"/>
      <c r="N16" s="138"/>
      <c r="O16" s="141"/>
      <c r="P16" s="49">
        <f>D16*Q16</f>
        <v>2200</v>
      </c>
      <c r="Q16" s="50">
        <v>2200</v>
      </c>
      <c r="R16" s="216"/>
      <c r="S16" s="51">
        <f>D16*R16</f>
        <v>0</v>
      </c>
      <c r="T16" s="52" t="str">
        <f t="shared" si="5"/>
        <v xml:space="preserve"> </v>
      </c>
      <c r="U16" s="121" t="s">
        <v>61</v>
      </c>
      <c r="V16" s="121" t="s">
        <v>12</v>
      </c>
    </row>
    <row r="17" spans="1:22" ht="60">
      <c r="A17" s="20"/>
      <c r="B17" s="46">
        <v>11</v>
      </c>
      <c r="C17" s="47" t="s">
        <v>64</v>
      </c>
      <c r="D17" s="48">
        <v>2</v>
      </c>
      <c r="E17" s="121" t="s">
        <v>38</v>
      </c>
      <c r="F17" s="77" t="s">
        <v>65</v>
      </c>
      <c r="G17" s="210"/>
      <c r="H17" s="163"/>
      <c r="I17" s="192"/>
      <c r="J17" s="173"/>
      <c r="K17" s="157"/>
      <c r="L17" s="160"/>
      <c r="M17" s="138"/>
      <c r="N17" s="138"/>
      <c r="O17" s="141"/>
      <c r="P17" s="49">
        <f>D17*Q17</f>
        <v>110</v>
      </c>
      <c r="Q17" s="50">
        <v>55</v>
      </c>
      <c r="R17" s="216"/>
      <c r="S17" s="51">
        <f>D17*R17</f>
        <v>0</v>
      </c>
      <c r="T17" s="52" t="str">
        <f t="shared" si="5"/>
        <v xml:space="preserve"> </v>
      </c>
      <c r="U17" s="121" t="s">
        <v>62</v>
      </c>
      <c r="V17" s="121" t="s">
        <v>16</v>
      </c>
    </row>
    <row r="18" spans="1:22" ht="39" customHeight="1">
      <c r="A18" s="20"/>
      <c r="B18" s="46">
        <v>12</v>
      </c>
      <c r="C18" s="47" t="s">
        <v>99</v>
      </c>
      <c r="D18" s="48">
        <v>1</v>
      </c>
      <c r="E18" s="121" t="s">
        <v>38</v>
      </c>
      <c r="F18" s="77" t="s">
        <v>66</v>
      </c>
      <c r="G18" s="210"/>
      <c r="H18" s="163"/>
      <c r="I18" s="192"/>
      <c r="J18" s="173"/>
      <c r="K18" s="157"/>
      <c r="L18" s="160"/>
      <c r="M18" s="138"/>
      <c r="N18" s="138"/>
      <c r="O18" s="141"/>
      <c r="P18" s="49">
        <f>D18*Q18</f>
        <v>380</v>
      </c>
      <c r="Q18" s="50">
        <v>380</v>
      </c>
      <c r="R18" s="216"/>
      <c r="S18" s="51">
        <f>D18*R18</f>
        <v>0</v>
      </c>
      <c r="T18" s="52" t="str">
        <f t="shared" si="5"/>
        <v xml:space="preserve"> </v>
      </c>
      <c r="U18" s="121" t="s">
        <v>62</v>
      </c>
      <c r="V18" s="121" t="s">
        <v>18</v>
      </c>
    </row>
    <row r="19" spans="1:22" ht="39" customHeight="1">
      <c r="A19" s="20"/>
      <c r="B19" s="46">
        <v>13</v>
      </c>
      <c r="C19" s="47" t="s">
        <v>67</v>
      </c>
      <c r="D19" s="48">
        <v>2</v>
      </c>
      <c r="E19" s="121" t="s">
        <v>38</v>
      </c>
      <c r="F19" s="77" t="s">
        <v>68</v>
      </c>
      <c r="G19" s="210"/>
      <c r="H19" s="163"/>
      <c r="I19" s="192"/>
      <c r="J19" s="173"/>
      <c r="K19" s="157"/>
      <c r="L19" s="160"/>
      <c r="M19" s="138"/>
      <c r="N19" s="138"/>
      <c r="O19" s="141"/>
      <c r="P19" s="49">
        <f>D19*Q19</f>
        <v>840</v>
      </c>
      <c r="Q19" s="50">
        <v>420</v>
      </c>
      <c r="R19" s="216"/>
      <c r="S19" s="51">
        <f>D19*R19</f>
        <v>0</v>
      </c>
      <c r="T19" s="52" t="str">
        <f t="shared" si="5"/>
        <v xml:space="preserve"> </v>
      </c>
      <c r="U19" s="121" t="s">
        <v>62</v>
      </c>
      <c r="V19" s="198" t="s">
        <v>16</v>
      </c>
    </row>
    <row r="20" spans="1:22" ht="47.25" customHeight="1" thickBot="1">
      <c r="A20" s="20"/>
      <c r="B20" s="60">
        <v>14</v>
      </c>
      <c r="C20" s="61" t="s">
        <v>59</v>
      </c>
      <c r="D20" s="62">
        <v>2</v>
      </c>
      <c r="E20" s="122" t="s">
        <v>38</v>
      </c>
      <c r="F20" s="82" t="s">
        <v>69</v>
      </c>
      <c r="G20" s="211"/>
      <c r="H20" s="164"/>
      <c r="I20" s="193"/>
      <c r="J20" s="174"/>
      <c r="K20" s="158"/>
      <c r="L20" s="161"/>
      <c r="M20" s="139"/>
      <c r="N20" s="139"/>
      <c r="O20" s="142"/>
      <c r="P20" s="63">
        <f>D20*Q20</f>
        <v>380</v>
      </c>
      <c r="Q20" s="64">
        <v>190</v>
      </c>
      <c r="R20" s="217"/>
      <c r="S20" s="65">
        <f>D20*R20</f>
        <v>0</v>
      </c>
      <c r="T20" s="66" t="str">
        <f t="shared" si="5"/>
        <v xml:space="preserve"> </v>
      </c>
      <c r="U20" s="122" t="s">
        <v>62</v>
      </c>
      <c r="V20" s="174"/>
    </row>
    <row r="21" spans="1:22" ht="79.9" customHeight="1" thickBot="1">
      <c r="A21" s="20"/>
      <c r="B21" s="87">
        <v>15</v>
      </c>
      <c r="C21" s="88" t="s">
        <v>71</v>
      </c>
      <c r="D21" s="89">
        <v>2</v>
      </c>
      <c r="E21" s="90" t="s">
        <v>38</v>
      </c>
      <c r="F21" s="119" t="s">
        <v>126</v>
      </c>
      <c r="G21" s="213"/>
      <c r="H21" s="108"/>
      <c r="I21" s="99" t="s">
        <v>33</v>
      </c>
      <c r="J21" s="90" t="s">
        <v>34</v>
      </c>
      <c r="K21" s="92"/>
      <c r="L21" s="93"/>
      <c r="M21" s="100" t="s">
        <v>45</v>
      </c>
      <c r="N21" s="100" t="s">
        <v>46</v>
      </c>
      <c r="O21" s="94">
        <v>60</v>
      </c>
      <c r="P21" s="95">
        <f>D21*Q21</f>
        <v>46000</v>
      </c>
      <c r="Q21" s="96">
        <v>23000</v>
      </c>
      <c r="R21" s="219"/>
      <c r="S21" s="97">
        <f>D21*R21</f>
        <v>0</v>
      </c>
      <c r="T21" s="98" t="str">
        <f t="shared" si="5"/>
        <v xml:space="preserve"> </v>
      </c>
      <c r="U21" s="90" t="s">
        <v>72</v>
      </c>
      <c r="V21" s="90" t="s">
        <v>15</v>
      </c>
    </row>
    <row r="22" spans="1:22" ht="89.45" customHeight="1">
      <c r="A22" s="20"/>
      <c r="B22" s="53">
        <v>16</v>
      </c>
      <c r="C22" s="54" t="s">
        <v>73</v>
      </c>
      <c r="D22" s="55">
        <v>1</v>
      </c>
      <c r="E22" s="125" t="s">
        <v>38</v>
      </c>
      <c r="F22" s="84" t="s">
        <v>78</v>
      </c>
      <c r="G22" s="212"/>
      <c r="H22" s="162"/>
      <c r="I22" s="184" t="s">
        <v>33</v>
      </c>
      <c r="J22" s="179" t="s">
        <v>34</v>
      </c>
      <c r="K22" s="156"/>
      <c r="L22" s="159"/>
      <c r="M22" s="137" t="s">
        <v>45</v>
      </c>
      <c r="N22" s="137" t="s">
        <v>46</v>
      </c>
      <c r="O22" s="140">
        <v>21</v>
      </c>
      <c r="P22" s="56">
        <f>D22*Q22</f>
        <v>2350</v>
      </c>
      <c r="Q22" s="57">
        <v>2350</v>
      </c>
      <c r="R22" s="218"/>
      <c r="S22" s="58">
        <f>D22*R22</f>
        <v>0</v>
      </c>
      <c r="T22" s="59" t="str">
        <f t="shared" si="5"/>
        <v xml:space="preserve"> </v>
      </c>
      <c r="U22" s="125" t="s">
        <v>75</v>
      </c>
      <c r="V22" s="179" t="s">
        <v>12</v>
      </c>
    </row>
    <row r="23" spans="1:22" ht="174" customHeight="1">
      <c r="A23" s="20"/>
      <c r="B23" s="46">
        <v>17</v>
      </c>
      <c r="C23" s="47" t="s">
        <v>43</v>
      </c>
      <c r="D23" s="48">
        <v>1</v>
      </c>
      <c r="E23" s="121" t="s">
        <v>38</v>
      </c>
      <c r="F23" s="85" t="s">
        <v>79</v>
      </c>
      <c r="G23" s="210"/>
      <c r="H23" s="163"/>
      <c r="I23" s="185"/>
      <c r="J23" s="173"/>
      <c r="K23" s="157"/>
      <c r="L23" s="160"/>
      <c r="M23" s="138"/>
      <c r="N23" s="138"/>
      <c r="O23" s="141"/>
      <c r="P23" s="49">
        <f>D23*Q23</f>
        <v>3250</v>
      </c>
      <c r="Q23" s="50">
        <v>3250</v>
      </c>
      <c r="R23" s="216"/>
      <c r="S23" s="51">
        <f>D23*R23</f>
        <v>0</v>
      </c>
      <c r="T23" s="52" t="str">
        <f t="shared" si="5"/>
        <v xml:space="preserve"> </v>
      </c>
      <c r="U23" s="121" t="s">
        <v>76</v>
      </c>
      <c r="V23" s="181"/>
    </row>
    <row r="24" spans="1:22" ht="99" customHeight="1">
      <c r="A24" s="20"/>
      <c r="B24" s="46">
        <v>18</v>
      </c>
      <c r="C24" s="47" t="s">
        <v>74</v>
      </c>
      <c r="D24" s="48">
        <v>1</v>
      </c>
      <c r="E24" s="121" t="s">
        <v>38</v>
      </c>
      <c r="F24" s="85" t="s">
        <v>80</v>
      </c>
      <c r="G24" s="210"/>
      <c r="H24" s="163"/>
      <c r="I24" s="185"/>
      <c r="J24" s="173"/>
      <c r="K24" s="157"/>
      <c r="L24" s="160"/>
      <c r="M24" s="138"/>
      <c r="N24" s="138"/>
      <c r="O24" s="141"/>
      <c r="P24" s="49">
        <f>D24*Q24</f>
        <v>2750</v>
      </c>
      <c r="Q24" s="50">
        <v>2750</v>
      </c>
      <c r="R24" s="216"/>
      <c r="S24" s="51">
        <f>D24*R24</f>
        <v>0</v>
      </c>
      <c r="T24" s="52" t="str">
        <f t="shared" si="5"/>
        <v xml:space="preserve"> </v>
      </c>
      <c r="U24" s="121" t="s">
        <v>76</v>
      </c>
      <c r="V24" s="121" t="s">
        <v>16</v>
      </c>
    </row>
    <row r="25" spans="1:22" ht="79.15" customHeight="1">
      <c r="A25" s="20"/>
      <c r="B25" s="46">
        <v>19</v>
      </c>
      <c r="C25" s="47" t="s">
        <v>81</v>
      </c>
      <c r="D25" s="48">
        <v>4</v>
      </c>
      <c r="E25" s="121" t="s">
        <v>38</v>
      </c>
      <c r="F25" s="85" t="s">
        <v>82</v>
      </c>
      <c r="G25" s="210"/>
      <c r="H25" s="163"/>
      <c r="I25" s="185"/>
      <c r="J25" s="173"/>
      <c r="K25" s="157"/>
      <c r="L25" s="160"/>
      <c r="M25" s="138"/>
      <c r="N25" s="138"/>
      <c r="O25" s="141"/>
      <c r="P25" s="49">
        <f>D25*Q25</f>
        <v>2840</v>
      </c>
      <c r="Q25" s="50">
        <v>710</v>
      </c>
      <c r="R25" s="216"/>
      <c r="S25" s="51">
        <f>D25*R25</f>
        <v>0</v>
      </c>
      <c r="T25" s="52" t="str">
        <f t="shared" si="5"/>
        <v xml:space="preserve"> </v>
      </c>
      <c r="U25" s="121" t="s">
        <v>76</v>
      </c>
      <c r="V25" s="121" t="s">
        <v>12</v>
      </c>
    </row>
    <row r="26" spans="1:22" ht="60.75" thickBot="1">
      <c r="A26" s="20"/>
      <c r="B26" s="60">
        <v>20</v>
      </c>
      <c r="C26" s="61" t="s">
        <v>101</v>
      </c>
      <c r="D26" s="62">
        <v>1</v>
      </c>
      <c r="E26" s="122" t="s">
        <v>38</v>
      </c>
      <c r="F26" s="101" t="s">
        <v>83</v>
      </c>
      <c r="G26" s="211"/>
      <c r="H26" s="164"/>
      <c r="I26" s="186"/>
      <c r="J26" s="174"/>
      <c r="K26" s="158"/>
      <c r="L26" s="161"/>
      <c r="M26" s="139"/>
      <c r="N26" s="139"/>
      <c r="O26" s="142"/>
      <c r="P26" s="63">
        <f>D26*Q26</f>
        <v>1350</v>
      </c>
      <c r="Q26" s="64">
        <v>1350</v>
      </c>
      <c r="R26" s="217"/>
      <c r="S26" s="65">
        <f>D26*R26</f>
        <v>0</v>
      </c>
      <c r="T26" s="66" t="str">
        <f t="shared" si="5"/>
        <v xml:space="preserve"> </v>
      </c>
      <c r="U26" s="122" t="s">
        <v>77</v>
      </c>
      <c r="V26" s="122" t="s">
        <v>16</v>
      </c>
    </row>
    <row r="27" spans="1:22" ht="136.5" customHeight="1">
      <c r="A27" s="20"/>
      <c r="B27" s="53">
        <v>21</v>
      </c>
      <c r="C27" s="54" t="s">
        <v>100</v>
      </c>
      <c r="D27" s="55">
        <v>1</v>
      </c>
      <c r="E27" s="125" t="s">
        <v>38</v>
      </c>
      <c r="F27" s="118" t="s">
        <v>124</v>
      </c>
      <c r="G27" s="212"/>
      <c r="H27" s="162"/>
      <c r="I27" s="143" t="s">
        <v>33</v>
      </c>
      <c r="J27" s="146" t="s">
        <v>34</v>
      </c>
      <c r="K27" s="149"/>
      <c r="L27" s="152"/>
      <c r="M27" s="155" t="s">
        <v>45</v>
      </c>
      <c r="N27" s="155" t="s">
        <v>46</v>
      </c>
      <c r="O27" s="140">
        <v>21</v>
      </c>
      <c r="P27" s="56">
        <f>D27*Q27</f>
        <v>1850</v>
      </c>
      <c r="Q27" s="57">
        <v>1850</v>
      </c>
      <c r="R27" s="218"/>
      <c r="S27" s="58">
        <f>D27*R27</f>
        <v>0</v>
      </c>
      <c r="T27" s="59" t="str">
        <f t="shared" si="5"/>
        <v xml:space="preserve"> </v>
      </c>
      <c r="U27" s="125" t="s">
        <v>84</v>
      </c>
      <c r="V27" s="125" t="s">
        <v>18</v>
      </c>
    </row>
    <row r="28" spans="1:22" ht="63.75" customHeight="1">
      <c r="A28" s="20"/>
      <c r="B28" s="46">
        <v>22</v>
      </c>
      <c r="C28" s="47" t="s">
        <v>87</v>
      </c>
      <c r="D28" s="48">
        <v>1</v>
      </c>
      <c r="E28" s="121" t="s">
        <v>38</v>
      </c>
      <c r="F28" s="104" t="s">
        <v>90</v>
      </c>
      <c r="G28" s="210"/>
      <c r="H28" s="163"/>
      <c r="I28" s="144"/>
      <c r="J28" s="147"/>
      <c r="K28" s="150"/>
      <c r="L28" s="153"/>
      <c r="M28" s="182"/>
      <c r="N28" s="182"/>
      <c r="O28" s="141"/>
      <c r="P28" s="49">
        <f>D28*Q28</f>
        <v>4200</v>
      </c>
      <c r="Q28" s="50">
        <v>4200</v>
      </c>
      <c r="R28" s="216"/>
      <c r="S28" s="51">
        <f>D28*R28</f>
        <v>0</v>
      </c>
      <c r="T28" s="52" t="str">
        <f t="shared" si="5"/>
        <v xml:space="preserve"> </v>
      </c>
      <c r="U28" s="121" t="s">
        <v>84</v>
      </c>
      <c r="V28" s="198" t="s">
        <v>14</v>
      </c>
    </row>
    <row r="29" spans="1:22" ht="45">
      <c r="A29" s="20"/>
      <c r="B29" s="46">
        <v>23</v>
      </c>
      <c r="C29" s="47" t="s">
        <v>88</v>
      </c>
      <c r="D29" s="48">
        <v>1</v>
      </c>
      <c r="E29" s="121" t="s">
        <v>38</v>
      </c>
      <c r="F29" s="104" t="s">
        <v>91</v>
      </c>
      <c r="G29" s="210"/>
      <c r="H29" s="163"/>
      <c r="I29" s="144"/>
      <c r="J29" s="147"/>
      <c r="K29" s="150"/>
      <c r="L29" s="153"/>
      <c r="M29" s="182"/>
      <c r="N29" s="182"/>
      <c r="O29" s="141"/>
      <c r="P29" s="49">
        <f>D29*Q29</f>
        <v>1650</v>
      </c>
      <c r="Q29" s="50">
        <v>1650</v>
      </c>
      <c r="R29" s="216"/>
      <c r="S29" s="51">
        <f>D29*R29</f>
        <v>0</v>
      </c>
      <c r="T29" s="52" t="str">
        <f t="shared" si="5"/>
        <v xml:space="preserve"> </v>
      </c>
      <c r="U29" s="121" t="s">
        <v>85</v>
      </c>
      <c r="V29" s="173"/>
    </row>
    <row r="30" spans="1:22" ht="45">
      <c r="A30" s="20"/>
      <c r="B30" s="46">
        <v>24</v>
      </c>
      <c r="C30" s="47" t="s">
        <v>89</v>
      </c>
      <c r="D30" s="48">
        <v>1</v>
      </c>
      <c r="E30" s="121" t="s">
        <v>38</v>
      </c>
      <c r="F30" s="104" t="s">
        <v>92</v>
      </c>
      <c r="G30" s="210"/>
      <c r="H30" s="163"/>
      <c r="I30" s="144"/>
      <c r="J30" s="147"/>
      <c r="K30" s="150"/>
      <c r="L30" s="153"/>
      <c r="M30" s="182"/>
      <c r="N30" s="182"/>
      <c r="O30" s="141"/>
      <c r="P30" s="49">
        <f>D30*Q30</f>
        <v>570</v>
      </c>
      <c r="Q30" s="50">
        <v>570</v>
      </c>
      <c r="R30" s="216"/>
      <c r="S30" s="51">
        <f>D30*R30</f>
        <v>0</v>
      </c>
      <c r="T30" s="52" t="str">
        <f t="shared" si="5"/>
        <v xml:space="preserve"> </v>
      </c>
      <c r="U30" s="121" t="s">
        <v>86</v>
      </c>
      <c r="V30" s="181"/>
    </row>
    <row r="31" spans="1:22" ht="79.5" customHeight="1" thickBot="1">
      <c r="A31" s="20"/>
      <c r="B31" s="60">
        <v>25</v>
      </c>
      <c r="C31" s="61" t="s">
        <v>101</v>
      </c>
      <c r="D31" s="62">
        <v>1</v>
      </c>
      <c r="E31" s="122" t="s">
        <v>38</v>
      </c>
      <c r="F31" s="102" t="s">
        <v>93</v>
      </c>
      <c r="G31" s="211"/>
      <c r="H31" s="164"/>
      <c r="I31" s="145"/>
      <c r="J31" s="148"/>
      <c r="K31" s="151"/>
      <c r="L31" s="154"/>
      <c r="M31" s="183"/>
      <c r="N31" s="183"/>
      <c r="O31" s="142"/>
      <c r="P31" s="63">
        <f>D31*Q31</f>
        <v>1300</v>
      </c>
      <c r="Q31" s="64">
        <v>1300</v>
      </c>
      <c r="R31" s="217"/>
      <c r="S31" s="65">
        <f>D31*R31</f>
        <v>0</v>
      </c>
      <c r="T31" s="66" t="str">
        <f t="shared" si="5"/>
        <v xml:space="preserve"> </v>
      </c>
      <c r="U31" s="122" t="s">
        <v>85</v>
      </c>
      <c r="V31" s="122" t="s">
        <v>19</v>
      </c>
    </row>
    <row r="32" spans="1:22" ht="60.75" customHeight="1">
      <c r="A32" s="20"/>
      <c r="B32" s="46">
        <v>26</v>
      </c>
      <c r="C32" s="47" t="s">
        <v>99</v>
      </c>
      <c r="D32" s="48">
        <v>1</v>
      </c>
      <c r="E32" s="121" t="s">
        <v>38</v>
      </c>
      <c r="F32" s="104" t="s">
        <v>97</v>
      </c>
      <c r="G32" s="210"/>
      <c r="H32" s="162"/>
      <c r="I32" s="144" t="s">
        <v>33</v>
      </c>
      <c r="J32" s="147" t="s">
        <v>34</v>
      </c>
      <c r="K32" s="150"/>
      <c r="L32" s="153"/>
      <c r="M32" s="137" t="s">
        <v>45</v>
      </c>
      <c r="N32" s="137" t="s">
        <v>46</v>
      </c>
      <c r="O32" s="196">
        <v>21</v>
      </c>
      <c r="P32" s="49">
        <f>D32*Q32</f>
        <v>700</v>
      </c>
      <c r="Q32" s="50">
        <v>700</v>
      </c>
      <c r="R32" s="216"/>
      <c r="S32" s="51">
        <f>D32*R32</f>
        <v>0</v>
      </c>
      <c r="T32" s="52" t="str">
        <f t="shared" si="5"/>
        <v xml:space="preserve"> </v>
      </c>
      <c r="U32" s="121" t="s">
        <v>94</v>
      </c>
      <c r="V32" s="121" t="s">
        <v>18</v>
      </c>
    </row>
    <row r="33" spans="1:22" ht="52.5" customHeight="1">
      <c r="A33" s="20"/>
      <c r="B33" s="46">
        <v>27</v>
      </c>
      <c r="C33" s="47" t="s">
        <v>98</v>
      </c>
      <c r="D33" s="48">
        <v>1</v>
      </c>
      <c r="E33" s="121" t="s">
        <v>38</v>
      </c>
      <c r="F33" s="104" t="s">
        <v>102</v>
      </c>
      <c r="G33" s="210"/>
      <c r="H33" s="163"/>
      <c r="I33" s="144"/>
      <c r="J33" s="147"/>
      <c r="K33" s="150"/>
      <c r="L33" s="153"/>
      <c r="M33" s="138"/>
      <c r="N33" s="138"/>
      <c r="O33" s="196"/>
      <c r="P33" s="49">
        <f>D33*Q33</f>
        <v>900</v>
      </c>
      <c r="Q33" s="50">
        <v>900</v>
      </c>
      <c r="R33" s="216"/>
      <c r="S33" s="51">
        <f>D33*R33</f>
        <v>0</v>
      </c>
      <c r="T33" s="52" t="str">
        <f t="shared" si="5"/>
        <v xml:space="preserve"> </v>
      </c>
      <c r="U33" s="121" t="s">
        <v>95</v>
      </c>
      <c r="V33" s="121" t="s">
        <v>19</v>
      </c>
    </row>
    <row r="34" spans="1:22" ht="69.75" customHeight="1">
      <c r="A34" s="20"/>
      <c r="B34" s="46">
        <v>28</v>
      </c>
      <c r="C34" s="47" t="s">
        <v>89</v>
      </c>
      <c r="D34" s="48">
        <v>2</v>
      </c>
      <c r="E34" s="121" t="s">
        <v>38</v>
      </c>
      <c r="F34" s="104" t="s">
        <v>104</v>
      </c>
      <c r="G34" s="210"/>
      <c r="H34" s="163"/>
      <c r="I34" s="144"/>
      <c r="J34" s="147"/>
      <c r="K34" s="150"/>
      <c r="L34" s="153"/>
      <c r="M34" s="138"/>
      <c r="N34" s="138"/>
      <c r="O34" s="196"/>
      <c r="P34" s="49">
        <f>D34*Q34</f>
        <v>1200</v>
      </c>
      <c r="Q34" s="50">
        <v>600</v>
      </c>
      <c r="R34" s="216"/>
      <c r="S34" s="51">
        <f>D34*R34</f>
        <v>0</v>
      </c>
      <c r="T34" s="52" t="str">
        <f t="shared" si="5"/>
        <v xml:space="preserve"> </v>
      </c>
      <c r="U34" s="121" t="s">
        <v>96</v>
      </c>
      <c r="V34" s="121" t="s">
        <v>17</v>
      </c>
    </row>
    <row r="35" spans="1:22" ht="39.75" customHeight="1" thickBot="1">
      <c r="A35" s="20"/>
      <c r="B35" s="60">
        <v>29</v>
      </c>
      <c r="C35" s="61" t="s">
        <v>105</v>
      </c>
      <c r="D35" s="62">
        <v>10</v>
      </c>
      <c r="E35" s="122" t="s">
        <v>38</v>
      </c>
      <c r="F35" s="102" t="s">
        <v>106</v>
      </c>
      <c r="G35" s="211"/>
      <c r="H35" s="164"/>
      <c r="I35" s="145"/>
      <c r="J35" s="148"/>
      <c r="K35" s="151"/>
      <c r="L35" s="154"/>
      <c r="M35" s="139"/>
      <c r="N35" s="139"/>
      <c r="O35" s="197"/>
      <c r="P35" s="63">
        <f>D35*Q35</f>
        <v>1200</v>
      </c>
      <c r="Q35" s="64">
        <v>120</v>
      </c>
      <c r="R35" s="217"/>
      <c r="S35" s="65">
        <f>D35*R35</f>
        <v>0</v>
      </c>
      <c r="T35" s="66" t="str">
        <f t="shared" si="5"/>
        <v xml:space="preserve"> </v>
      </c>
      <c r="U35" s="122" t="s">
        <v>94</v>
      </c>
      <c r="V35" s="122" t="s">
        <v>16</v>
      </c>
    </row>
    <row r="36" spans="1:22" ht="80.25" customHeight="1" thickBot="1">
      <c r="A36" s="20"/>
      <c r="B36" s="87">
        <v>30</v>
      </c>
      <c r="C36" s="88" t="s">
        <v>108</v>
      </c>
      <c r="D36" s="89">
        <v>3</v>
      </c>
      <c r="E36" s="90" t="s">
        <v>38</v>
      </c>
      <c r="F36" s="107" t="s">
        <v>109</v>
      </c>
      <c r="G36" s="213"/>
      <c r="H36" s="91"/>
      <c r="I36" s="105" t="s">
        <v>33</v>
      </c>
      <c r="J36" s="90" t="s">
        <v>34</v>
      </c>
      <c r="K36" s="92"/>
      <c r="L36" s="93"/>
      <c r="M36" s="106" t="s">
        <v>45</v>
      </c>
      <c r="N36" s="106" t="s">
        <v>46</v>
      </c>
      <c r="O36" s="94">
        <v>21</v>
      </c>
      <c r="P36" s="95">
        <f>D36*Q36</f>
        <v>11400</v>
      </c>
      <c r="Q36" s="96">
        <v>3800</v>
      </c>
      <c r="R36" s="219"/>
      <c r="S36" s="97">
        <f>D36*R36</f>
        <v>0</v>
      </c>
      <c r="T36" s="98" t="str">
        <f t="shared" si="5"/>
        <v xml:space="preserve"> </v>
      </c>
      <c r="U36" s="90" t="s">
        <v>107</v>
      </c>
      <c r="V36" s="90" t="s">
        <v>11</v>
      </c>
    </row>
    <row r="37" spans="1:22" ht="176.25" customHeight="1">
      <c r="A37" s="20"/>
      <c r="B37" s="53">
        <v>31</v>
      </c>
      <c r="C37" s="54" t="s">
        <v>100</v>
      </c>
      <c r="D37" s="55">
        <v>1</v>
      </c>
      <c r="E37" s="125" t="s">
        <v>38</v>
      </c>
      <c r="F37" s="103" t="s">
        <v>116</v>
      </c>
      <c r="G37" s="212"/>
      <c r="H37" s="162"/>
      <c r="I37" s="204" t="s">
        <v>33</v>
      </c>
      <c r="J37" s="179" t="s">
        <v>34</v>
      </c>
      <c r="K37" s="156"/>
      <c r="L37" s="159"/>
      <c r="M37" s="200" t="s">
        <v>45</v>
      </c>
      <c r="N37" s="200" t="s">
        <v>46</v>
      </c>
      <c r="O37" s="140">
        <v>21</v>
      </c>
      <c r="P37" s="56">
        <f>D37*Q37</f>
        <v>1800</v>
      </c>
      <c r="Q37" s="57">
        <v>1800</v>
      </c>
      <c r="R37" s="218"/>
      <c r="S37" s="58">
        <f>D37*R37</f>
        <v>0</v>
      </c>
      <c r="T37" s="59" t="str">
        <f t="shared" si="5"/>
        <v xml:space="preserve"> </v>
      </c>
      <c r="U37" s="125" t="s">
        <v>111</v>
      </c>
      <c r="V37" s="125" t="s">
        <v>18</v>
      </c>
    </row>
    <row r="38" spans="1:22" ht="45">
      <c r="A38" s="20"/>
      <c r="B38" s="46">
        <v>32</v>
      </c>
      <c r="C38" s="47" t="s">
        <v>98</v>
      </c>
      <c r="D38" s="48">
        <v>1</v>
      </c>
      <c r="E38" s="121" t="s">
        <v>38</v>
      </c>
      <c r="F38" s="104" t="s">
        <v>117</v>
      </c>
      <c r="G38" s="210"/>
      <c r="H38" s="163"/>
      <c r="I38" s="205"/>
      <c r="J38" s="173"/>
      <c r="K38" s="157"/>
      <c r="L38" s="160"/>
      <c r="M38" s="138"/>
      <c r="N38" s="138"/>
      <c r="O38" s="141"/>
      <c r="P38" s="49">
        <f>D38*Q38</f>
        <v>600</v>
      </c>
      <c r="Q38" s="50">
        <v>600</v>
      </c>
      <c r="R38" s="216"/>
      <c r="S38" s="51">
        <f>D38*R38</f>
        <v>0</v>
      </c>
      <c r="T38" s="52" t="str">
        <f t="shared" si="5"/>
        <v xml:space="preserve"> </v>
      </c>
      <c r="U38" s="121" t="s">
        <v>112</v>
      </c>
      <c r="V38" s="121" t="s">
        <v>19</v>
      </c>
    </row>
    <row r="39" spans="1:22" ht="69.75" customHeight="1">
      <c r="A39" s="20"/>
      <c r="B39" s="46">
        <v>33</v>
      </c>
      <c r="C39" s="47" t="s">
        <v>43</v>
      </c>
      <c r="D39" s="48">
        <v>1</v>
      </c>
      <c r="E39" s="121" t="s">
        <v>38</v>
      </c>
      <c r="F39" s="104" t="s">
        <v>118</v>
      </c>
      <c r="G39" s="210"/>
      <c r="H39" s="163"/>
      <c r="I39" s="205"/>
      <c r="J39" s="173"/>
      <c r="K39" s="157"/>
      <c r="L39" s="160"/>
      <c r="M39" s="138"/>
      <c r="N39" s="138"/>
      <c r="O39" s="141"/>
      <c r="P39" s="49">
        <f>D39*Q39</f>
        <v>3500</v>
      </c>
      <c r="Q39" s="50">
        <v>3500</v>
      </c>
      <c r="R39" s="216"/>
      <c r="S39" s="51">
        <f>D39*R39</f>
        <v>0</v>
      </c>
      <c r="T39" s="52" t="str">
        <f t="shared" si="5"/>
        <v xml:space="preserve"> </v>
      </c>
      <c r="U39" s="121" t="s">
        <v>113</v>
      </c>
      <c r="V39" s="121" t="s">
        <v>12</v>
      </c>
    </row>
    <row r="40" spans="1:22" ht="74.25" customHeight="1">
      <c r="A40" s="20"/>
      <c r="B40" s="46">
        <v>34</v>
      </c>
      <c r="C40" s="47" t="s">
        <v>89</v>
      </c>
      <c r="D40" s="48">
        <v>1</v>
      </c>
      <c r="E40" s="121" t="s">
        <v>38</v>
      </c>
      <c r="F40" s="104" t="s">
        <v>103</v>
      </c>
      <c r="G40" s="210"/>
      <c r="H40" s="163"/>
      <c r="I40" s="205"/>
      <c r="J40" s="173"/>
      <c r="K40" s="157"/>
      <c r="L40" s="160"/>
      <c r="M40" s="138"/>
      <c r="N40" s="138"/>
      <c r="O40" s="141"/>
      <c r="P40" s="49">
        <f>D40*Q40</f>
        <v>650</v>
      </c>
      <c r="Q40" s="50">
        <v>650</v>
      </c>
      <c r="R40" s="216"/>
      <c r="S40" s="51">
        <f>D40*R40</f>
        <v>0</v>
      </c>
      <c r="T40" s="52" t="str">
        <f t="shared" si="5"/>
        <v xml:space="preserve"> </v>
      </c>
      <c r="U40" s="121" t="s">
        <v>112</v>
      </c>
      <c r="V40" s="198" t="s">
        <v>16</v>
      </c>
    </row>
    <row r="41" spans="1:22" ht="45">
      <c r="A41" s="20"/>
      <c r="B41" s="46">
        <v>35</v>
      </c>
      <c r="C41" s="47" t="s">
        <v>110</v>
      </c>
      <c r="D41" s="48">
        <v>2</v>
      </c>
      <c r="E41" s="121" t="s">
        <v>38</v>
      </c>
      <c r="F41" s="104" t="s">
        <v>119</v>
      </c>
      <c r="G41" s="210"/>
      <c r="H41" s="163"/>
      <c r="I41" s="205"/>
      <c r="J41" s="173"/>
      <c r="K41" s="157"/>
      <c r="L41" s="160"/>
      <c r="M41" s="138"/>
      <c r="N41" s="138"/>
      <c r="O41" s="141"/>
      <c r="P41" s="49">
        <f>D41*Q41</f>
        <v>240</v>
      </c>
      <c r="Q41" s="50">
        <v>120</v>
      </c>
      <c r="R41" s="216"/>
      <c r="S41" s="51">
        <f>D41*R41</f>
        <v>0</v>
      </c>
      <c r="T41" s="52" t="str">
        <f t="shared" si="5"/>
        <v xml:space="preserve"> </v>
      </c>
      <c r="U41" s="121" t="s">
        <v>114</v>
      </c>
      <c r="V41" s="173"/>
    </row>
    <row r="42" spans="1:22" ht="45">
      <c r="A42" s="20"/>
      <c r="B42" s="46">
        <v>36</v>
      </c>
      <c r="C42" s="47" t="s">
        <v>120</v>
      </c>
      <c r="D42" s="48">
        <v>1</v>
      </c>
      <c r="E42" s="121" t="s">
        <v>38</v>
      </c>
      <c r="F42" s="104" t="s">
        <v>121</v>
      </c>
      <c r="G42" s="210"/>
      <c r="H42" s="163"/>
      <c r="I42" s="205"/>
      <c r="J42" s="173"/>
      <c r="K42" s="157"/>
      <c r="L42" s="160"/>
      <c r="M42" s="138"/>
      <c r="N42" s="138"/>
      <c r="O42" s="141"/>
      <c r="P42" s="49">
        <f>D42*Q42</f>
        <v>750</v>
      </c>
      <c r="Q42" s="50">
        <v>750</v>
      </c>
      <c r="R42" s="216"/>
      <c r="S42" s="51">
        <f>D42*R42</f>
        <v>0</v>
      </c>
      <c r="T42" s="52" t="str">
        <f t="shared" si="5"/>
        <v xml:space="preserve"> </v>
      </c>
      <c r="U42" s="121" t="s">
        <v>114</v>
      </c>
      <c r="V42" s="173"/>
    </row>
    <row r="43" spans="1:22" ht="60" customHeight="1" thickBot="1">
      <c r="A43" s="20"/>
      <c r="B43" s="109">
        <v>37</v>
      </c>
      <c r="C43" s="110" t="s">
        <v>87</v>
      </c>
      <c r="D43" s="111">
        <v>3</v>
      </c>
      <c r="E43" s="112" t="s">
        <v>38</v>
      </c>
      <c r="F43" s="113" t="s">
        <v>123</v>
      </c>
      <c r="G43" s="214"/>
      <c r="H43" s="199"/>
      <c r="I43" s="206"/>
      <c r="J43" s="203"/>
      <c r="K43" s="207"/>
      <c r="L43" s="208"/>
      <c r="M43" s="201"/>
      <c r="N43" s="201"/>
      <c r="O43" s="202"/>
      <c r="P43" s="114">
        <f>D43*Q43</f>
        <v>3750</v>
      </c>
      <c r="Q43" s="115">
        <v>1250</v>
      </c>
      <c r="R43" s="220"/>
      <c r="S43" s="116">
        <f>D43*R43</f>
        <v>0</v>
      </c>
      <c r="T43" s="117" t="str">
        <f t="shared" si="5"/>
        <v xml:space="preserve"> </v>
      </c>
      <c r="U43" s="112" t="s">
        <v>115</v>
      </c>
      <c r="V43" s="203"/>
    </row>
    <row r="44" spans="3:16" ht="17.45" customHeight="1" thickBot="1" thickTop="1">
      <c r="C44" s="5"/>
      <c r="D44" s="5"/>
      <c r="E44" s="5"/>
      <c r="F44" s="5"/>
      <c r="G44" s="31"/>
      <c r="H44" s="31"/>
      <c r="I44" s="5"/>
      <c r="J44" s="5"/>
      <c r="N44" s="5"/>
      <c r="O44" s="5"/>
      <c r="P44" s="5"/>
    </row>
    <row r="45" spans="2:22" ht="82.9" customHeight="1" thickBot="1" thickTop="1">
      <c r="B45" s="132" t="s">
        <v>37</v>
      </c>
      <c r="C45" s="132"/>
      <c r="D45" s="132"/>
      <c r="E45" s="132"/>
      <c r="F45" s="132"/>
      <c r="G45" s="132"/>
      <c r="H45" s="132"/>
      <c r="I45" s="132"/>
      <c r="J45" s="21"/>
      <c r="K45" s="21"/>
      <c r="L45" s="7"/>
      <c r="M45" s="7"/>
      <c r="N45" s="7"/>
      <c r="O45" s="22"/>
      <c r="P45" s="22"/>
      <c r="Q45" s="23" t="s">
        <v>9</v>
      </c>
      <c r="R45" s="133" t="s">
        <v>10</v>
      </c>
      <c r="S45" s="134"/>
      <c r="T45" s="135"/>
      <c r="U45" s="81"/>
      <c r="V45" s="24"/>
    </row>
    <row r="46" spans="2:20" ht="43.15" customHeight="1" thickBot="1" thickTop="1">
      <c r="B46" s="128" t="s">
        <v>36</v>
      </c>
      <c r="C46" s="128"/>
      <c r="D46" s="128"/>
      <c r="E46" s="128"/>
      <c r="F46" s="128"/>
      <c r="G46" s="128"/>
      <c r="I46" s="25"/>
      <c r="L46" s="9"/>
      <c r="M46" s="9"/>
      <c r="N46" s="9"/>
      <c r="O46" s="26"/>
      <c r="P46" s="26"/>
      <c r="Q46" s="27">
        <f>SUM(P7:P43)</f>
        <v>116000</v>
      </c>
      <c r="R46" s="129">
        <f>SUM(S7:S43)</f>
        <v>0</v>
      </c>
      <c r="S46" s="130"/>
      <c r="T46" s="131"/>
    </row>
    <row r="47" spans="8:19" ht="15.75" thickTop="1">
      <c r="H47" s="123"/>
      <c r="I47" s="11"/>
      <c r="J47" s="11"/>
      <c r="K47" s="11"/>
      <c r="L47" s="11"/>
      <c r="M47" s="11"/>
      <c r="N47" s="6"/>
      <c r="O47" s="6"/>
      <c r="P47" s="6"/>
      <c r="Q47" s="11"/>
      <c r="R47" s="11"/>
      <c r="S47" s="11"/>
    </row>
    <row r="48" spans="2:19" ht="15">
      <c r="B48" s="45"/>
      <c r="C48" s="45"/>
      <c r="D48" s="45"/>
      <c r="E48" s="45"/>
      <c r="F48" s="45"/>
      <c r="G48" s="123"/>
      <c r="H48" s="123"/>
      <c r="I48" s="11"/>
      <c r="J48" s="11"/>
      <c r="K48" s="11"/>
      <c r="L48" s="11"/>
      <c r="M48" s="11"/>
      <c r="N48" s="6"/>
      <c r="O48" s="6"/>
      <c r="P48" s="6"/>
      <c r="Q48" s="11"/>
      <c r="R48" s="11"/>
      <c r="S48" s="11"/>
    </row>
    <row r="49" spans="2:19" ht="15">
      <c r="B49" s="45"/>
      <c r="C49" s="45"/>
      <c r="D49" s="45"/>
      <c r="E49" s="45"/>
      <c r="F49" s="45"/>
      <c r="G49" s="123"/>
      <c r="H49" s="123"/>
      <c r="I49" s="11"/>
      <c r="J49" s="11"/>
      <c r="K49" s="11"/>
      <c r="L49" s="11"/>
      <c r="M49" s="11"/>
      <c r="N49" s="6"/>
      <c r="O49" s="6"/>
      <c r="P49" s="6"/>
      <c r="Q49" s="11"/>
      <c r="R49" s="11"/>
      <c r="S49" s="11"/>
    </row>
    <row r="50" spans="2:19" ht="15">
      <c r="B50" s="45"/>
      <c r="C50" s="45"/>
      <c r="D50" s="45"/>
      <c r="E50" s="45"/>
      <c r="F50" s="45"/>
      <c r="G50" s="123"/>
      <c r="H50" s="123"/>
      <c r="I50" s="11"/>
      <c r="J50" s="11"/>
      <c r="K50" s="11"/>
      <c r="L50" s="11"/>
      <c r="M50" s="11"/>
      <c r="N50" s="6"/>
      <c r="O50" s="6"/>
      <c r="P50" s="6"/>
      <c r="Q50" s="11"/>
      <c r="R50" s="11"/>
      <c r="S50" s="11"/>
    </row>
    <row r="51" spans="3:19" ht="19.9" customHeight="1">
      <c r="C51" s="21"/>
      <c r="D51" s="28"/>
      <c r="E51" s="21"/>
      <c r="F51" s="21"/>
      <c r="G51" s="123"/>
      <c r="H51" s="123"/>
      <c r="I51" s="11"/>
      <c r="J51" s="11"/>
      <c r="K51" s="11"/>
      <c r="L51" s="11"/>
      <c r="M51" s="11"/>
      <c r="N51" s="6"/>
      <c r="O51" s="6"/>
      <c r="P51" s="6"/>
      <c r="Q51" s="11"/>
      <c r="R51" s="11"/>
      <c r="S51" s="11"/>
    </row>
    <row r="52" spans="8:19" ht="19.9" customHeight="1">
      <c r="H52" s="34"/>
      <c r="I52" s="11"/>
      <c r="J52" s="11"/>
      <c r="K52" s="11"/>
      <c r="L52" s="11"/>
      <c r="M52" s="11"/>
      <c r="N52" s="6"/>
      <c r="O52" s="6"/>
      <c r="P52" s="6"/>
      <c r="Q52" s="11"/>
      <c r="R52" s="11"/>
      <c r="S52" s="11"/>
    </row>
    <row r="53" spans="3:19" ht="19.9" customHeight="1">
      <c r="C53" s="21"/>
      <c r="D53" s="28"/>
      <c r="E53" s="21"/>
      <c r="F53" s="21"/>
      <c r="G53" s="123"/>
      <c r="H53" s="123"/>
      <c r="I53" s="11"/>
      <c r="J53" s="11"/>
      <c r="K53" s="11"/>
      <c r="L53" s="11"/>
      <c r="M53" s="11"/>
      <c r="N53" s="6"/>
      <c r="O53" s="6"/>
      <c r="P53" s="6"/>
      <c r="Q53" s="11"/>
      <c r="R53" s="11"/>
      <c r="S53" s="11"/>
    </row>
    <row r="54" spans="3:19" ht="19.9" customHeight="1">
      <c r="C54" s="21"/>
      <c r="D54" s="28"/>
      <c r="E54" s="21"/>
      <c r="F54" s="21"/>
      <c r="G54" s="123"/>
      <c r="H54" s="123"/>
      <c r="I54" s="11"/>
      <c r="J54" s="11"/>
      <c r="K54" s="11"/>
      <c r="L54" s="11"/>
      <c r="M54" s="11"/>
      <c r="N54" s="6"/>
      <c r="O54" s="6"/>
      <c r="P54" s="6"/>
      <c r="Q54" s="11"/>
      <c r="R54" s="11"/>
      <c r="S54" s="11"/>
    </row>
    <row r="55" spans="3:19" ht="19.9" customHeight="1">
      <c r="C55" s="21"/>
      <c r="D55" s="28"/>
      <c r="E55" s="21"/>
      <c r="F55" s="21"/>
      <c r="G55" s="123"/>
      <c r="H55" s="123"/>
      <c r="I55" s="11"/>
      <c r="J55" s="11"/>
      <c r="K55" s="11"/>
      <c r="L55" s="11"/>
      <c r="M55" s="11"/>
      <c r="N55" s="6"/>
      <c r="O55" s="6"/>
      <c r="P55" s="6"/>
      <c r="Q55" s="11"/>
      <c r="R55" s="11"/>
      <c r="S55" s="11"/>
    </row>
    <row r="56" spans="3:19" ht="19.9" customHeight="1">
      <c r="C56" s="21"/>
      <c r="D56" s="28"/>
      <c r="E56" s="21"/>
      <c r="F56" s="21"/>
      <c r="G56" s="123"/>
      <c r="H56" s="123"/>
      <c r="I56" s="11"/>
      <c r="J56" s="11"/>
      <c r="K56" s="11"/>
      <c r="L56" s="11"/>
      <c r="M56" s="11"/>
      <c r="N56" s="6"/>
      <c r="O56" s="6"/>
      <c r="P56" s="6"/>
      <c r="Q56" s="11"/>
      <c r="R56" s="11"/>
      <c r="S56" s="11"/>
    </row>
    <row r="57" spans="3:19" ht="19.9" customHeight="1">
      <c r="C57" s="21"/>
      <c r="D57" s="28"/>
      <c r="E57" s="21"/>
      <c r="F57" s="21"/>
      <c r="G57" s="123"/>
      <c r="H57" s="123"/>
      <c r="I57" s="11"/>
      <c r="J57" s="11"/>
      <c r="K57" s="11"/>
      <c r="L57" s="11"/>
      <c r="M57" s="11"/>
      <c r="N57" s="6"/>
      <c r="O57" s="6"/>
      <c r="P57" s="6"/>
      <c r="Q57" s="11"/>
      <c r="R57" s="11"/>
      <c r="S57" s="11"/>
    </row>
    <row r="58" spans="3:19" ht="19.9" customHeight="1">
      <c r="C58" s="21"/>
      <c r="D58" s="28"/>
      <c r="E58" s="21"/>
      <c r="F58" s="21"/>
      <c r="G58" s="123"/>
      <c r="H58" s="123"/>
      <c r="I58" s="11"/>
      <c r="J58" s="11"/>
      <c r="K58" s="11"/>
      <c r="L58" s="11"/>
      <c r="M58" s="11"/>
      <c r="N58" s="6"/>
      <c r="O58" s="6"/>
      <c r="P58" s="6"/>
      <c r="Q58" s="11"/>
      <c r="R58" s="11"/>
      <c r="S58" s="11"/>
    </row>
    <row r="59" spans="3:19" ht="19.9" customHeight="1">
      <c r="C59" s="21"/>
      <c r="D59" s="28"/>
      <c r="E59" s="21"/>
      <c r="F59" s="21"/>
      <c r="G59" s="123"/>
      <c r="H59" s="123"/>
      <c r="I59" s="11"/>
      <c r="J59" s="11"/>
      <c r="K59" s="11"/>
      <c r="L59" s="11"/>
      <c r="M59" s="11"/>
      <c r="N59" s="6"/>
      <c r="O59" s="6"/>
      <c r="P59" s="6"/>
      <c r="Q59" s="11"/>
      <c r="R59" s="11"/>
      <c r="S59" s="11"/>
    </row>
    <row r="60" spans="3:19" ht="19.9" customHeight="1">
      <c r="C60" s="21"/>
      <c r="D60" s="28"/>
      <c r="E60" s="21"/>
      <c r="F60" s="21"/>
      <c r="G60" s="123"/>
      <c r="H60" s="123"/>
      <c r="I60" s="11"/>
      <c r="J60" s="11"/>
      <c r="K60" s="11"/>
      <c r="L60" s="11"/>
      <c r="M60" s="11"/>
      <c r="N60" s="6"/>
      <c r="O60" s="6"/>
      <c r="P60" s="6"/>
      <c r="Q60" s="11"/>
      <c r="R60" s="11"/>
      <c r="S60" s="11"/>
    </row>
    <row r="61" spans="3:19" ht="19.9" customHeight="1">
      <c r="C61" s="21"/>
      <c r="D61" s="28"/>
      <c r="E61" s="21"/>
      <c r="F61" s="21"/>
      <c r="G61" s="123"/>
      <c r="H61" s="123"/>
      <c r="I61" s="11"/>
      <c r="J61" s="11"/>
      <c r="K61" s="11"/>
      <c r="L61" s="11"/>
      <c r="M61" s="11"/>
      <c r="N61" s="6"/>
      <c r="O61" s="6"/>
      <c r="P61" s="6"/>
      <c r="Q61" s="11"/>
      <c r="R61" s="11"/>
      <c r="S61" s="11"/>
    </row>
    <row r="62" spans="3:19" ht="19.9" customHeight="1">
      <c r="C62" s="21"/>
      <c r="D62" s="28"/>
      <c r="E62" s="21"/>
      <c r="F62" s="21"/>
      <c r="G62" s="123"/>
      <c r="H62" s="123"/>
      <c r="I62" s="11"/>
      <c r="J62" s="11"/>
      <c r="K62" s="11"/>
      <c r="L62" s="11"/>
      <c r="M62" s="11"/>
      <c r="N62" s="6"/>
      <c r="O62" s="6"/>
      <c r="P62" s="6"/>
      <c r="Q62" s="11"/>
      <c r="R62" s="11"/>
      <c r="S62" s="11"/>
    </row>
    <row r="63" spans="3:19" ht="19.9" customHeight="1">
      <c r="C63" s="21"/>
      <c r="D63" s="28"/>
      <c r="E63" s="21"/>
      <c r="F63" s="21"/>
      <c r="G63" s="123"/>
      <c r="H63" s="123"/>
      <c r="I63" s="11"/>
      <c r="J63" s="11"/>
      <c r="K63" s="11"/>
      <c r="L63" s="11"/>
      <c r="M63" s="11"/>
      <c r="N63" s="6"/>
      <c r="O63" s="6"/>
      <c r="P63" s="6"/>
      <c r="Q63" s="11"/>
      <c r="R63" s="11"/>
      <c r="S63" s="11"/>
    </row>
    <row r="64" spans="3:19" ht="19.9" customHeight="1">
      <c r="C64" s="21"/>
      <c r="D64" s="28"/>
      <c r="E64" s="21"/>
      <c r="F64" s="21"/>
      <c r="G64" s="123"/>
      <c r="H64" s="123"/>
      <c r="I64" s="11"/>
      <c r="J64" s="11"/>
      <c r="K64" s="11"/>
      <c r="L64" s="11"/>
      <c r="M64" s="11"/>
      <c r="N64" s="6"/>
      <c r="O64" s="6"/>
      <c r="P64" s="6"/>
      <c r="Q64" s="11"/>
      <c r="R64" s="11"/>
      <c r="S64" s="11"/>
    </row>
    <row r="65" spans="3:19" ht="19.9" customHeight="1">
      <c r="C65" s="21"/>
      <c r="D65" s="28"/>
      <c r="E65" s="21"/>
      <c r="F65" s="21"/>
      <c r="G65" s="123"/>
      <c r="H65" s="123"/>
      <c r="I65" s="11"/>
      <c r="J65" s="11"/>
      <c r="K65" s="11"/>
      <c r="L65" s="11"/>
      <c r="M65" s="11"/>
      <c r="N65" s="6"/>
      <c r="O65" s="6"/>
      <c r="P65" s="6"/>
      <c r="Q65" s="11"/>
      <c r="R65" s="11"/>
      <c r="S65" s="11"/>
    </row>
    <row r="66" spans="3:19" ht="19.9" customHeight="1">
      <c r="C66" s="21"/>
      <c r="D66" s="28"/>
      <c r="E66" s="21"/>
      <c r="F66" s="21"/>
      <c r="G66" s="123"/>
      <c r="H66" s="123"/>
      <c r="I66" s="11"/>
      <c r="J66" s="11"/>
      <c r="K66" s="11"/>
      <c r="L66" s="11"/>
      <c r="M66" s="11"/>
      <c r="N66" s="6"/>
      <c r="O66" s="6"/>
      <c r="P66" s="6"/>
      <c r="Q66" s="11"/>
      <c r="R66" s="11"/>
      <c r="S66" s="11"/>
    </row>
    <row r="67" spans="3:19" ht="19.9" customHeight="1">
      <c r="C67" s="21"/>
      <c r="D67" s="28"/>
      <c r="E67" s="21"/>
      <c r="F67" s="21"/>
      <c r="G67" s="123"/>
      <c r="H67" s="123"/>
      <c r="I67" s="11"/>
      <c r="J67" s="11"/>
      <c r="K67" s="11"/>
      <c r="L67" s="11"/>
      <c r="M67" s="11"/>
      <c r="N67" s="6"/>
      <c r="O67" s="6"/>
      <c r="P67" s="6"/>
      <c r="Q67" s="11"/>
      <c r="R67" s="11"/>
      <c r="S67" s="11"/>
    </row>
    <row r="68" spans="3:19" ht="19.9" customHeight="1">
      <c r="C68" s="21"/>
      <c r="D68" s="28"/>
      <c r="E68" s="21"/>
      <c r="F68" s="21"/>
      <c r="G68" s="123"/>
      <c r="H68" s="123"/>
      <c r="I68" s="11"/>
      <c r="J68" s="11"/>
      <c r="K68" s="11"/>
      <c r="L68" s="11"/>
      <c r="M68" s="11"/>
      <c r="N68" s="6"/>
      <c r="O68" s="6"/>
      <c r="P68" s="6"/>
      <c r="Q68" s="11"/>
      <c r="R68" s="11"/>
      <c r="S68" s="11"/>
    </row>
    <row r="69" spans="3:19" ht="19.9" customHeight="1">
      <c r="C69" s="21"/>
      <c r="D69" s="28"/>
      <c r="E69" s="21"/>
      <c r="F69" s="21"/>
      <c r="G69" s="123"/>
      <c r="H69" s="123"/>
      <c r="I69" s="11"/>
      <c r="J69" s="11"/>
      <c r="K69" s="11"/>
      <c r="L69" s="11"/>
      <c r="M69" s="11"/>
      <c r="N69" s="6"/>
      <c r="O69" s="6"/>
      <c r="P69" s="6"/>
      <c r="Q69" s="11"/>
      <c r="R69" s="11"/>
      <c r="S69" s="11"/>
    </row>
    <row r="70" spans="3:19" ht="19.9" customHeight="1">
      <c r="C70" s="21"/>
      <c r="D70" s="28"/>
      <c r="E70" s="21"/>
      <c r="F70" s="21"/>
      <c r="G70" s="123"/>
      <c r="H70" s="123"/>
      <c r="I70" s="11"/>
      <c r="J70" s="11"/>
      <c r="K70" s="11"/>
      <c r="L70" s="11"/>
      <c r="M70" s="11"/>
      <c r="N70" s="6"/>
      <c r="O70" s="6"/>
      <c r="P70" s="6"/>
      <c r="Q70" s="11"/>
      <c r="R70" s="11"/>
      <c r="S70" s="11"/>
    </row>
    <row r="71" spans="3:19" ht="19.9" customHeight="1">
      <c r="C71" s="21"/>
      <c r="D71" s="28"/>
      <c r="E71" s="21"/>
      <c r="F71" s="21"/>
      <c r="G71" s="123"/>
      <c r="H71" s="123"/>
      <c r="I71" s="11"/>
      <c r="J71" s="11"/>
      <c r="K71" s="11"/>
      <c r="L71" s="11"/>
      <c r="M71" s="11"/>
      <c r="N71" s="6"/>
      <c r="O71" s="6"/>
      <c r="P71" s="6"/>
      <c r="Q71" s="11"/>
      <c r="R71" s="11"/>
      <c r="S71" s="11"/>
    </row>
    <row r="72" spans="3:19" ht="19.9" customHeight="1">
      <c r="C72" s="21"/>
      <c r="D72" s="28"/>
      <c r="E72" s="21"/>
      <c r="F72" s="21"/>
      <c r="G72" s="123"/>
      <c r="H72" s="123"/>
      <c r="I72" s="11"/>
      <c r="J72" s="11"/>
      <c r="K72" s="11"/>
      <c r="L72" s="11"/>
      <c r="M72" s="11"/>
      <c r="N72" s="6"/>
      <c r="O72" s="6"/>
      <c r="P72" s="6"/>
      <c r="Q72" s="11"/>
      <c r="R72" s="11"/>
      <c r="S72" s="11"/>
    </row>
    <row r="73" spans="3:19" ht="19.9" customHeight="1">
      <c r="C73" s="21"/>
      <c r="D73" s="28"/>
      <c r="E73" s="21"/>
      <c r="F73" s="21"/>
      <c r="G73" s="123"/>
      <c r="H73" s="123"/>
      <c r="I73" s="11"/>
      <c r="J73" s="11"/>
      <c r="K73" s="11"/>
      <c r="L73" s="11"/>
      <c r="M73" s="11"/>
      <c r="N73" s="6"/>
      <c r="O73" s="6"/>
      <c r="P73" s="6"/>
      <c r="Q73" s="11"/>
      <c r="R73" s="11"/>
      <c r="S73" s="11"/>
    </row>
    <row r="74" spans="3:19" ht="19.9" customHeight="1">
      <c r="C74" s="21"/>
      <c r="D74" s="28"/>
      <c r="E74" s="21"/>
      <c r="F74" s="21"/>
      <c r="G74" s="123"/>
      <c r="H74" s="123"/>
      <c r="I74" s="11"/>
      <c r="J74" s="11"/>
      <c r="K74" s="11"/>
      <c r="L74" s="11"/>
      <c r="M74" s="11"/>
      <c r="N74" s="6"/>
      <c r="O74" s="6"/>
      <c r="P74" s="6"/>
      <c r="Q74" s="11"/>
      <c r="R74" s="11"/>
      <c r="S74" s="11"/>
    </row>
    <row r="75" spans="3:19" ht="19.9" customHeight="1">
      <c r="C75" s="21"/>
      <c r="D75" s="28"/>
      <c r="E75" s="21"/>
      <c r="F75" s="21"/>
      <c r="G75" s="123"/>
      <c r="H75" s="123"/>
      <c r="I75" s="11"/>
      <c r="J75" s="11"/>
      <c r="K75" s="11"/>
      <c r="L75" s="11"/>
      <c r="M75" s="11"/>
      <c r="N75" s="6"/>
      <c r="O75" s="6"/>
      <c r="P75" s="6"/>
      <c r="Q75" s="11"/>
      <c r="R75" s="11"/>
      <c r="S75" s="11"/>
    </row>
    <row r="76" spans="3:19" ht="19.9" customHeight="1">
      <c r="C76" s="21"/>
      <c r="D76" s="28"/>
      <c r="E76" s="21"/>
      <c r="F76" s="21"/>
      <c r="G76" s="123"/>
      <c r="H76" s="123"/>
      <c r="I76" s="11"/>
      <c r="J76" s="11"/>
      <c r="K76" s="11"/>
      <c r="L76" s="11"/>
      <c r="M76" s="11"/>
      <c r="N76" s="6"/>
      <c r="O76" s="6"/>
      <c r="P76" s="6"/>
      <c r="Q76" s="11"/>
      <c r="R76" s="11"/>
      <c r="S76" s="11"/>
    </row>
    <row r="77" spans="3:19" ht="19.9" customHeight="1">
      <c r="C77" s="21"/>
      <c r="D77" s="28"/>
      <c r="E77" s="21"/>
      <c r="F77" s="21"/>
      <c r="G77" s="123"/>
      <c r="H77" s="123"/>
      <c r="I77" s="11"/>
      <c r="J77" s="11"/>
      <c r="K77" s="11"/>
      <c r="L77" s="11"/>
      <c r="M77" s="11"/>
      <c r="N77" s="6"/>
      <c r="O77" s="6"/>
      <c r="P77" s="6"/>
      <c r="Q77" s="11"/>
      <c r="R77" s="11"/>
      <c r="S77" s="11"/>
    </row>
    <row r="78" spans="3:19" ht="19.9" customHeight="1">
      <c r="C78" s="21"/>
      <c r="D78" s="28"/>
      <c r="E78" s="21"/>
      <c r="F78" s="21"/>
      <c r="G78" s="123"/>
      <c r="H78" s="123"/>
      <c r="I78" s="11"/>
      <c r="J78" s="11"/>
      <c r="K78" s="11"/>
      <c r="L78" s="11"/>
      <c r="M78" s="11"/>
      <c r="N78" s="6"/>
      <c r="O78" s="6"/>
      <c r="P78" s="6"/>
      <c r="Q78" s="11"/>
      <c r="R78" s="11"/>
      <c r="S78" s="11"/>
    </row>
    <row r="79" spans="3:19" ht="19.9" customHeight="1">
      <c r="C79" s="21"/>
      <c r="D79" s="28"/>
      <c r="E79" s="21"/>
      <c r="F79" s="21"/>
      <c r="G79" s="123"/>
      <c r="H79" s="123"/>
      <c r="I79" s="11"/>
      <c r="J79" s="11"/>
      <c r="K79" s="11"/>
      <c r="L79" s="11"/>
      <c r="M79" s="11"/>
      <c r="N79" s="6"/>
      <c r="O79" s="6"/>
      <c r="P79" s="6"/>
      <c r="Q79" s="11"/>
      <c r="R79" s="11"/>
      <c r="S79" s="11"/>
    </row>
    <row r="80" spans="3:19" ht="19.9" customHeight="1">
      <c r="C80" s="21"/>
      <c r="D80" s="28"/>
      <c r="E80" s="21"/>
      <c r="F80" s="21"/>
      <c r="G80" s="123"/>
      <c r="H80" s="123"/>
      <c r="I80" s="11"/>
      <c r="J80" s="11"/>
      <c r="K80" s="11"/>
      <c r="L80" s="11"/>
      <c r="M80" s="11"/>
      <c r="N80" s="6"/>
      <c r="O80" s="6"/>
      <c r="P80" s="6"/>
      <c r="Q80" s="11"/>
      <c r="R80" s="11"/>
      <c r="S80" s="11"/>
    </row>
    <row r="81" spans="3:19" ht="19.9" customHeight="1">
      <c r="C81" s="21"/>
      <c r="D81" s="28"/>
      <c r="E81" s="21"/>
      <c r="F81" s="21"/>
      <c r="G81" s="123"/>
      <c r="H81" s="123"/>
      <c r="I81" s="11"/>
      <c r="J81" s="11"/>
      <c r="K81" s="11"/>
      <c r="L81" s="11"/>
      <c r="M81" s="11"/>
      <c r="N81" s="6"/>
      <c r="O81" s="6"/>
      <c r="P81" s="6"/>
      <c r="Q81" s="11"/>
      <c r="R81" s="11"/>
      <c r="S81" s="11"/>
    </row>
    <row r="82" spans="3:19" ht="19.9" customHeight="1">
      <c r="C82" s="21"/>
      <c r="D82" s="28"/>
      <c r="E82" s="21"/>
      <c r="F82" s="21"/>
      <c r="G82" s="123"/>
      <c r="H82" s="123"/>
      <c r="I82" s="11"/>
      <c r="J82" s="11"/>
      <c r="K82" s="11"/>
      <c r="L82" s="11"/>
      <c r="M82" s="11"/>
      <c r="N82" s="6"/>
      <c r="O82" s="6"/>
      <c r="P82" s="6"/>
      <c r="Q82" s="11"/>
      <c r="R82" s="11"/>
      <c r="S82" s="11"/>
    </row>
    <row r="83" spans="3:19" ht="19.9" customHeight="1">
      <c r="C83" s="21"/>
      <c r="D83" s="28"/>
      <c r="E83" s="21"/>
      <c r="F83" s="21"/>
      <c r="G83" s="123"/>
      <c r="H83" s="123"/>
      <c r="I83" s="11"/>
      <c r="J83" s="11"/>
      <c r="K83" s="11"/>
      <c r="L83" s="11"/>
      <c r="M83" s="11"/>
      <c r="N83" s="6"/>
      <c r="O83" s="6"/>
      <c r="P83" s="6"/>
      <c r="Q83" s="11"/>
      <c r="R83" s="11"/>
      <c r="S83" s="11"/>
    </row>
    <row r="84" spans="3:19" ht="19.9" customHeight="1">
      <c r="C84" s="21"/>
      <c r="D84" s="28"/>
      <c r="E84" s="21"/>
      <c r="F84" s="21"/>
      <c r="G84" s="123"/>
      <c r="H84" s="123"/>
      <c r="I84" s="11"/>
      <c r="J84" s="11"/>
      <c r="K84" s="11"/>
      <c r="L84" s="11"/>
      <c r="M84" s="11"/>
      <c r="N84" s="6"/>
      <c r="O84" s="6"/>
      <c r="P84" s="6"/>
      <c r="Q84" s="11"/>
      <c r="R84" s="11"/>
      <c r="S84" s="11"/>
    </row>
    <row r="85" spans="3:19" ht="19.9" customHeight="1">
      <c r="C85" s="21"/>
      <c r="D85" s="28"/>
      <c r="E85" s="21"/>
      <c r="F85" s="21"/>
      <c r="G85" s="123"/>
      <c r="H85" s="123"/>
      <c r="I85" s="11"/>
      <c r="J85" s="11"/>
      <c r="K85" s="11"/>
      <c r="L85" s="11"/>
      <c r="M85" s="11"/>
      <c r="N85" s="6"/>
      <c r="O85" s="6"/>
      <c r="P85" s="6"/>
      <c r="Q85" s="11"/>
      <c r="R85" s="11"/>
      <c r="S85" s="11"/>
    </row>
    <row r="86" spans="3:19" ht="19.9" customHeight="1">
      <c r="C86" s="21"/>
      <c r="D86" s="28"/>
      <c r="E86" s="21"/>
      <c r="F86" s="21"/>
      <c r="G86" s="123"/>
      <c r="H86" s="123"/>
      <c r="I86" s="11"/>
      <c r="J86" s="11"/>
      <c r="K86" s="11"/>
      <c r="L86" s="11"/>
      <c r="M86" s="11"/>
      <c r="N86" s="6"/>
      <c r="O86" s="6"/>
      <c r="P86" s="6"/>
      <c r="Q86" s="11"/>
      <c r="R86" s="11"/>
      <c r="S86" s="11"/>
    </row>
    <row r="87" spans="3:19" ht="19.9" customHeight="1">
      <c r="C87" s="21"/>
      <c r="D87" s="28"/>
      <c r="E87" s="21"/>
      <c r="F87" s="21"/>
      <c r="G87" s="123"/>
      <c r="H87" s="123"/>
      <c r="I87" s="11"/>
      <c r="J87" s="11"/>
      <c r="K87" s="11"/>
      <c r="L87" s="11"/>
      <c r="M87" s="11"/>
      <c r="N87" s="6"/>
      <c r="O87" s="6"/>
      <c r="P87" s="6"/>
      <c r="Q87" s="11"/>
      <c r="R87" s="11"/>
      <c r="S87" s="11"/>
    </row>
    <row r="88" spans="3:19" ht="19.9" customHeight="1">
      <c r="C88" s="21"/>
      <c r="D88" s="28"/>
      <c r="E88" s="21"/>
      <c r="F88" s="21"/>
      <c r="G88" s="123"/>
      <c r="H88" s="123"/>
      <c r="I88" s="11"/>
      <c r="J88" s="11"/>
      <c r="K88" s="11"/>
      <c r="L88" s="11"/>
      <c r="M88" s="11"/>
      <c r="N88" s="6"/>
      <c r="O88" s="6"/>
      <c r="P88" s="6"/>
      <c r="Q88" s="11"/>
      <c r="R88" s="11"/>
      <c r="S88" s="11"/>
    </row>
    <row r="89" spans="3:19" ht="19.9" customHeight="1">
      <c r="C89" s="21"/>
      <c r="D89" s="28"/>
      <c r="E89" s="21"/>
      <c r="F89" s="21"/>
      <c r="G89" s="123"/>
      <c r="H89" s="123"/>
      <c r="I89" s="11"/>
      <c r="J89" s="11"/>
      <c r="K89" s="11"/>
      <c r="L89" s="11"/>
      <c r="M89" s="11"/>
      <c r="N89" s="6"/>
      <c r="O89" s="6"/>
      <c r="P89" s="6"/>
      <c r="Q89" s="11"/>
      <c r="R89" s="11"/>
      <c r="S89" s="11"/>
    </row>
    <row r="90" spans="3:19" ht="19.9" customHeight="1">
      <c r="C90" s="21"/>
      <c r="D90" s="28"/>
      <c r="E90" s="21"/>
      <c r="F90" s="21"/>
      <c r="G90" s="123"/>
      <c r="H90" s="123"/>
      <c r="I90" s="11"/>
      <c r="J90" s="11"/>
      <c r="K90" s="11"/>
      <c r="L90" s="11"/>
      <c r="M90" s="11"/>
      <c r="N90" s="6"/>
      <c r="O90" s="6"/>
      <c r="P90" s="6"/>
      <c r="Q90" s="11"/>
      <c r="R90" s="11"/>
      <c r="S90" s="11"/>
    </row>
    <row r="91" spans="3:19" ht="19.9" customHeight="1">
      <c r="C91" s="21"/>
      <c r="D91" s="28"/>
      <c r="E91" s="21"/>
      <c r="F91" s="21"/>
      <c r="G91" s="123"/>
      <c r="H91" s="123"/>
      <c r="I91" s="11"/>
      <c r="J91" s="11"/>
      <c r="K91" s="11"/>
      <c r="L91" s="11"/>
      <c r="M91" s="11"/>
      <c r="N91" s="6"/>
      <c r="O91" s="6"/>
      <c r="P91" s="6"/>
      <c r="Q91" s="11"/>
      <c r="R91" s="11"/>
      <c r="S91" s="11"/>
    </row>
    <row r="92" spans="3:19" ht="19.9" customHeight="1">
      <c r="C92" s="21"/>
      <c r="D92" s="28"/>
      <c r="E92" s="21"/>
      <c r="F92" s="21"/>
      <c r="G92" s="123"/>
      <c r="H92" s="123"/>
      <c r="I92" s="11"/>
      <c r="J92" s="11"/>
      <c r="K92" s="11"/>
      <c r="L92" s="11"/>
      <c r="M92" s="11"/>
      <c r="N92" s="6"/>
      <c r="O92" s="6"/>
      <c r="P92" s="6"/>
      <c r="Q92" s="11"/>
      <c r="R92" s="11"/>
      <c r="S92" s="11"/>
    </row>
    <row r="93" spans="3:19" ht="19.9" customHeight="1">
      <c r="C93" s="21"/>
      <c r="D93" s="28"/>
      <c r="E93" s="21"/>
      <c r="F93" s="21"/>
      <c r="G93" s="123"/>
      <c r="H93" s="123"/>
      <c r="I93" s="11"/>
      <c r="J93" s="11"/>
      <c r="K93" s="11"/>
      <c r="L93" s="11"/>
      <c r="M93" s="11"/>
      <c r="N93" s="6"/>
      <c r="O93" s="6"/>
      <c r="P93" s="6"/>
      <c r="Q93" s="11"/>
      <c r="R93" s="11"/>
      <c r="S93" s="11"/>
    </row>
    <row r="94" spans="3:19" ht="19.9" customHeight="1">
      <c r="C94" s="21"/>
      <c r="D94" s="28"/>
      <c r="E94" s="21"/>
      <c r="F94" s="21"/>
      <c r="G94" s="123"/>
      <c r="H94" s="123"/>
      <c r="I94" s="11"/>
      <c r="J94" s="11"/>
      <c r="K94" s="11"/>
      <c r="L94" s="11"/>
      <c r="M94" s="11"/>
      <c r="N94" s="6"/>
      <c r="O94" s="6"/>
      <c r="P94" s="6"/>
      <c r="Q94" s="11"/>
      <c r="R94" s="11"/>
      <c r="S94" s="11"/>
    </row>
    <row r="95" spans="3:19" ht="19.9" customHeight="1">
      <c r="C95" s="21"/>
      <c r="D95" s="28"/>
      <c r="E95" s="21"/>
      <c r="F95" s="21"/>
      <c r="G95" s="123"/>
      <c r="H95" s="123"/>
      <c r="I95" s="11"/>
      <c r="J95" s="11"/>
      <c r="K95" s="11"/>
      <c r="L95" s="11"/>
      <c r="M95" s="11"/>
      <c r="N95" s="6"/>
      <c r="O95" s="6"/>
      <c r="P95" s="6"/>
      <c r="Q95" s="11"/>
      <c r="R95" s="11"/>
      <c r="S95" s="11"/>
    </row>
    <row r="96" spans="3:19" ht="19.9" customHeight="1">
      <c r="C96" s="21"/>
      <c r="D96" s="28"/>
      <c r="E96" s="21"/>
      <c r="F96" s="21"/>
      <c r="G96" s="123"/>
      <c r="H96" s="123"/>
      <c r="I96" s="11"/>
      <c r="J96" s="11"/>
      <c r="K96" s="11"/>
      <c r="L96" s="11"/>
      <c r="M96" s="11"/>
      <c r="N96" s="6"/>
      <c r="O96" s="6"/>
      <c r="P96" s="6"/>
      <c r="Q96" s="11"/>
      <c r="R96" s="11"/>
      <c r="S96" s="11"/>
    </row>
    <row r="97" spans="3:19" ht="19.9" customHeight="1">
      <c r="C97" s="21"/>
      <c r="D97" s="28"/>
      <c r="E97" s="21"/>
      <c r="F97" s="21"/>
      <c r="G97" s="123"/>
      <c r="H97" s="123"/>
      <c r="I97" s="11"/>
      <c r="J97" s="11"/>
      <c r="K97" s="11"/>
      <c r="L97" s="11"/>
      <c r="M97" s="11"/>
      <c r="N97" s="6"/>
      <c r="O97" s="6"/>
      <c r="P97" s="6"/>
      <c r="Q97" s="11"/>
      <c r="R97" s="11"/>
      <c r="S97" s="11"/>
    </row>
    <row r="98" spans="3:19" ht="19.9" customHeight="1">
      <c r="C98" s="21"/>
      <c r="D98" s="28"/>
      <c r="E98" s="21"/>
      <c r="F98" s="21"/>
      <c r="G98" s="123"/>
      <c r="H98" s="123"/>
      <c r="I98" s="11"/>
      <c r="J98" s="11"/>
      <c r="K98" s="11"/>
      <c r="L98" s="11"/>
      <c r="M98" s="11"/>
      <c r="N98" s="6"/>
      <c r="O98" s="6"/>
      <c r="P98" s="6"/>
      <c r="Q98" s="11"/>
      <c r="R98" s="11"/>
      <c r="S98" s="11"/>
    </row>
    <row r="99" spans="3:19" ht="19.9" customHeight="1">
      <c r="C99" s="21"/>
      <c r="D99" s="28"/>
      <c r="E99" s="21"/>
      <c r="F99" s="21"/>
      <c r="G99" s="123"/>
      <c r="H99" s="123"/>
      <c r="I99" s="11"/>
      <c r="J99" s="11"/>
      <c r="K99" s="11"/>
      <c r="L99" s="11"/>
      <c r="M99" s="11"/>
      <c r="N99" s="6"/>
      <c r="O99" s="6"/>
      <c r="P99" s="6"/>
      <c r="Q99" s="11"/>
      <c r="R99" s="11"/>
      <c r="S99" s="11"/>
    </row>
    <row r="100" spans="3:19" ht="19.9" customHeight="1">
      <c r="C100" s="21"/>
      <c r="D100" s="28"/>
      <c r="E100" s="21"/>
      <c r="F100" s="21"/>
      <c r="G100" s="123"/>
      <c r="H100" s="123"/>
      <c r="I100" s="11"/>
      <c r="J100" s="11"/>
      <c r="K100" s="11"/>
      <c r="L100" s="11"/>
      <c r="M100" s="11"/>
      <c r="N100" s="6"/>
      <c r="O100" s="6"/>
      <c r="P100" s="6"/>
      <c r="Q100" s="11"/>
      <c r="R100" s="11"/>
      <c r="S100" s="11"/>
    </row>
    <row r="101" spans="3:19" ht="19.9" customHeight="1">
      <c r="C101" s="21"/>
      <c r="D101" s="28"/>
      <c r="E101" s="21"/>
      <c r="F101" s="21"/>
      <c r="G101" s="123"/>
      <c r="H101" s="123"/>
      <c r="I101" s="11"/>
      <c r="J101" s="11"/>
      <c r="K101" s="11"/>
      <c r="L101" s="11"/>
      <c r="M101" s="11"/>
      <c r="N101" s="6"/>
      <c r="O101" s="6"/>
      <c r="P101" s="6"/>
      <c r="Q101" s="11"/>
      <c r="R101" s="11"/>
      <c r="S101" s="11"/>
    </row>
    <row r="102" spans="3:19" ht="19.9" customHeight="1">
      <c r="C102" s="21"/>
      <c r="D102" s="28"/>
      <c r="E102" s="21"/>
      <c r="F102" s="21"/>
      <c r="G102" s="123"/>
      <c r="H102" s="123"/>
      <c r="I102" s="11"/>
      <c r="J102" s="11"/>
      <c r="K102" s="11"/>
      <c r="L102" s="11"/>
      <c r="M102" s="11"/>
      <c r="N102" s="6"/>
      <c r="O102" s="6"/>
      <c r="P102" s="6"/>
      <c r="Q102" s="11"/>
      <c r="R102" s="11"/>
      <c r="S102" s="11"/>
    </row>
    <row r="103" spans="3:19" ht="19.9" customHeight="1">
      <c r="C103" s="21"/>
      <c r="D103" s="28"/>
      <c r="E103" s="21"/>
      <c r="F103" s="21"/>
      <c r="G103" s="123"/>
      <c r="H103" s="123"/>
      <c r="I103" s="11"/>
      <c r="J103" s="11"/>
      <c r="K103" s="11"/>
      <c r="L103" s="11"/>
      <c r="M103" s="11"/>
      <c r="N103" s="6"/>
      <c r="O103" s="6"/>
      <c r="P103" s="6"/>
      <c r="Q103" s="11"/>
      <c r="R103" s="11"/>
      <c r="S103" s="11"/>
    </row>
    <row r="104" spans="3:19" ht="19.9" customHeight="1">
      <c r="C104" s="21"/>
      <c r="D104" s="28"/>
      <c r="E104" s="21"/>
      <c r="F104" s="21"/>
      <c r="G104" s="123"/>
      <c r="H104" s="123"/>
      <c r="I104" s="11"/>
      <c r="J104" s="11"/>
      <c r="K104" s="11"/>
      <c r="L104" s="11"/>
      <c r="M104" s="11"/>
      <c r="N104" s="6"/>
      <c r="O104" s="6"/>
      <c r="P104" s="6"/>
      <c r="Q104" s="11"/>
      <c r="R104" s="11"/>
      <c r="S104" s="11"/>
    </row>
    <row r="105" spans="3:19" ht="19.9" customHeight="1">
      <c r="C105" s="21"/>
      <c r="D105" s="28"/>
      <c r="E105" s="21"/>
      <c r="F105" s="21"/>
      <c r="G105" s="123"/>
      <c r="H105" s="123"/>
      <c r="I105" s="11"/>
      <c r="J105" s="11"/>
      <c r="K105" s="11"/>
      <c r="L105" s="11"/>
      <c r="M105" s="11"/>
      <c r="N105" s="6"/>
      <c r="O105" s="6"/>
      <c r="P105" s="6"/>
      <c r="Q105" s="11"/>
      <c r="R105" s="11"/>
      <c r="S105" s="11"/>
    </row>
    <row r="106" spans="3:19" ht="19.9" customHeight="1">
      <c r="C106" s="21"/>
      <c r="D106" s="28"/>
      <c r="E106" s="21"/>
      <c r="F106" s="21"/>
      <c r="G106" s="123"/>
      <c r="H106" s="123"/>
      <c r="I106" s="11"/>
      <c r="J106" s="11"/>
      <c r="K106" s="11"/>
      <c r="L106" s="11"/>
      <c r="M106" s="11"/>
      <c r="N106" s="6"/>
      <c r="O106" s="6"/>
      <c r="P106" s="6"/>
      <c r="Q106" s="11"/>
      <c r="R106" s="11"/>
      <c r="S106" s="11"/>
    </row>
    <row r="107" spans="3:19" ht="19.9" customHeight="1">
      <c r="C107" s="21"/>
      <c r="D107" s="28"/>
      <c r="E107" s="21"/>
      <c r="F107" s="21"/>
      <c r="G107" s="123"/>
      <c r="H107" s="123"/>
      <c r="I107" s="11"/>
      <c r="J107" s="11"/>
      <c r="K107" s="11"/>
      <c r="L107" s="11"/>
      <c r="M107" s="11"/>
      <c r="N107" s="6"/>
      <c r="O107" s="6"/>
      <c r="P107" s="6"/>
      <c r="Q107" s="11"/>
      <c r="R107" s="11"/>
      <c r="S107" s="11"/>
    </row>
    <row r="108" spans="3:19" ht="19.9" customHeight="1">
      <c r="C108" s="21"/>
      <c r="D108" s="28"/>
      <c r="E108" s="21"/>
      <c r="F108" s="21"/>
      <c r="G108" s="123"/>
      <c r="H108" s="123"/>
      <c r="I108" s="11"/>
      <c r="J108" s="11"/>
      <c r="K108" s="11"/>
      <c r="L108" s="11"/>
      <c r="M108" s="11"/>
      <c r="N108" s="6"/>
      <c r="O108" s="6"/>
      <c r="P108" s="6"/>
      <c r="Q108" s="11"/>
      <c r="R108" s="11"/>
      <c r="S108" s="11"/>
    </row>
    <row r="109" spans="3:19" ht="19.9" customHeight="1">
      <c r="C109" s="21"/>
      <c r="D109" s="28"/>
      <c r="E109" s="21"/>
      <c r="F109" s="21"/>
      <c r="G109" s="123"/>
      <c r="H109" s="123"/>
      <c r="I109" s="11"/>
      <c r="J109" s="11"/>
      <c r="K109" s="11"/>
      <c r="L109" s="11"/>
      <c r="M109" s="11"/>
      <c r="N109" s="6"/>
      <c r="O109" s="6"/>
      <c r="P109" s="6"/>
      <c r="Q109" s="11"/>
      <c r="R109" s="11"/>
      <c r="S109" s="11"/>
    </row>
    <row r="110" spans="3:19" ht="19.9" customHeight="1">
      <c r="C110" s="21"/>
      <c r="D110" s="28"/>
      <c r="E110" s="21"/>
      <c r="F110" s="21"/>
      <c r="G110" s="123"/>
      <c r="H110" s="123"/>
      <c r="I110" s="11"/>
      <c r="J110" s="11"/>
      <c r="K110" s="11"/>
      <c r="L110" s="11"/>
      <c r="M110" s="11"/>
      <c r="N110" s="6"/>
      <c r="O110" s="6"/>
      <c r="P110" s="6"/>
      <c r="Q110" s="11"/>
      <c r="R110" s="11"/>
      <c r="S110" s="11"/>
    </row>
    <row r="111" spans="3:19" ht="19.9" customHeight="1">
      <c r="C111" s="21"/>
      <c r="D111" s="28"/>
      <c r="E111" s="21"/>
      <c r="F111" s="21"/>
      <c r="G111" s="123"/>
      <c r="H111" s="123"/>
      <c r="I111" s="11"/>
      <c r="J111" s="11"/>
      <c r="K111" s="11"/>
      <c r="L111" s="11"/>
      <c r="M111" s="11"/>
      <c r="N111" s="6"/>
      <c r="O111" s="6"/>
      <c r="P111" s="6"/>
      <c r="Q111" s="11"/>
      <c r="R111" s="11"/>
      <c r="S111" s="11"/>
    </row>
    <row r="112" spans="3:19" ht="19.9" customHeight="1">
      <c r="C112" s="21"/>
      <c r="D112" s="28"/>
      <c r="E112" s="21"/>
      <c r="F112" s="21"/>
      <c r="G112" s="123"/>
      <c r="H112" s="123"/>
      <c r="I112" s="11"/>
      <c r="J112" s="11"/>
      <c r="K112" s="11"/>
      <c r="L112" s="11"/>
      <c r="M112" s="11"/>
      <c r="N112" s="6"/>
      <c r="O112" s="6"/>
      <c r="P112" s="6"/>
      <c r="Q112" s="11"/>
      <c r="R112" s="11"/>
      <c r="S112" s="11"/>
    </row>
    <row r="113" spans="3:19" ht="19.9" customHeight="1">
      <c r="C113" s="21"/>
      <c r="D113" s="28"/>
      <c r="E113" s="21"/>
      <c r="F113" s="21"/>
      <c r="G113" s="123"/>
      <c r="H113" s="123"/>
      <c r="I113" s="11"/>
      <c r="J113" s="11"/>
      <c r="K113" s="11"/>
      <c r="L113" s="11"/>
      <c r="M113" s="11"/>
      <c r="N113" s="6"/>
      <c r="O113" s="6"/>
      <c r="P113" s="6"/>
      <c r="Q113" s="11"/>
      <c r="R113" s="11"/>
      <c r="S113" s="11"/>
    </row>
    <row r="114" spans="3:19" ht="19.9" customHeight="1">
      <c r="C114" s="21"/>
      <c r="D114" s="28"/>
      <c r="E114" s="21"/>
      <c r="F114" s="21"/>
      <c r="G114" s="123"/>
      <c r="H114" s="123"/>
      <c r="I114" s="11"/>
      <c r="J114" s="11"/>
      <c r="K114" s="11"/>
      <c r="L114" s="11"/>
      <c r="M114" s="11"/>
      <c r="N114" s="6"/>
      <c r="O114" s="6"/>
      <c r="P114" s="6"/>
      <c r="Q114" s="11"/>
      <c r="R114" s="11"/>
      <c r="S114" s="11"/>
    </row>
    <row r="115" spans="3:19" ht="19.9" customHeight="1">
      <c r="C115" s="21"/>
      <c r="D115" s="28"/>
      <c r="E115" s="21"/>
      <c r="F115" s="21"/>
      <c r="G115" s="123"/>
      <c r="H115" s="123"/>
      <c r="I115" s="11"/>
      <c r="J115" s="11"/>
      <c r="K115" s="11"/>
      <c r="L115" s="11"/>
      <c r="M115" s="11"/>
      <c r="N115" s="6"/>
      <c r="O115" s="6"/>
      <c r="P115" s="6"/>
      <c r="Q115" s="11"/>
      <c r="R115" s="11"/>
      <c r="S115" s="11"/>
    </row>
    <row r="116" spans="3:19" ht="19.9" customHeight="1">
      <c r="C116" s="21"/>
      <c r="D116" s="28"/>
      <c r="E116" s="21"/>
      <c r="F116" s="21"/>
      <c r="G116" s="123"/>
      <c r="H116" s="123"/>
      <c r="I116" s="11"/>
      <c r="J116" s="11"/>
      <c r="K116" s="11"/>
      <c r="L116" s="11"/>
      <c r="M116" s="11"/>
      <c r="N116" s="6"/>
      <c r="O116" s="6"/>
      <c r="P116" s="6"/>
      <c r="Q116" s="11"/>
      <c r="R116" s="11"/>
      <c r="S116" s="11"/>
    </row>
    <row r="117" spans="3:19" ht="19.9" customHeight="1">
      <c r="C117" s="21"/>
      <c r="D117" s="28"/>
      <c r="E117" s="21"/>
      <c r="F117" s="21"/>
      <c r="G117" s="123"/>
      <c r="H117" s="123"/>
      <c r="I117" s="11"/>
      <c r="J117" s="11"/>
      <c r="K117" s="11"/>
      <c r="L117" s="11"/>
      <c r="M117" s="11"/>
      <c r="N117" s="6"/>
      <c r="O117" s="6"/>
      <c r="P117" s="6"/>
      <c r="Q117" s="11"/>
      <c r="R117" s="11"/>
      <c r="S117" s="11"/>
    </row>
    <row r="118" spans="3:19" ht="19.9" customHeight="1">
      <c r="C118" s="21"/>
      <c r="D118" s="28"/>
      <c r="E118" s="21"/>
      <c r="F118" s="21"/>
      <c r="G118" s="123"/>
      <c r="H118" s="123"/>
      <c r="I118" s="11"/>
      <c r="J118" s="11"/>
      <c r="K118" s="11"/>
      <c r="L118" s="11"/>
      <c r="M118" s="11"/>
      <c r="N118" s="6"/>
      <c r="O118" s="6"/>
      <c r="P118" s="6"/>
      <c r="Q118" s="11"/>
      <c r="R118" s="11"/>
      <c r="S118" s="11"/>
    </row>
    <row r="119" spans="3:19" ht="19.9" customHeight="1">
      <c r="C119" s="21"/>
      <c r="D119" s="28"/>
      <c r="E119" s="21"/>
      <c r="F119" s="21"/>
      <c r="G119" s="123"/>
      <c r="H119" s="123"/>
      <c r="I119" s="11"/>
      <c r="J119" s="11"/>
      <c r="K119" s="11"/>
      <c r="L119" s="11"/>
      <c r="M119" s="11"/>
      <c r="N119" s="6"/>
      <c r="O119" s="6"/>
      <c r="P119" s="6"/>
      <c r="Q119" s="11"/>
      <c r="R119" s="11"/>
      <c r="S119" s="11"/>
    </row>
    <row r="120" spans="3:19" ht="19.9" customHeight="1">
      <c r="C120" s="21"/>
      <c r="D120" s="28"/>
      <c r="E120" s="21"/>
      <c r="F120" s="21"/>
      <c r="G120" s="123"/>
      <c r="H120" s="123"/>
      <c r="I120" s="11"/>
      <c r="J120" s="11"/>
      <c r="K120" s="11"/>
      <c r="L120" s="11"/>
      <c r="M120" s="11"/>
      <c r="N120" s="6"/>
      <c r="O120" s="6"/>
      <c r="P120" s="6"/>
      <c r="Q120" s="11"/>
      <c r="R120" s="11"/>
      <c r="S120" s="11"/>
    </row>
    <row r="121" spans="3:19" ht="19.9" customHeight="1">
      <c r="C121" s="21"/>
      <c r="D121" s="28"/>
      <c r="E121" s="21"/>
      <c r="F121" s="21"/>
      <c r="G121" s="123"/>
      <c r="H121" s="123"/>
      <c r="I121" s="11"/>
      <c r="J121" s="11"/>
      <c r="K121" s="11"/>
      <c r="L121" s="11"/>
      <c r="M121" s="11"/>
      <c r="N121" s="6"/>
      <c r="O121" s="6"/>
      <c r="P121" s="6"/>
      <c r="Q121" s="11"/>
      <c r="R121" s="11"/>
      <c r="S121" s="11"/>
    </row>
    <row r="122" spans="3:19" ht="19.9" customHeight="1">
      <c r="C122" s="21"/>
      <c r="D122" s="28"/>
      <c r="E122" s="21"/>
      <c r="F122" s="21"/>
      <c r="G122" s="123"/>
      <c r="H122" s="123"/>
      <c r="I122" s="11"/>
      <c r="J122" s="11"/>
      <c r="K122" s="11"/>
      <c r="L122" s="11"/>
      <c r="M122" s="11"/>
      <c r="N122" s="6"/>
      <c r="O122" s="6"/>
      <c r="P122" s="6"/>
      <c r="Q122" s="11"/>
      <c r="R122" s="11"/>
      <c r="S122" s="11"/>
    </row>
    <row r="123" spans="3:19" ht="19.9" customHeight="1">
      <c r="C123" s="21"/>
      <c r="D123" s="28"/>
      <c r="E123" s="21"/>
      <c r="F123" s="21"/>
      <c r="G123" s="123"/>
      <c r="H123" s="123"/>
      <c r="I123" s="11"/>
      <c r="J123" s="11"/>
      <c r="K123" s="11"/>
      <c r="L123" s="11"/>
      <c r="M123" s="11"/>
      <c r="N123" s="6"/>
      <c r="O123" s="6"/>
      <c r="P123" s="6"/>
      <c r="Q123" s="11"/>
      <c r="R123" s="11"/>
      <c r="S123" s="11"/>
    </row>
    <row r="124" spans="3:19" ht="19.9" customHeight="1">
      <c r="C124" s="21"/>
      <c r="D124" s="28"/>
      <c r="E124" s="21"/>
      <c r="F124" s="21"/>
      <c r="G124" s="123"/>
      <c r="H124" s="123"/>
      <c r="I124" s="11"/>
      <c r="J124" s="11"/>
      <c r="K124" s="11"/>
      <c r="L124" s="11"/>
      <c r="M124" s="11"/>
      <c r="N124" s="6"/>
      <c r="O124" s="6"/>
      <c r="P124" s="6"/>
      <c r="Q124" s="11"/>
      <c r="R124" s="11"/>
      <c r="S124" s="11"/>
    </row>
    <row r="125" spans="3:19" ht="19.9" customHeight="1">
      <c r="C125" s="21"/>
      <c r="D125" s="28"/>
      <c r="E125" s="21"/>
      <c r="F125" s="21"/>
      <c r="G125" s="123"/>
      <c r="H125" s="123"/>
      <c r="I125" s="11"/>
      <c r="J125" s="11"/>
      <c r="K125" s="11"/>
      <c r="L125" s="11"/>
      <c r="M125" s="11"/>
      <c r="N125" s="6"/>
      <c r="O125" s="6"/>
      <c r="P125" s="6"/>
      <c r="Q125" s="11"/>
      <c r="R125" s="11"/>
      <c r="S125" s="11"/>
    </row>
    <row r="126" spans="3:19" ht="19.9" customHeight="1">
      <c r="C126" s="21"/>
      <c r="D126" s="28"/>
      <c r="E126" s="21"/>
      <c r="F126" s="21"/>
      <c r="G126" s="123"/>
      <c r="H126" s="123"/>
      <c r="I126" s="11"/>
      <c r="J126" s="11"/>
      <c r="K126" s="11"/>
      <c r="L126" s="11"/>
      <c r="M126" s="11"/>
      <c r="N126" s="6"/>
      <c r="O126" s="6"/>
      <c r="P126" s="6"/>
      <c r="Q126" s="11"/>
      <c r="R126" s="11"/>
      <c r="S126" s="11"/>
    </row>
    <row r="127" spans="3:19" ht="19.9" customHeight="1">
      <c r="C127" s="21"/>
      <c r="D127" s="28"/>
      <c r="E127" s="21"/>
      <c r="F127" s="21"/>
      <c r="G127" s="123"/>
      <c r="H127" s="123"/>
      <c r="I127" s="11"/>
      <c r="J127" s="11"/>
      <c r="K127" s="11"/>
      <c r="L127" s="11"/>
      <c r="M127" s="11"/>
      <c r="N127" s="6"/>
      <c r="O127" s="6"/>
      <c r="P127" s="6"/>
      <c r="Q127" s="11"/>
      <c r="R127" s="11"/>
      <c r="S127" s="11"/>
    </row>
    <row r="128" spans="3:19" ht="19.9" customHeight="1">
      <c r="C128" s="21"/>
      <c r="D128" s="28"/>
      <c r="E128" s="21"/>
      <c r="F128" s="21"/>
      <c r="G128" s="123"/>
      <c r="H128" s="123"/>
      <c r="I128" s="11"/>
      <c r="J128" s="11"/>
      <c r="K128" s="11"/>
      <c r="L128" s="11"/>
      <c r="M128" s="11"/>
      <c r="N128" s="6"/>
      <c r="O128" s="6"/>
      <c r="P128" s="6"/>
      <c r="Q128" s="11"/>
      <c r="R128" s="11"/>
      <c r="S128" s="11"/>
    </row>
    <row r="129" spans="3:19" ht="19.9" customHeight="1">
      <c r="C129" s="21"/>
      <c r="D129" s="28"/>
      <c r="E129" s="21"/>
      <c r="F129" s="21"/>
      <c r="G129" s="123"/>
      <c r="H129" s="123"/>
      <c r="I129" s="11"/>
      <c r="J129" s="11"/>
      <c r="K129" s="11"/>
      <c r="L129" s="11"/>
      <c r="M129" s="11"/>
      <c r="N129" s="6"/>
      <c r="O129" s="6"/>
      <c r="P129" s="6"/>
      <c r="Q129" s="11"/>
      <c r="R129" s="11"/>
      <c r="S129" s="11"/>
    </row>
    <row r="130" spans="3:19" ht="19.9" customHeight="1">
      <c r="C130" s="21"/>
      <c r="D130" s="28"/>
      <c r="E130" s="21"/>
      <c r="F130" s="21"/>
      <c r="G130" s="123"/>
      <c r="H130" s="123"/>
      <c r="I130" s="11"/>
      <c r="J130" s="11"/>
      <c r="K130" s="11"/>
      <c r="L130" s="11"/>
      <c r="M130" s="11"/>
      <c r="N130" s="6"/>
      <c r="O130" s="6"/>
      <c r="P130" s="6"/>
      <c r="Q130" s="11"/>
      <c r="R130" s="11"/>
      <c r="S130" s="11"/>
    </row>
    <row r="131" spans="3:19" ht="19.9" customHeight="1">
      <c r="C131" s="21"/>
      <c r="D131" s="28"/>
      <c r="E131" s="21"/>
      <c r="F131" s="21"/>
      <c r="G131" s="123"/>
      <c r="H131" s="123"/>
      <c r="I131" s="11"/>
      <c r="J131" s="11"/>
      <c r="K131" s="11"/>
      <c r="L131" s="11"/>
      <c r="M131" s="11"/>
      <c r="N131" s="6"/>
      <c r="O131" s="6"/>
      <c r="P131" s="6"/>
      <c r="Q131" s="11"/>
      <c r="R131" s="11"/>
      <c r="S131" s="11"/>
    </row>
    <row r="132" spans="3:16" ht="19.9" customHeight="1">
      <c r="C132" s="21"/>
      <c r="D132" s="28"/>
      <c r="E132" s="21"/>
      <c r="F132" s="21"/>
      <c r="G132" s="123"/>
      <c r="H132" s="123"/>
      <c r="I132" s="11"/>
      <c r="J132" s="11"/>
      <c r="K132" s="11"/>
      <c r="L132" s="11"/>
      <c r="M132" s="11"/>
      <c r="N132" s="6"/>
      <c r="O132" s="6"/>
      <c r="P132" s="6"/>
    </row>
    <row r="133" spans="3:10" ht="19.9" customHeight="1">
      <c r="C133" s="5"/>
      <c r="E133" s="5"/>
      <c r="F133" s="5"/>
      <c r="J133" s="5"/>
    </row>
    <row r="134" spans="3:10" ht="19.9" customHeight="1">
      <c r="C134" s="5"/>
      <c r="E134" s="5"/>
      <c r="F134" s="5"/>
      <c r="J134" s="5"/>
    </row>
    <row r="135" spans="3:10" ht="19.9" customHeight="1">
      <c r="C135" s="5"/>
      <c r="E135" s="5"/>
      <c r="F135" s="5"/>
      <c r="J135" s="5"/>
    </row>
    <row r="136" spans="3:10" ht="19.9" customHeight="1">
      <c r="C136" s="5"/>
      <c r="E136" s="5"/>
      <c r="F136" s="5"/>
      <c r="J136" s="5"/>
    </row>
    <row r="137" spans="3:10" ht="19.9" customHeight="1">
      <c r="C137" s="5"/>
      <c r="E137" s="5"/>
      <c r="F137" s="5"/>
      <c r="J137" s="5"/>
    </row>
    <row r="138" spans="3:10" ht="19.9" customHeight="1">
      <c r="C138" s="5"/>
      <c r="E138" s="5"/>
      <c r="F138" s="5"/>
      <c r="J138" s="5"/>
    </row>
    <row r="139" spans="3:10" ht="19.9" customHeight="1">
      <c r="C139" s="5"/>
      <c r="E139" s="5"/>
      <c r="F139" s="5"/>
      <c r="J139" s="5"/>
    </row>
    <row r="140" spans="3:10" ht="19.9" customHeight="1">
      <c r="C140" s="5"/>
      <c r="E140" s="5"/>
      <c r="F140" s="5"/>
      <c r="J140" s="5"/>
    </row>
    <row r="141" spans="3:10" ht="15">
      <c r="C141" s="5"/>
      <c r="E141" s="5"/>
      <c r="F141" s="5"/>
      <c r="J141" s="5"/>
    </row>
    <row r="142" spans="3:10" ht="15">
      <c r="C142" s="5"/>
      <c r="E142" s="5"/>
      <c r="F142" s="5"/>
      <c r="J142" s="5"/>
    </row>
    <row r="143" spans="3:10" ht="15">
      <c r="C143" s="5"/>
      <c r="E143" s="5"/>
      <c r="F143" s="5"/>
      <c r="J143" s="5"/>
    </row>
    <row r="144" spans="3:10" ht="15">
      <c r="C144" s="5"/>
      <c r="E144" s="5"/>
      <c r="F144" s="5"/>
      <c r="J144" s="5"/>
    </row>
    <row r="145" spans="3:10" ht="15">
      <c r="C145" s="5"/>
      <c r="E145" s="5"/>
      <c r="F145" s="5"/>
      <c r="J145" s="5"/>
    </row>
    <row r="146" spans="3:10" ht="15">
      <c r="C146" s="5"/>
      <c r="E146" s="5"/>
      <c r="F146" s="5"/>
      <c r="J146" s="5"/>
    </row>
    <row r="147" spans="3:10" ht="15">
      <c r="C147" s="5"/>
      <c r="E147" s="5"/>
      <c r="F147" s="5"/>
      <c r="J147" s="5"/>
    </row>
    <row r="148" spans="3:10" ht="15">
      <c r="C148" s="5"/>
      <c r="E148" s="5"/>
      <c r="F148" s="5"/>
      <c r="J148" s="5"/>
    </row>
    <row r="149" spans="3:10" ht="15">
      <c r="C149" s="5"/>
      <c r="E149" s="5"/>
      <c r="F149" s="5"/>
      <c r="J149" s="5"/>
    </row>
    <row r="150" spans="3:10" ht="15">
      <c r="C150" s="5"/>
      <c r="E150" s="5"/>
      <c r="F150" s="5"/>
      <c r="J150" s="5"/>
    </row>
    <row r="151" spans="3:10" ht="15">
      <c r="C151" s="5"/>
      <c r="E151" s="5"/>
      <c r="F151" s="5"/>
      <c r="J151" s="5"/>
    </row>
    <row r="152" spans="3:10" ht="15">
      <c r="C152" s="5"/>
      <c r="E152" s="5"/>
      <c r="F152" s="5"/>
      <c r="J152" s="5"/>
    </row>
    <row r="153" spans="3:10" ht="15">
      <c r="C153" s="5"/>
      <c r="E153" s="5"/>
      <c r="F153" s="5"/>
      <c r="J153" s="5"/>
    </row>
    <row r="154" spans="3:10" ht="15">
      <c r="C154" s="5"/>
      <c r="E154" s="5"/>
      <c r="F154" s="5"/>
      <c r="J154" s="5"/>
    </row>
    <row r="155" spans="3:10" ht="15">
      <c r="C155" s="5"/>
      <c r="E155" s="5"/>
      <c r="F155" s="5"/>
      <c r="J155" s="5"/>
    </row>
    <row r="156" spans="3:10" ht="15">
      <c r="C156" s="5"/>
      <c r="E156" s="5"/>
      <c r="F156" s="5"/>
      <c r="J156" s="5"/>
    </row>
    <row r="157" spans="3:10" ht="15">
      <c r="C157" s="5"/>
      <c r="E157" s="5"/>
      <c r="F157" s="5"/>
      <c r="J157" s="5"/>
    </row>
    <row r="158" spans="3:10" ht="15">
      <c r="C158" s="5"/>
      <c r="E158" s="5"/>
      <c r="F158" s="5"/>
      <c r="J158" s="5"/>
    </row>
    <row r="159" spans="3:10" ht="15">
      <c r="C159" s="5"/>
      <c r="E159" s="5"/>
      <c r="F159" s="5"/>
      <c r="J159" s="5"/>
    </row>
    <row r="160" spans="3:10" ht="15">
      <c r="C160" s="5"/>
      <c r="E160" s="5"/>
      <c r="F160" s="5"/>
      <c r="J160" s="5"/>
    </row>
    <row r="161" spans="3:10" ht="15">
      <c r="C161" s="5"/>
      <c r="E161" s="5"/>
      <c r="F161" s="5"/>
      <c r="J161" s="5"/>
    </row>
    <row r="162" spans="3:10" ht="15">
      <c r="C162" s="5"/>
      <c r="E162" s="5"/>
      <c r="F162" s="5"/>
      <c r="J162" s="5"/>
    </row>
    <row r="163" spans="3:10" ht="15">
      <c r="C163" s="5"/>
      <c r="E163" s="5"/>
      <c r="F163" s="5"/>
      <c r="J163" s="5"/>
    </row>
    <row r="164" spans="3:10" ht="15">
      <c r="C164" s="5"/>
      <c r="E164" s="5"/>
      <c r="F164" s="5"/>
      <c r="J164" s="5"/>
    </row>
    <row r="165" spans="3:10" ht="15">
      <c r="C165" s="5"/>
      <c r="E165" s="5"/>
      <c r="F165" s="5"/>
      <c r="J165" s="5"/>
    </row>
    <row r="166" spans="3:10" ht="15">
      <c r="C166" s="5"/>
      <c r="E166" s="5"/>
      <c r="F166" s="5"/>
      <c r="J166" s="5"/>
    </row>
    <row r="167" spans="3:10" ht="15">
      <c r="C167" s="5"/>
      <c r="E167" s="5"/>
      <c r="F167" s="5"/>
      <c r="J167" s="5"/>
    </row>
    <row r="168" spans="3:10" ht="15">
      <c r="C168" s="5"/>
      <c r="E168" s="5"/>
      <c r="F168" s="5"/>
      <c r="J168" s="5"/>
    </row>
    <row r="169" spans="3:10" ht="15">
      <c r="C169" s="5"/>
      <c r="E169" s="5"/>
      <c r="F169" s="5"/>
      <c r="J169" s="5"/>
    </row>
    <row r="170" spans="3:10" ht="15">
      <c r="C170" s="5"/>
      <c r="E170" s="5"/>
      <c r="F170" s="5"/>
      <c r="J170" s="5"/>
    </row>
    <row r="171" spans="3:10" ht="15">
      <c r="C171" s="5"/>
      <c r="E171" s="5"/>
      <c r="F171" s="5"/>
      <c r="J171" s="5"/>
    </row>
    <row r="172" spans="3:10" ht="15">
      <c r="C172" s="5"/>
      <c r="E172" s="5"/>
      <c r="F172" s="5"/>
      <c r="J172" s="5"/>
    </row>
    <row r="173" spans="3:10" ht="15">
      <c r="C173" s="5"/>
      <c r="E173" s="5"/>
      <c r="F173" s="5"/>
      <c r="J173" s="5"/>
    </row>
    <row r="174" spans="3:10" ht="15">
      <c r="C174" s="5"/>
      <c r="E174" s="5"/>
      <c r="F174" s="5"/>
      <c r="J174" s="5"/>
    </row>
    <row r="175" spans="3:10" ht="15">
      <c r="C175" s="5"/>
      <c r="E175" s="5"/>
      <c r="F175" s="5"/>
      <c r="J175" s="5"/>
    </row>
    <row r="176" spans="3:10" ht="15">
      <c r="C176" s="5"/>
      <c r="E176" s="5"/>
      <c r="F176" s="5"/>
      <c r="J176" s="5"/>
    </row>
    <row r="177" spans="3:10" ht="15">
      <c r="C177" s="5"/>
      <c r="E177" s="5"/>
      <c r="F177" s="5"/>
      <c r="J177" s="5"/>
    </row>
    <row r="178" spans="3:10" ht="15">
      <c r="C178" s="5"/>
      <c r="E178" s="5"/>
      <c r="F178" s="5"/>
      <c r="J178" s="5"/>
    </row>
    <row r="179" spans="3:10" ht="15">
      <c r="C179" s="5"/>
      <c r="E179" s="5"/>
      <c r="F179" s="5"/>
      <c r="J179" s="5"/>
    </row>
    <row r="180" spans="3:10" ht="15">
      <c r="C180" s="5"/>
      <c r="E180" s="5"/>
      <c r="F180" s="5"/>
      <c r="J180" s="5"/>
    </row>
    <row r="181" spans="3:10" ht="15">
      <c r="C181" s="5"/>
      <c r="E181" s="5"/>
      <c r="F181" s="5"/>
      <c r="J181" s="5"/>
    </row>
    <row r="182" spans="3:10" ht="15">
      <c r="C182" s="5"/>
      <c r="E182" s="5"/>
      <c r="F182" s="5"/>
      <c r="J182" s="5"/>
    </row>
    <row r="183" spans="3:10" ht="15">
      <c r="C183" s="5"/>
      <c r="E183" s="5"/>
      <c r="F183" s="5"/>
      <c r="J183" s="5"/>
    </row>
    <row r="184" spans="3:10" ht="15">
      <c r="C184" s="5"/>
      <c r="E184" s="5"/>
      <c r="F184" s="5"/>
      <c r="J184" s="5"/>
    </row>
    <row r="185" spans="3:10" ht="15">
      <c r="C185" s="5"/>
      <c r="E185" s="5"/>
      <c r="F185" s="5"/>
      <c r="J185" s="5"/>
    </row>
    <row r="186" spans="3:10" ht="15">
      <c r="C186" s="5"/>
      <c r="E186" s="5"/>
      <c r="F186" s="5"/>
      <c r="J186" s="5"/>
    </row>
    <row r="187" spans="3:10" ht="15">
      <c r="C187" s="5"/>
      <c r="E187" s="5"/>
      <c r="F187" s="5"/>
      <c r="J187" s="5"/>
    </row>
    <row r="188" spans="3:10" ht="15">
      <c r="C188" s="5"/>
      <c r="E188" s="5"/>
      <c r="F188" s="5"/>
      <c r="J188" s="5"/>
    </row>
    <row r="189" spans="3:10" ht="15">
      <c r="C189" s="5"/>
      <c r="E189" s="5"/>
      <c r="F189" s="5"/>
      <c r="J189" s="5"/>
    </row>
    <row r="190" spans="3:10" ht="15">
      <c r="C190" s="5"/>
      <c r="E190" s="5"/>
      <c r="F190" s="5"/>
      <c r="J190" s="5"/>
    </row>
    <row r="191" spans="3:10" ht="15">
      <c r="C191" s="5"/>
      <c r="E191" s="5"/>
      <c r="F191" s="5"/>
      <c r="J191" s="5"/>
    </row>
    <row r="192" spans="3:10" ht="15">
      <c r="C192" s="5"/>
      <c r="E192" s="5"/>
      <c r="F192" s="5"/>
      <c r="J192" s="5"/>
    </row>
    <row r="193" spans="3:10" ht="15">
      <c r="C193" s="5"/>
      <c r="E193" s="5"/>
      <c r="F193" s="5"/>
      <c r="J193" s="5"/>
    </row>
    <row r="194" spans="3:10" ht="15">
      <c r="C194" s="5"/>
      <c r="E194" s="5"/>
      <c r="F194" s="5"/>
      <c r="J194" s="5"/>
    </row>
    <row r="195" spans="3:10" ht="15">
      <c r="C195" s="5"/>
      <c r="E195" s="5"/>
      <c r="F195" s="5"/>
      <c r="J195" s="5"/>
    </row>
    <row r="196" spans="3:10" ht="15">
      <c r="C196" s="5"/>
      <c r="E196" s="5"/>
      <c r="F196" s="5"/>
      <c r="J196" s="5"/>
    </row>
    <row r="197" spans="3:10" ht="15">
      <c r="C197" s="5"/>
      <c r="E197" s="5"/>
      <c r="F197" s="5"/>
      <c r="J197" s="5"/>
    </row>
    <row r="198" spans="3:10" ht="15">
      <c r="C198" s="5"/>
      <c r="E198" s="5"/>
      <c r="F198" s="5"/>
      <c r="J198" s="5"/>
    </row>
    <row r="199" spans="3:10" ht="15">
      <c r="C199" s="5"/>
      <c r="E199" s="5"/>
      <c r="F199" s="5"/>
      <c r="J199" s="5"/>
    </row>
    <row r="200" spans="3:10" ht="15">
      <c r="C200" s="5"/>
      <c r="E200" s="5"/>
      <c r="F200" s="5"/>
      <c r="J200" s="5"/>
    </row>
    <row r="201" spans="3:10" ht="15">
      <c r="C201" s="5"/>
      <c r="E201" s="5"/>
      <c r="F201" s="5"/>
      <c r="J201" s="5"/>
    </row>
    <row r="202" spans="3:10" ht="15">
      <c r="C202" s="5"/>
      <c r="E202" s="5"/>
      <c r="F202" s="5"/>
      <c r="J202" s="5"/>
    </row>
    <row r="203" spans="3:10" ht="15">
      <c r="C203" s="5"/>
      <c r="E203" s="5"/>
      <c r="F203" s="5"/>
      <c r="J203" s="5"/>
    </row>
    <row r="204" spans="3:10" ht="15">
      <c r="C204" s="5"/>
      <c r="E204" s="5"/>
      <c r="F204" s="5"/>
      <c r="J204" s="5"/>
    </row>
    <row r="205" spans="3:10" ht="15">
      <c r="C205" s="5"/>
      <c r="E205" s="5"/>
      <c r="F205" s="5"/>
      <c r="J205" s="5"/>
    </row>
    <row r="206" spans="3:10" ht="15">
      <c r="C206" s="5"/>
      <c r="E206" s="5"/>
      <c r="F206" s="5"/>
      <c r="J206" s="5"/>
    </row>
    <row r="207" spans="3:10" ht="15">
      <c r="C207" s="5"/>
      <c r="E207" s="5"/>
      <c r="F207" s="5"/>
      <c r="J207" s="5"/>
    </row>
    <row r="208" spans="3:10" ht="15">
      <c r="C208" s="5"/>
      <c r="E208" s="5"/>
      <c r="F208" s="5"/>
      <c r="J208" s="5"/>
    </row>
    <row r="209" spans="3:10" ht="15">
      <c r="C209" s="5"/>
      <c r="E209" s="5"/>
      <c r="F209" s="5"/>
      <c r="J209" s="5"/>
    </row>
    <row r="210" spans="3:10" ht="15">
      <c r="C210" s="5"/>
      <c r="E210" s="5"/>
      <c r="F210" s="5"/>
      <c r="J210" s="5"/>
    </row>
    <row r="211" spans="3:10" ht="15">
      <c r="C211" s="5"/>
      <c r="E211" s="5"/>
      <c r="F211" s="5"/>
      <c r="J211" s="5"/>
    </row>
    <row r="212" spans="3:10" ht="15">
      <c r="C212" s="5"/>
      <c r="E212" s="5"/>
      <c r="F212" s="5"/>
      <c r="J212" s="5"/>
    </row>
    <row r="213" spans="3:10" ht="15">
      <c r="C213" s="5"/>
      <c r="E213" s="5"/>
      <c r="F213" s="5"/>
      <c r="J213" s="5"/>
    </row>
    <row r="214" spans="3:10" ht="15">
      <c r="C214" s="5"/>
      <c r="E214" s="5"/>
      <c r="F214" s="5"/>
      <c r="J214" s="5"/>
    </row>
    <row r="215" spans="3:10" ht="15">
      <c r="C215" s="5"/>
      <c r="E215" s="5"/>
      <c r="F215" s="5"/>
      <c r="J215" s="5"/>
    </row>
    <row r="216" spans="3:10" ht="15">
      <c r="C216" s="5"/>
      <c r="E216" s="5"/>
      <c r="F216" s="5"/>
      <c r="J216" s="5"/>
    </row>
    <row r="217" spans="3:10" ht="15">
      <c r="C217" s="5"/>
      <c r="E217" s="5"/>
      <c r="F217" s="5"/>
      <c r="J217" s="5"/>
    </row>
    <row r="218" spans="3:10" ht="15">
      <c r="C218" s="5"/>
      <c r="E218" s="5"/>
      <c r="F218" s="5"/>
      <c r="J218" s="5"/>
    </row>
    <row r="219" spans="3:10" ht="15">
      <c r="C219" s="5"/>
      <c r="E219" s="5"/>
      <c r="F219" s="5"/>
      <c r="J219" s="5"/>
    </row>
    <row r="220" spans="3:10" ht="15">
      <c r="C220" s="5"/>
      <c r="E220" s="5"/>
      <c r="F220" s="5"/>
      <c r="J220" s="5"/>
    </row>
    <row r="221" spans="3:10" ht="15">
      <c r="C221" s="5"/>
      <c r="E221" s="5"/>
      <c r="F221" s="5"/>
      <c r="J221" s="5"/>
    </row>
    <row r="222" spans="3:10" ht="15">
      <c r="C222" s="5"/>
      <c r="E222" s="5"/>
      <c r="F222" s="5"/>
      <c r="J222" s="5"/>
    </row>
    <row r="223" spans="3:10" ht="15">
      <c r="C223" s="5"/>
      <c r="E223" s="5"/>
      <c r="F223" s="5"/>
      <c r="J223" s="5"/>
    </row>
    <row r="224" spans="3:10" ht="15">
      <c r="C224" s="5"/>
      <c r="E224" s="5"/>
      <c r="F224" s="5"/>
      <c r="J224" s="5"/>
    </row>
    <row r="225" spans="3:10" ht="15">
      <c r="C225" s="5"/>
      <c r="E225" s="5"/>
      <c r="F225" s="5"/>
      <c r="J225" s="5"/>
    </row>
    <row r="226" spans="3:10" ht="15">
      <c r="C226" s="5"/>
      <c r="E226" s="5"/>
      <c r="F226" s="5"/>
      <c r="J226" s="5"/>
    </row>
    <row r="227" spans="3:10" ht="15">
      <c r="C227" s="5"/>
      <c r="E227" s="5"/>
      <c r="F227" s="5"/>
      <c r="J227" s="5"/>
    </row>
    <row r="228" spans="3:10" ht="15">
      <c r="C228" s="5"/>
      <c r="E228" s="5"/>
      <c r="F228" s="5"/>
      <c r="J228" s="5"/>
    </row>
    <row r="229" spans="3:10" ht="15">
      <c r="C229" s="5"/>
      <c r="E229" s="5"/>
      <c r="F229" s="5"/>
      <c r="J229" s="5"/>
    </row>
    <row r="230" spans="3:10" ht="15">
      <c r="C230" s="5"/>
      <c r="E230" s="5"/>
      <c r="F230" s="5"/>
      <c r="J230" s="5"/>
    </row>
    <row r="231" spans="3:10" ht="15">
      <c r="C231" s="5"/>
      <c r="E231" s="5"/>
      <c r="F231" s="5"/>
      <c r="J231" s="5"/>
    </row>
    <row r="232" spans="3:10" ht="15">
      <c r="C232" s="5"/>
      <c r="E232" s="5"/>
      <c r="F232" s="5"/>
      <c r="J232" s="5"/>
    </row>
    <row r="233" spans="3:10" ht="15">
      <c r="C233" s="5"/>
      <c r="E233" s="5"/>
      <c r="F233" s="5"/>
      <c r="J233" s="5"/>
    </row>
    <row r="234" spans="3:10" ht="15">
      <c r="C234" s="5"/>
      <c r="E234" s="5"/>
      <c r="F234" s="5"/>
      <c r="J234" s="5"/>
    </row>
    <row r="235" spans="3:10" ht="15">
      <c r="C235" s="5"/>
      <c r="E235" s="5"/>
      <c r="F235" s="5"/>
      <c r="J235" s="5"/>
    </row>
    <row r="236" spans="3:10" ht="15">
      <c r="C236" s="5"/>
      <c r="E236" s="5"/>
      <c r="F236" s="5"/>
      <c r="J236" s="5"/>
    </row>
    <row r="237" spans="3:10" ht="15">
      <c r="C237" s="5"/>
      <c r="E237" s="5"/>
      <c r="F237" s="5"/>
      <c r="J237" s="5"/>
    </row>
    <row r="238" spans="3:10" ht="15">
      <c r="C238" s="5"/>
      <c r="E238" s="5"/>
      <c r="F238" s="5"/>
      <c r="J238" s="5"/>
    </row>
    <row r="239" spans="3:10" ht="15">
      <c r="C239" s="5"/>
      <c r="E239" s="5"/>
      <c r="F239" s="5"/>
      <c r="J239" s="5"/>
    </row>
    <row r="240" spans="3:10" ht="15">
      <c r="C240" s="5"/>
      <c r="E240" s="5"/>
      <c r="F240" s="5"/>
      <c r="J240" s="5"/>
    </row>
    <row r="241" spans="3:10" ht="15">
      <c r="C241" s="5"/>
      <c r="E241" s="5"/>
      <c r="F241" s="5"/>
      <c r="J241" s="5"/>
    </row>
    <row r="242" spans="3:10" ht="15">
      <c r="C242" s="5"/>
      <c r="E242" s="5"/>
      <c r="F242" s="5"/>
      <c r="J242" s="5"/>
    </row>
    <row r="243" spans="3:10" ht="15">
      <c r="C243" s="5"/>
      <c r="E243" s="5"/>
      <c r="F243" s="5"/>
      <c r="J243" s="5"/>
    </row>
    <row r="244" spans="3:10" ht="15">
      <c r="C244" s="5"/>
      <c r="E244" s="5"/>
      <c r="F244" s="5"/>
      <c r="J244" s="5"/>
    </row>
    <row r="245" spans="3:10" ht="15">
      <c r="C245" s="5"/>
      <c r="E245" s="5"/>
      <c r="F245" s="5"/>
      <c r="J245" s="5"/>
    </row>
    <row r="246" spans="3:10" ht="15">
      <c r="C246" s="5"/>
      <c r="E246" s="5"/>
      <c r="F246" s="5"/>
      <c r="J246" s="5"/>
    </row>
    <row r="247" spans="3:10" ht="15">
      <c r="C247" s="5"/>
      <c r="E247" s="5"/>
      <c r="F247" s="5"/>
      <c r="J247" s="5"/>
    </row>
    <row r="248" spans="3:10" ht="15">
      <c r="C248" s="5"/>
      <c r="E248" s="5"/>
      <c r="F248" s="5"/>
      <c r="J248" s="5"/>
    </row>
    <row r="249" spans="3:10" ht="15">
      <c r="C249" s="5"/>
      <c r="E249" s="5"/>
      <c r="F249" s="5"/>
      <c r="J249" s="5"/>
    </row>
    <row r="250" spans="3:10" ht="15">
      <c r="C250" s="5"/>
      <c r="E250" s="5"/>
      <c r="F250" s="5"/>
      <c r="J250" s="5"/>
    </row>
    <row r="251" spans="3:10" ht="15">
      <c r="C251" s="5"/>
      <c r="E251" s="5"/>
      <c r="F251" s="5"/>
      <c r="J251" s="5"/>
    </row>
    <row r="252" spans="3:10" ht="15">
      <c r="C252" s="5"/>
      <c r="E252" s="5"/>
      <c r="F252" s="5"/>
      <c r="J252" s="5"/>
    </row>
    <row r="253" spans="3:10" ht="15">
      <c r="C253" s="5"/>
      <c r="E253" s="5"/>
      <c r="F253" s="5"/>
      <c r="J253" s="5"/>
    </row>
    <row r="254" spans="3:10" ht="15">
      <c r="C254" s="5"/>
      <c r="E254" s="5"/>
      <c r="F254" s="5"/>
      <c r="J254" s="5"/>
    </row>
    <row r="255" spans="3:10" ht="15">
      <c r="C255" s="5"/>
      <c r="E255" s="5"/>
      <c r="F255" s="5"/>
      <c r="J255" s="5"/>
    </row>
    <row r="256" spans="3:10" ht="15">
      <c r="C256" s="5"/>
      <c r="E256" s="5"/>
      <c r="F256" s="5"/>
      <c r="J256" s="5"/>
    </row>
    <row r="257" spans="3:10" ht="15">
      <c r="C257" s="5"/>
      <c r="E257" s="5"/>
      <c r="F257" s="5"/>
      <c r="J257" s="5"/>
    </row>
    <row r="258" spans="3:10" ht="15">
      <c r="C258" s="5"/>
      <c r="E258" s="5"/>
      <c r="F258" s="5"/>
      <c r="J258" s="5"/>
    </row>
    <row r="259" spans="3:10" ht="15">
      <c r="C259" s="5"/>
      <c r="E259" s="5"/>
      <c r="F259" s="5"/>
      <c r="J259" s="5"/>
    </row>
    <row r="260" spans="3:10" ht="15">
      <c r="C260" s="5"/>
      <c r="E260" s="5"/>
      <c r="F260" s="5"/>
      <c r="J260" s="5"/>
    </row>
    <row r="261" spans="3:10" ht="15">
      <c r="C261" s="5"/>
      <c r="E261" s="5"/>
      <c r="F261" s="5"/>
      <c r="J261" s="5"/>
    </row>
    <row r="262" spans="3:10" ht="15">
      <c r="C262" s="5"/>
      <c r="E262" s="5"/>
      <c r="F262" s="5"/>
      <c r="J262" s="5"/>
    </row>
    <row r="263" spans="3:10" ht="15">
      <c r="C263" s="5"/>
      <c r="E263" s="5"/>
      <c r="F263" s="5"/>
      <c r="J263" s="5"/>
    </row>
  </sheetData>
  <sheetProtection algorithmName="SHA-512" hashValue="fwVf3Lwb9FdEmT5oVZhfjzRNTPHP1vyuRUc5D6oHCiHBN14pdOF45PvTspgQi3vOWJgxkzJGZI6w6tcC4IktIA==" saltValue="T+3Fn9qyNPIRRDuVgsXnjQ==" spinCount="100000" sheet="1" objects="1" scenarios="1"/>
  <autoFilter ref="B6:V43"/>
  <mergeCells count="67">
    <mergeCell ref="V40:V43"/>
    <mergeCell ref="I37:I43"/>
    <mergeCell ref="J37:J43"/>
    <mergeCell ref="K37:K43"/>
    <mergeCell ref="L37:L43"/>
    <mergeCell ref="H37:H43"/>
    <mergeCell ref="M37:M43"/>
    <mergeCell ref="N37:N43"/>
    <mergeCell ref="O37:O43"/>
    <mergeCell ref="O27:O31"/>
    <mergeCell ref="V28:V30"/>
    <mergeCell ref="L10:L14"/>
    <mergeCell ref="M15:M20"/>
    <mergeCell ref="V19:V20"/>
    <mergeCell ref="V22:V23"/>
    <mergeCell ref="N27:N31"/>
    <mergeCell ref="N15:N20"/>
    <mergeCell ref="M32:M35"/>
    <mergeCell ref="N32:N35"/>
    <mergeCell ref="H32:H35"/>
    <mergeCell ref="I32:I35"/>
    <mergeCell ref="J32:J35"/>
    <mergeCell ref="K32:K35"/>
    <mergeCell ref="L32:L35"/>
    <mergeCell ref="O32:O35"/>
    <mergeCell ref="O15:O20"/>
    <mergeCell ref="H22:H26"/>
    <mergeCell ref="H15:H20"/>
    <mergeCell ref="H10:H14"/>
    <mergeCell ref="H7:H9"/>
    <mergeCell ref="N7:N9"/>
    <mergeCell ref="O7:O9"/>
    <mergeCell ref="M27:M31"/>
    <mergeCell ref="L15:L20"/>
    <mergeCell ref="I22:I26"/>
    <mergeCell ref="J22:J26"/>
    <mergeCell ref="L7:L9"/>
    <mergeCell ref="M7:M9"/>
    <mergeCell ref="I15:I20"/>
    <mergeCell ref="J15:J20"/>
    <mergeCell ref="K15:K20"/>
    <mergeCell ref="I10:I14"/>
    <mergeCell ref="J10:J14"/>
    <mergeCell ref="K10:K14"/>
    <mergeCell ref="M10:M14"/>
    <mergeCell ref="N10:N14"/>
    <mergeCell ref="O10:O14"/>
    <mergeCell ref="V10:V11"/>
    <mergeCell ref="B1:D1"/>
    <mergeCell ref="G5:H5"/>
    <mergeCell ref="I7:I9"/>
    <mergeCell ref="J7:J9"/>
    <mergeCell ref="K7:K9"/>
    <mergeCell ref="B46:G46"/>
    <mergeCell ref="R46:T46"/>
    <mergeCell ref="B45:I45"/>
    <mergeCell ref="R45:T45"/>
    <mergeCell ref="M22:M26"/>
    <mergeCell ref="N22:N26"/>
    <mergeCell ref="O22:O26"/>
    <mergeCell ref="I27:I31"/>
    <mergeCell ref="J27:J31"/>
    <mergeCell ref="K27:K31"/>
    <mergeCell ref="L27:L31"/>
    <mergeCell ref="K22:K26"/>
    <mergeCell ref="L22:L26"/>
    <mergeCell ref="H27:H31"/>
  </mergeCells>
  <conditionalFormatting sqref="D7:D43 B7:B43">
    <cfRule type="containsBlanks" priority="52" dxfId="7">
      <formula>LEN(TRIM(B7))=0</formula>
    </cfRule>
  </conditionalFormatting>
  <conditionalFormatting sqref="B7:B43">
    <cfRule type="cellIs" priority="49" dxfId="6" operator="greaterThanOrEqual">
      <formula>1</formula>
    </cfRule>
  </conditionalFormatting>
  <conditionalFormatting sqref="T7:T43">
    <cfRule type="cellIs" priority="36" dxfId="5" operator="equal">
      <formula>"VYHOVUJE"</formula>
    </cfRule>
  </conditionalFormatting>
  <conditionalFormatting sqref="T7:T43">
    <cfRule type="cellIs" priority="35" dxfId="4" operator="equal">
      <formula>"NEVYHOVUJE"</formula>
    </cfRule>
  </conditionalFormatting>
  <conditionalFormatting sqref="G7:H7 G8:G43 R7:R43">
    <cfRule type="containsBlanks" priority="29" dxfId="3">
      <formula>LEN(TRIM(G7))=0</formula>
    </cfRule>
  </conditionalFormatting>
  <conditionalFormatting sqref="G7:H7 G8:G43 R7:R43">
    <cfRule type="notContainsBlanks" priority="27" dxfId="2">
      <formula>LEN(TRIM(G7))&gt;0</formula>
    </cfRule>
  </conditionalFormatting>
  <conditionalFormatting sqref="G7:H7 G8:G43 R7:R43">
    <cfRule type="notContainsBlanks" priority="26" dxfId="1">
      <formula>LEN(TRIM(G7))&gt;0</formula>
    </cfRule>
  </conditionalFormatting>
  <conditionalFormatting sqref="G7:H7 G8:G43">
    <cfRule type="notContainsBlanks" priority="25" dxfId="0">
      <formula>LEN(TRIM(G7))&gt;0</formula>
    </cfRule>
  </conditionalFormatting>
  <dataValidations count="4">
    <dataValidation type="list" showInputMessage="1" showErrorMessage="1" sqref="J7">
      <formula1>"ANO,NE"</formula1>
    </dataValidation>
    <dataValidation type="list" allowBlank="1" showInputMessage="1" showErrorMessage="1" sqref="J10 J15 J21:J22 J27 J32:J37">
      <formula1>"ANO,NE"</formula1>
    </dataValidation>
    <dataValidation type="list" showInputMessage="1" showErrorMessage="1" sqref="E7:E43">
      <formula1>"ks,bal,sada,m,"</formula1>
    </dataValidation>
    <dataValidation type="list" allowBlank="1" showInputMessage="1" showErrorMessage="1" sqref="V7:V10">
      <formula1>#REF!</formula1>
    </dataValidation>
  </dataValidations>
  <printOptions/>
  <pageMargins left="0.15748031496062992" right="0.15748031496062992" top="0.03937007874015748" bottom="0.11811023622047245" header="0.07874015748031496" footer="0.07874015748031496"/>
  <pageSetup fitToHeight="1" fitToWidth="1" horizontalDpi="600" verticalDpi="600" orientation="portrait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Iva Hošková</cp:lastModifiedBy>
  <cp:lastPrinted>2021-09-22T09:24:23Z</cp:lastPrinted>
  <dcterms:created xsi:type="dcterms:W3CDTF">2014-03-05T12:43:32Z</dcterms:created>
  <dcterms:modified xsi:type="dcterms:W3CDTF">2021-09-30T04:51:45Z</dcterms:modified>
  <cp:category/>
  <cp:version/>
  <cp:contentType/>
  <cp:contentStatus/>
  <cp:revision>3</cp:revision>
</cp:coreProperties>
</file>