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168" windowWidth="23136" windowHeight="12672" tabRatio="341"/>
  </bookViews>
  <sheets>
    <sheet name="AVT" sheetId="22" r:id="rId1"/>
  </sheets>
  <externalReferences>
    <externalReference r:id="rId2"/>
  </externalReferences>
  <definedNames>
    <definedName name="_xlnm.Print_Area" localSheetId="0">AVT!$B$1:$S$13</definedName>
  </definedNames>
  <calcPr calcId="145621"/>
</workbook>
</file>

<file path=xl/calcChain.xml><?xml version="1.0" encoding="utf-8"?>
<calcChain xmlns="http://schemas.openxmlformats.org/spreadsheetml/2006/main">
  <c r="R7" i="22" l="1"/>
  <c r="Q7" i="22"/>
  <c r="N10" i="22" l="1"/>
  <c r="N7" i="22" l="1"/>
  <c r="Q8" i="22" l="1"/>
  <c r="R8" i="22"/>
  <c r="Q9" i="22"/>
  <c r="R9" i="22"/>
  <c r="Q10" i="22"/>
  <c r="R10" i="22"/>
  <c r="P13" i="22" l="1"/>
  <c r="N9" i="22"/>
  <c r="N8" i="22"/>
  <c r="O13" i="22" s="1"/>
</calcChain>
</file>

<file path=xl/sharedStrings.xml><?xml version="1.0" encoding="utf-8"?>
<sst xmlns="http://schemas.openxmlformats.org/spreadsheetml/2006/main" count="60" uniqueCount="51">
  <si>
    <t>Množství</t>
  </si>
  <si>
    <t>Položka</t>
  </si>
  <si>
    <t>Obchodní název + typ</t>
  </si>
  <si>
    <t>32321200-1 - Audiovizuální přístroje</t>
  </si>
  <si>
    <t>32342000-2 - Reproduktory</t>
  </si>
  <si>
    <t>38650000-6 - Fotografické vybavení</t>
  </si>
  <si>
    <t>38651500-8 - Kinematografické kamery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</si>
  <si>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</si>
  <si>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</si>
  <si>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</si>
  <si>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</si>
  <si>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</si>
  <si>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</si>
  <si>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</si>
  <si>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</si>
  <si>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</si>
  <si>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</si>
  <si>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</si>
  <si>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</si>
  <si>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</si>
  <si>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AV technika II 057-2018 (AVT-(II.)-057-2018)</t>
  </si>
  <si>
    <t>Priloha_c._1_Kupni_smlouvy_technicka_specifikace_AVT-(II.)-057-2018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</si>
  <si>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</si>
  <si>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</si>
  <si>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</si>
  <si>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</si>
  <si>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</si>
  <si>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Financováno
 z projektových finančních prostředků </t>
  </si>
  <si>
    <t xml:space="preserve">Bezdrátový reproduktor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</si>
  <si>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</si>
  <si>
    <t>Prezentér bezdrátový.
Laserové ukazovátko s LED indikátorem.
LCD displej s časovačem, indikátorem stavu baterie a úrovně signálu.
Nativní  tlačítka prezentace (play, pause, vpřed, vzad, ztmavit obrazovku).
USB přijímač skladovatelný v těle prezentéru.
Cestovní  pouzdro.</t>
  </si>
  <si>
    <t>Bezdrátový prezentér včetně pouzdra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</si>
  <si>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</si>
  <si>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doc. Ing. Martin Hynek, Ph.D.,
Tel.: 37763 8236</t>
  </si>
  <si>
    <t xml:space="preserve">Kontaktní osoba 
k převzetí zboží </t>
  </si>
  <si>
    <t xml:space="preserve">Místo dodání </t>
  </si>
  <si>
    <t xml:space="preserve">Univerzitní 22,
306 14 Plzeň,
Fakulta strojní 
</t>
  </si>
  <si>
    <t>Maximální cena za jednotlivé položky 
 v Kč BEZ DPH</t>
  </si>
  <si>
    <t xml:space="preserve">POZNÁMKA </t>
  </si>
  <si>
    <t>CPV - výběr
AUDIOVIZUÁLNÍ TECHNIKA</t>
  </si>
  <si>
    <t>Digitální kamera</t>
  </si>
  <si>
    <t>Stabilizátor</t>
  </si>
  <si>
    <t xml:space="preserve">prof. RNDr. Michal Mergl, CSc.,
Tel.: 37763 6240 </t>
  </si>
  <si>
    <t>Ing. Jana Vondrysková,
Tel.: 37763 6241</t>
  </si>
  <si>
    <t>Chodské náměstí 1, 
301 00 Plzeň,
Fakulta pedagogická,  
CH319</t>
  </si>
  <si>
    <t xml:space="preserve">Hudební výkon min. 16 W.
Typ napájení: micro USB, s vestavěnou baterií, konektory USB 3.0, AUX vstup, bezdrátová konektivita Bluetooth.  </t>
  </si>
  <si>
    <t>Jana Lukášová, 
Tel.: 37763 1354</t>
  </si>
  <si>
    <t>Mgr. Tereza Svášková, 
Tel.: 37763 1356</t>
  </si>
  <si>
    <t xml:space="preserve">Sedláčkova 19,
301 00 Plzeň,
Kulturka
</t>
  </si>
  <si>
    <t>Rozlišení:  8,29 Mpx
Typ snímače:  BSI-MOS
Poměr stran snímku:  16:9, 3:2, 4:3.
Optický zoom min. 20x. Digitální zoom min. 200x.
Minimální ohnisková vzdálenost:  4,08 mm. Maximální ohnisková vzdálenost:  81,6 mm.
Ohnisková vzdálenost pro video (nejkratší - eqv. 35mm):  30,8 mm.
Ohnisková vzdálenost pro video (nejdelší - eqv. 35mm):  626 mm.
Světelnost objektivu - nejkratší ohnisko (F): 1,6.
Světelnost objektivu - nejdelší ohnisko (F): 3,6.
Typ stabilizátoru:  Elektronický, Optický.
Manuální ostření. Možnost filtrů. Závit  o průměru 46 mm. Hledáček. Typ hledáčku: Elektronický, výklopný.
Velikost  LCD displeje:  3 ". Dotykový displej. Výklopný displej.
Záznam.
Typ paměťového media:  SD / SDHC / SDXC.
Rozlišení videa:  4K (3840x2160).
Zoom při videu. Stereo zvuk. 
Snímková frekvence u videa:  50 sn./s.
Rozhraní:  AV, HDMI, USB, výstup na mikrofon, výstup na sluchátka.
Plynulé přibližování. 
Zpomalený - zrychlený záznam.
Časosběrný záznam.</t>
  </si>
  <si>
    <t>Jednoruční držák, s joystickem, rotace 360° ve všech třech osách.
Pro kamery a foto do hmotnosti max. 1 kg. 
Základní tripod, nabíječka a USB kabel.
Výdrž baterie minimálně 10 hodin.
S možností uchycení na stativ.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</si>
</sst>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29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3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AV%20technika_II/057_AVT_Rubriciusova_Vondryskova_Votapek/057_AVT_podklady%20resitel/obj%209012_0009_18%20Tereza%20reprodokt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6"/>
  <sheetViews>
    <sheetView tabSelected="1" zoomScale="60" zoomScaleNormal="60" workbookViewId="0">
      <selection activeCell="I17" sqref="I17"/>
    </sheetView>
  </sheetViews>
  <sheetFormatPr defaultRowHeight="14.4" x14ac:dyDescent="0.3"/>
  <cols>
    <col min="1" max="1" width="1.44140625" style="87" customWidth="1"/>
    <col min="2" max="2" width="5.6640625" style="87" customWidth="1"/>
    <col min="3" max="3" width="37.88671875" style="116" customWidth="1"/>
    <col min="4" max="4" width="9.6640625" style="121" customWidth="1"/>
    <col min="5" max="5" width="9" style="122" customWidth="1"/>
    <col min="6" max="6" width="95.5546875" style="116" customWidth="1"/>
    <col min="7" max="7" width="25.44140625" style="116" customWidth="1"/>
    <col min="8" max="8" width="13.88671875" style="116" customWidth="1"/>
    <col min="9" max="9" width="15" style="116" customWidth="1"/>
    <col min="10" max="10" width="23.109375" style="87" customWidth="1"/>
    <col min="11" max="11" width="18.5546875" style="87" customWidth="1"/>
    <col min="12" max="12" width="21.5546875" style="87" customWidth="1"/>
    <col min="13" max="13" width="22.109375" style="116" customWidth="1"/>
    <col min="14" max="14" width="20.44140625" style="116" hidden="1" customWidth="1"/>
    <col min="15" max="15" width="21.44140625" style="87" customWidth="1"/>
    <col min="16" max="16" width="21" style="87" customWidth="1"/>
    <col min="17" max="17" width="19.44140625" style="87" customWidth="1"/>
    <col min="18" max="18" width="19.88671875" style="87" customWidth="1"/>
    <col min="19" max="19" width="13.5546875" style="87" hidden="1" customWidth="1"/>
    <col min="20" max="20" width="22.33203125" style="107" customWidth="1"/>
    <col min="21" max="16384" width="8.88671875" style="87"/>
  </cols>
  <sheetData>
    <row r="1" spans="1:20" s="12" customFormat="1" ht="18.75" customHeight="1" x14ac:dyDescent="0.3">
      <c r="B1" s="48" t="s">
        <v>20</v>
      </c>
      <c r="C1" s="48"/>
      <c r="D1" s="48"/>
      <c r="E1" s="10"/>
      <c r="F1" s="11"/>
      <c r="G1" s="11"/>
      <c r="I1" s="13"/>
      <c r="M1" s="11"/>
      <c r="N1" s="11"/>
      <c r="O1" s="54"/>
      <c r="P1" s="53" t="s">
        <v>21</v>
      </c>
      <c r="Q1" s="53"/>
      <c r="R1" s="53"/>
      <c r="S1" s="53"/>
      <c r="T1" s="53"/>
    </row>
    <row r="2" spans="1:20" s="12" customFormat="1" ht="18.75" customHeight="1" x14ac:dyDescent="0.3">
      <c r="B2" s="9"/>
      <c r="C2" s="55"/>
      <c r="D2" s="9"/>
      <c r="E2" s="10"/>
      <c r="F2" s="11"/>
      <c r="G2" s="11"/>
      <c r="I2" s="13"/>
      <c r="M2" s="11"/>
      <c r="N2" s="11"/>
      <c r="O2" s="56"/>
      <c r="P2" s="56"/>
      <c r="R2" s="56"/>
      <c r="S2" s="57"/>
      <c r="T2" s="58"/>
    </row>
    <row r="3" spans="1:20" s="12" customFormat="1" ht="19.95" customHeight="1" x14ac:dyDescent="0.3">
      <c r="B3" s="59"/>
      <c r="C3" s="60" t="s">
        <v>8</v>
      </c>
      <c r="D3" s="61"/>
      <c r="E3" s="61"/>
      <c r="F3" s="61"/>
      <c r="G3" s="62"/>
      <c r="H3" s="62"/>
      <c r="I3" s="62"/>
      <c r="J3" s="62"/>
      <c r="K3" s="62"/>
      <c r="L3" s="56"/>
      <c r="M3" s="63"/>
      <c r="N3" s="63"/>
      <c r="O3" s="56"/>
      <c r="P3" s="56"/>
      <c r="R3" s="56"/>
      <c r="T3" s="63"/>
    </row>
    <row r="4" spans="1:20" s="12" customFormat="1" ht="19.95" customHeight="1" thickBot="1" x14ac:dyDescent="0.35">
      <c r="B4" s="64"/>
      <c r="C4" s="65" t="s">
        <v>16</v>
      </c>
      <c r="D4" s="61"/>
      <c r="E4" s="61"/>
      <c r="F4" s="61"/>
      <c r="G4" s="61"/>
      <c r="H4" s="56"/>
      <c r="I4" s="56"/>
      <c r="J4" s="56"/>
      <c r="K4" s="56"/>
      <c r="L4" s="56"/>
      <c r="M4" s="11"/>
      <c r="N4" s="11"/>
      <c r="O4" s="56"/>
      <c r="P4" s="56"/>
      <c r="R4" s="56"/>
      <c r="T4" s="63"/>
    </row>
    <row r="5" spans="1:20" s="12" customFormat="1" ht="34.5" customHeight="1" thickBot="1" x14ac:dyDescent="0.35">
      <c r="B5" s="14"/>
      <c r="C5" s="15"/>
      <c r="D5" s="16"/>
      <c r="E5" s="16"/>
      <c r="F5" s="11"/>
      <c r="G5" s="19" t="s">
        <v>15</v>
      </c>
      <c r="H5" s="11"/>
      <c r="I5" s="11"/>
      <c r="M5" s="11"/>
      <c r="N5" s="17"/>
      <c r="P5" s="19" t="s">
        <v>15</v>
      </c>
      <c r="T5" s="66"/>
    </row>
    <row r="6" spans="1:20" s="12" customFormat="1" ht="90.75" customHeight="1" thickTop="1" thickBot="1" x14ac:dyDescent="0.35">
      <c r="B6" s="18" t="s">
        <v>1</v>
      </c>
      <c r="C6" s="24" t="s">
        <v>22</v>
      </c>
      <c r="D6" s="24" t="s">
        <v>0</v>
      </c>
      <c r="E6" s="24" t="s">
        <v>23</v>
      </c>
      <c r="F6" s="24" t="s">
        <v>24</v>
      </c>
      <c r="G6" s="22" t="s">
        <v>2</v>
      </c>
      <c r="H6" s="24" t="s">
        <v>25</v>
      </c>
      <c r="I6" s="24" t="s">
        <v>27</v>
      </c>
      <c r="J6" s="24" t="s">
        <v>29</v>
      </c>
      <c r="K6" s="47" t="s">
        <v>32</v>
      </c>
      <c r="L6" s="47" t="s">
        <v>34</v>
      </c>
      <c r="M6" s="24" t="s">
        <v>35</v>
      </c>
      <c r="N6" s="24" t="s">
        <v>37</v>
      </c>
      <c r="O6" s="24" t="s">
        <v>13</v>
      </c>
      <c r="P6" s="20" t="s">
        <v>11</v>
      </c>
      <c r="Q6" s="47" t="s">
        <v>12</v>
      </c>
      <c r="R6" s="47" t="s">
        <v>9</v>
      </c>
      <c r="S6" s="24" t="s">
        <v>38</v>
      </c>
      <c r="T6" s="24" t="s">
        <v>39</v>
      </c>
    </row>
    <row r="7" spans="1:20" s="12" customFormat="1" ht="119.25" customHeight="1" thickTop="1" thickBot="1" x14ac:dyDescent="0.35">
      <c r="B7" s="67">
        <v>1</v>
      </c>
      <c r="C7" s="68" t="s">
        <v>31</v>
      </c>
      <c r="D7" s="69">
        <v>4</v>
      </c>
      <c r="E7" s="70" t="s">
        <v>18</v>
      </c>
      <c r="F7" s="71" t="s">
        <v>30</v>
      </c>
      <c r="G7" s="21"/>
      <c r="H7" s="72" t="s">
        <v>26</v>
      </c>
      <c r="I7" s="73" t="s">
        <v>19</v>
      </c>
      <c r="J7" s="74"/>
      <c r="K7" s="75" t="s">
        <v>33</v>
      </c>
      <c r="L7" s="75" t="s">
        <v>33</v>
      </c>
      <c r="M7" s="75" t="s">
        <v>36</v>
      </c>
      <c r="N7" s="26">
        <f>D7*O7</f>
        <v>5840</v>
      </c>
      <c r="O7" s="27">
        <v>1460</v>
      </c>
      <c r="P7" s="28"/>
      <c r="Q7" s="39">
        <f>D7*P7</f>
        <v>0</v>
      </c>
      <c r="R7" s="40" t="str">
        <f>IF(ISNUMBER(P7), IF(P7&gt;O7,"NEVYHOVUJE","VYHOVUJE")," ")</f>
        <v xml:space="preserve"> </v>
      </c>
      <c r="S7" s="76"/>
      <c r="T7" s="77" t="s">
        <v>3</v>
      </c>
    </row>
    <row r="8" spans="1:20" ht="345.75" customHeight="1" x14ac:dyDescent="0.3">
      <c r="A8" s="78"/>
      <c r="B8" s="79">
        <v>2</v>
      </c>
      <c r="C8" s="80" t="s">
        <v>40</v>
      </c>
      <c r="D8" s="81">
        <v>1</v>
      </c>
      <c r="E8" s="82" t="s">
        <v>18</v>
      </c>
      <c r="F8" s="83" t="s">
        <v>49</v>
      </c>
      <c r="G8" s="35"/>
      <c r="H8" s="84" t="s">
        <v>26</v>
      </c>
      <c r="I8" s="85" t="s">
        <v>19</v>
      </c>
      <c r="J8" s="84"/>
      <c r="K8" s="84" t="s">
        <v>42</v>
      </c>
      <c r="L8" s="84" t="s">
        <v>43</v>
      </c>
      <c r="M8" s="84" t="s">
        <v>44</v>
      </c>
      <c r="N8" s="36">
        <f>D8*O8</f>
        <v>20000</v>
      </c>
      <c r="O8" s="37">
        <v>20000</v>
      </c>
      <c r="P8" s="38"/>
      <c r="Q8" s="39">
        <f>D8*P8</f>
        <v>0</v>
      </c>
      <c r="R8" s="40" t="str">
        <f>IF(ISNUMBER(P8), IF(P8&gt;O8,"NEVYHOVUJE","VYHOVUJE")," ")</f>
        <v xml:space="preserve"> </v>
      </c>
      <c r="S8" s="86"/>
      <c r="T8" s="77" t="s">
        <v>6</v>
      </c>
    </row>
    <row r="9" spans="1:20" ht="114" customHeight="1" thickBot="1" x14ac:dyDescent="0.35">
      <c r="B9" s="88">
        <v>3</v>
      </c>
      <c r="C9" s="89" t="s">
        <v>41</v>
      </c>
      <c r="D9" s="90">
        <v>1</v>
      </c>
      <c r="E9" s="91" t="s">
        <v>18</v>
      </c>
      <c r="F9" s="92" t="s">
        <v>50</v>
      </c>
      <c r="G9" s="41"/>
      <c r="H9" s="93"/>
      <c r="I9" s="94"/>
      <c r="J9" s="93"/>
      <c r="K9" s="93"/>
      <c r="L9" s="93"/>
      <c r="M9" s="93"/>
      <c r="N9" s="42">
        <f>D9*O9</f>
        <v>9000</v>
      </c>
      <c r="O9" s="43">
        <v>9000</v>
      </c>
      <c r="P9" s="44"/>
      <c r="Q9" s="45">
        <f>D9*P9</f>
        <v>0</v>
      </c>
      <c r="R9" s="46" t="str">
        <f t="shared" ref="R9:R10" si="0">IF(ISNUMBER(P9), IF(P9&gt;O9,"NEVYHOVUJE","VYHOVUJE")," ")</f>
        <v xml:space="preserve"> </v>
      </c>
      <c r="S9" s="95"/>
      <c r="T9" s="96" t="s">
        <v>5</v>
      </c>
    </row>
    <row r="10" spans="1:20" ht="103.5" customHeight="1" thickBot="1" x14ac:dyDescent="0.35">
      <c r="B10" s="97">
        <v>4</v>
      </c>
      <c r="C10" s="98" t="s">
        <v>28</v>
      </c>
      <c r="D10" s="99">
        <v>1</v>
      </c>
      <c r="E10" s="100" t="s">
        <v>18</v>
      </c>
      <c r="F10" s="101" t="s">
        <v>45</v>
      </c>
      <c r="G10" s="29"/>
      <c r="H10" s="102" t="s">
        <v>26</v>
      </c>
      <c r="I10" s="100" t="s">
        <v>19</v>
      </c>
      <c r="J10" s="103"/>
      <c r="K10" s="103" t="s">
        <v>46</v>
      </c>
      <c r="L10" s="103" t="s">
        <v>47</v>
      </c>
      <c r="M10" s="103" t="s">
        <v>48</v>
      </c>
      <c r="N10" s="30">
        <f>D10*O10</f>
        <v>1800</v>
      </c>
      <c r="O10" s="31">
        <v>1800</v>
      </c>
      <c r="P10" s="32"/>
      <c r="Q10" s="33">
        <f>D10*P10</f>
        <v>0</v>
      </c>
      <c r="R10" s="34" t="str">
        <f t="shared" si="0"/>
        <v xml:space="preserve"> </v>
      </c>
      <c r="S10" s="104"/>
      <c r="T10" s="103" t="s">
        <v>4</v>
      </c>
    </row>
    <row r="11" spans="1:20" ht="13.5" customHeight="1" thickTop="1" thickBot="1" x14ac:dyDescent="0.35">
      <c r="A11" s="105"/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6"/>
      <c r="R11" s="105"/>
      <c r="S11" s="105"/>
    </row>
    <row r="12" spans="1:20" ht="60.75" customHeight="1" thickTop="1" thickBot="1" x14ac:dyDescent="0.35">
      <c r="A12" s="108"/>
      <c r="B12" s="50" t="s">
        <v>17</v>
      </c>
      <c r="C12" s="51"/>
      <c r="D12" s="51"/>
      <c r="E12" s="51"/>
      <c r="F12" s="51"/>
      <c r="G12" s="51"/>
      <c r="H12" s="7"/>
      <c r="I12" s="7"/>
      <c r="J12" s="7"/>
      <c r="K12" s="109"/>
      <c r="L12" s="109"/>
      <c r="M12" s="109"/>
      <c r="N12" s="2"/>
      <c r="O12" s="25" t="s">
        <v>10</v>
      </c>
      <c r="P12" s="52" t="s">
        <v>14</v>
      </c>
      <c r="Q12" s="110"/>
      <c r="R12" s="111"/>
      <c r="S12" s="112"/>
      <c r="T12" s="113"/>
    </row>
    <row r="13" spans="1:20" ht="33" customHeight="1" thickTop="1" thickBot="1" x14ac:dyDescent="0.35">
      <c r="A13" s="108"/>
      <c r="B13" s="114" t="s">
        <v>7</v>
      </c>
      <c r="C13" s="114"/>
      <c r="D13" s="114"/>
      <c r="E13" s="114"/>
      <c r="F13" s="114"/>
      <c r="G13" s="114"/>
      <c r="H13" s="115"/>
      <c r="K13" s="8"/>
      <c r="L13" s="8"/>
      <c r="M13" s="8"/>
      <c r="N13" s="3"/>
      <c r="O13" s="23">
        <f>SUM(N7:N10)</f>
        <v>36640</v>
      </c>
      <c r="P13" s="49">
        <f>SUM(Q7:Q10)</f>
        <v>0</v>
      </c>
      <c r="Q13" s="117"/>
      <c r="R13" s="118"/>
      <c r="S13" s="119"/>
      <c r="T13" s="120"/>
    </row>
    <row r="14" spans="1:20" ht="39.75" customHeight="1" thickTop="1" x14ac:dyDescent="0.3">
      <c r="A14" s="108"/>
      <c r="I14" s="6"/>
      <c r="J14" s="6"/>
      <c r="K14" s="5"/>
      <c r="L14" s="5"/>
      <c r="M14" s="5"/>
      <c r="N14" s="123"/>
      <c r="O14" s="119"/>
      <c r="P14" s="119"/>
      <c r="Q14" s="119"/>
      <c r="R14" s="1"/>
      <c r="S14" s="119"/>
      <c r="T14" s="120"/>
    </row>
    <row r="15" spans="1:20" ht="19.95" customHeight="1" x14ac:dyDescent="0.3">
      <c r="A15" s="108"/>
      <c r="K15" s="5"/>
      <c r="L15" s="5"/>
      <c r="M15" s="5"/>
      <c r="N15" s="123"/>
      <c r="O15" s="4"/>
      <c r="P15" s="4"/>
      <c r="Q15" s="119"/>
      <c r="R15" s="1"/>
      <c r="S15" s="119"/>
      <c r="T15" s="120"/>
    </row>
    <row r="16" spans="1:20" ht="71.25" customHeight="1" x14ac:dyDescent="0.3">
      <c r="A16" s="108"/>
      <c r="K16" s="5"/>
      <c r="L16" s="5"/>
      <c r="M16" s="5"/>
      <c r="N16" s="123"/>
      <c r="O16" s="4"/>
      <c r="P16" s="4"/>
      <c r="Q16" s="119"/>
      <c r="R16" s="123"/>
      <c r="S16" s="119"/>
      <c r="T16" s="120"/>
    </row>
    <row r="17" spans="1:20" ht="36" customHeight="1" x14ac:dyDescent="0.3">
      <c r="A17" s="108"/>
      <c r="K17" s="124"/>
      <c r="L17" s="124"/>
      <c r="M17" s="124"/>
      <c r="N17" s="124"/>
      <c r="O17" s="119"/>
      <c r="P17" s="119"/>
      <c r="Q17" s="119"/>
      <c r="R17" s="119"/>
      <c r="S17" s="119"/>
      <c r="T17" s="120"/>
    </row>
    <row r="18" spans="1:20" ht="14.25" customHeight="1" x14ac:dyDescent="0.3">
      <c r="A18" s="108"/>
      <c r="B18" s="119"/>
      <c r="C18" s="123"/>
      <c r="D18" s="125"/>
      <c r="E18" s="126"/>
      <c r="F18" s="123"/>
      <c r="G18" s="123"/>
      <c r="H18" s="123"/>
      <c r="I18" s="123"/>
      <c r="J18" s="119"/>
      <c r="K18" s="119"/>
      <c r="L18" s="119"/>
      <c r="M18" s="123"/>
      <c r="N18" s="123"/>
      <c r="O18" s="119"/>
      <c r="P18" s="119"/>
      <c r="Q18" s="119"/>
      <c r="R18" s="119"/>
      <c r="S18" s="119"/>
      <c r="T18" s="120"/>
    </row>
    <row r="19" spans="1:20" ht="14.25" customHeight="1" x14ac:dyDescent="0.3">
      <c r="A19" s="108"/>
      <c r="B19" s="119"/>
      <c r="C19" s="123"/>
      <c r="D19" s="125"/>
      <c r="E19" s="126"/>
      <c r="F19" s="123"/>
      <c r="G19" s="123"/>
      <c r="H19" s="123"/>
      <c r="I19" s="123"/>
      <c r="J19" s="119"/>
      <c r="K19" s="119"/>
      <c r="L19" s="119"/>
      <c r="M19" s="123"/>
      <c r="N19" s="123"/>
      <c r="O19" s="119"/>
      <c r="P19" s="119"/>
      <c r="Q19" s="119"/>
      <c r="R19" s="119"/>
      <c r="S19" s="119"/>
      <c r="T19" s="120"/>
    </row>
    <row r="20" spans="1:20" ht="14.25" customHeight="1" x14ac:dyDescent="0.3">
      <c r="A20" s="108"/>
      <c r="B20" s="119"/>
      <c r="C20" s="123"/>
      <c r="D20" s="125"/>
      <c r="E20" s="126"/>
      <c r="F20" s="123"/>
      <c r="G20" s="123"/>
      <c r="H20" s="123"/>
      <c r="I20" s="123"/>
      <c r="J20" s="119"/>
      <c r="K20" s="119"/>
      <c r="L20" s="119"/>
      <c r="M20" s="123"/>
      <c r="N20" s="123"/>
      <c r="O20" s="119"/>
      <c r="P20" s="119"/>
      <c r="Q20" s="119"/>
      <c r="R20" s="119"/>
      <c r="S20" s="119"/>
      <c r="T20" s="120"/>
    </row>
    <row r="21" spans="1:20" ht="14.25" customHeight="1" x14ac:dyDescent="0.3">
      <c r="A21" s="108"/>
      <c r="B21" s="119"/>
      <c r="C21" s="123"/>
      <c r="D21" s="125"/>
      <c r="E21" s="126"/>
      <c r="F21" s="123"/>
      <c r="G21" s="123"/>
      <c r="H21" s="123"/>
      <c r="I21" s="123"/>
      <c r="J21" s="119"/>
      <c r="K21" s="119"/>
      <c r="L21" s="119"/>
      <c r="M21" s="123"/>
      <c r="N21" s="123"/>
      <c r="O21" s="119"/>
      <c r="P21" s="119"/>
      <c r="Q21" s="119"/>
      <c r="R21" s="119"/>
      <c r="S21" s="119"/>
      <c r="T21" s="120"/>
    </row>
    <row r="22" spans="1:20" ht="14.25" customHeight="1" x14ac:dyDescent="0.3">
      <c r="A22" s="108"/>
      <c r="B22" s="119"/>
      <c r="C22" s="123"/>
      <c r="D22" s="125"/>
      <c r="E22" s="126"/>
      <c r="F22" s="123"/>
      <c r="G22" s="123"/>
      <c r="H22" s="123"/>
      <c r="I22" s="123"/>
      <c r="J22" s="119"/>
      <c r="K22" s="119"/>
      <c r="L22" s="119"/>
      <c r="M22" s="123"/>
      <c r="N22" s="123"/>
      <c r="O22" s="119"/>
      <c r="P22" s="119"/>
      <c r="Q22" s="119"/>
      <c r="R22" s="119"/>
      <c r="S22" s="119"/>
      <c r="T22" s="120"/>
    </row>
    <row r="23" spans="1:20" ht="14.25" customHeight="1" x14ac:dyDescent="0.3">
      <c r="A23" s="108"/>
      <c r="B23" s="119"/>
      <c r="C23" s="123"/>
      <c r="D23" s="125"/>
      <c r="E23" s="126"/>
      <c r="F23" s="123"/>
      <c r="G23" s="123"/>
      <c r="H23" s="123"/>
      <c r="I23" s="123"/>
      <c r="J23" s="119"/>
      <c r="K23" s="119"/>
      <c r="L23" s="119"/>
      <c r="M23" s="123"/>
      <c r="N23" s="123"/>
      <c r="O23" s="119"/>
      <c r="P23" s="119"/>
      <c r="Q23" s="119"/>
      <c r="R23" s="119"/>
      <c r="S23" s="119"/>
      <c r="T23" s="120"/>
    </row>
    <row r="24" spans="1:20" ht="14.25" customHeight="1" x14ac:dyDescent="0.3">
      <c r="A24" s="108"/>
      <c r="B24" s="119"/>
      <c r="C24" s="123"/>
      <c r="D24" s="125"/>
      <c r="E24" s="126"/>
      <c r="F24" s="123"/>
      <c r="G24" s="123"/>
      <c r="H24" s="123"/>
      <c r="I24" s="123"/>
      <c r="J24" s="119"/>
      <c r="K24" s="119"/>
      <c r="L24" s="119"/>
      <c r="M24" s="123"/>
      <c r="N24" s="123"/>
      <c r="O24" s="119"/>
      <c r="P24" s="119"/>
      <c r="Q24" s="119"/>
      <c r="R24" s="119"/>
      <c r="S24" s="119"/>
      <c r="T24" s="120"/>
    </row>
    <row r="25" spans="1:20" ht="14.25" customHeight="1" x14ac:dyDescent="0.3">
      <c r="A25" s="108"/>
      <c r="B25" s="119"/>
      <c r="C25" s="123"/>
      <c r="D25" s="125"/>
      <c r="E25" s="126"/>
      <c r="F25" s="123"/>
      <c r="G25" s="123"/>
      <c r="H25" s="123"/>
      <c r="I25" s="123"/>
      <c r="J25" s="119"/>
      <c r="K25" s="119"/>
      <c r="L25" s="119"/>
      <c r="M25" s="123"/>
      <c r="N25" s="123"/>
      <c r="O25" s="119"/>
      <c r="P25" s="119"/>
      <c r="Q25" s="119"/>
      <c r="R25" s="119"/>
      <c r="S25" s="119"/>
      <c r="T25" s="120"/>
    </row>
    <row r="26" spans="1:20" ht="14.25" customHeight="1" x14ac:dyDescent="0.3">
      <c r="A26" s="108"/>
      <c r="B26" s="119"/>
      <c r="C26" s="123"/>
      <c r="D26" s="125"/>
      <c r="E26" s="126"/>
      <c r="F26" s="123"/>
      <c r="G26" s="123"/>
      <c r="H26" s="123"/>
      <c r="I26" s="123"/>
      <c r="J26" s="119"/>
      <c r="K26" s="119"/>
      <c r="L26" s="119"/>
      <c r="M26" s="123"/>
      <c r="N26" s="123"/>
      <c r="O26" s="119"/>
      <c r="P26" s="119"/>
      <c r="Q26" s="119"/>
      <c r="R26" s="119"/>
      <c r="S26" s="119"/>
      <c r="T26" s="120"/>
    </row>
    <row r="27" spans="1:20" ht="14.25" customHeight="1" x14ac:dyDescent="0.3">
      <c r="A27" s="108"/>
      <c r="B27" s="119"/>
      <c r="C27" s="123"/>
      <c r="D27" s="125"/>
      <c r="E27" s="126"/>
      <c r="F27" s="123"/>
      <c r="G27" s="123"/>
      <c r="H27" s="123"/>
      <c r="I27" s="123"/>
      <c r="J27" s="119"/>
      <c r="K27" s="119"/>
      <c r="L27" s="119"/>
      <c r="M27" s="123"/>
      <c r="N27" s="123"/>
      <c r="O27" s="119"/>
      <c r="P27" s="119"/>
      <c r="Q27" s="119"/>
      <c r="R27" s="119"/>
      <c r="S27" s="119"/>
      <c r="T27" s="120"/>
    </row>
    <row r="28" spans="1:20" ht="14.25" customHeight="1" x14ac:dyDescent="0.3">
      <c r="A28" s="108"/>
      <c r="B28" s="119"/>
      <c r="C28" s="123"/>
      <c r="D28" s="125"/>
      <c r="E28" s="126"/>
      <c r="F28" s="123"/>
      <c r="G28" s="123"/>
      <c r="H28" s="123"/>
      <c r="I28" s="123"/>
      <c r="J28" s="119"/>
      <c r="K28" s="119"/>
      <c r="L28" s="119"/>
      <c r="M28" s="123"/>
      <c r="N28" s="123"/>
      <c r="O28" s="119"/>
      <c r="P28" s="119"/>
      <c r="Q28" s="119"/>
      <c r="R28" s="119"/>
      <c r="S28" s="119"/>
      <c r="T28" s="120"/>
    </row>
    <row r="29" spans="1:20" ht="14.25" customHeight="1" x14ac:dyDescent="0.3">
      <c r="A29" s="108"/>
      <c r="B29" s="119"/>
      <c r="C29" s="123"/>
      <c r="D29" s="125"/>
      <c r="E29" s="126"/>
      <c r="F29" s="123"/>
      <c r="G29" s="123"/>
      <c r="H29" s="123"/>
      <c r="I29" s="123"/>
      <c r="J29" s="119"/>
      <c r="K29" s="119"/>
      <c r="L29" s="119"/>
      <c r="M29" s="123"/>
      <c r="N29" s="123"/>
      <c r="O29" s="119"/>
      <c r="P29" s="119"/>
      <c r="Q29" s="119"/>
      <c r="R29" s="119"/>
      <c r="S29" s="119"/>
      <c r="T29" s="120"/>
    </row>
    <row r="30" spans="1:20" ht="14.25" customHeight="1" x14ac:dyDescent="0.3">
      <c r="A30" s="108"/>
      <c r="B30" s="119"/>
      <c r="C30" s="123"/>
      <c r="D30" s="125"/>
      <c r="E30" s="126"/>
      <c r="F30" s="123"/>
      <c r="G30" s="123"/>
      <c r="H30" s="123"/>
      <c r="I30" s="123"/>
      <c r="J30" s="119"/>
      <c r="K30" s="119"/>
      <c r="L30" s="119"/>
      <c r="M30" s="123"/>
      <c r="N30" s="123"/>
      <c r="O30" s="119"/>
      <c r="P30" s="119"/>
      <c r="Q30" s="119"/>
      <c r="R30" s="119"/>
      <c r="S30" s="119"/>
      <c r="T30" s="120"/>
    </row>
    <row r="31" spans="1:20" ht="14.25" customHeight="1" x14ac:dyDescent="0.3">
      <c r="A31" s="108"/>
      <c r="B31" s="119"/>
      <c r="C31" s="123"/>
      <c r="D31" s="125"/>
      <c r="E31" s="126"/>
      <c r="F31" s="123"/>
      <c r="G31" s="123"/>
      <c r="H31" s="123"/>
      <c r="I31" s="123"/>
      <c r="J31" s="119"/>
      <c r="K31" s="119"/>
      <c r="L31" s="119"/>
      <c r="M31" s="123"/>
      <c r="N31" s="123"/>
      <c r="O31" s="119"/>
      <c r="P31" s="119"/>
      <c r="Q31" s="119"/>
      <c r="R31" s="119"/>
      <c r="S31" s="119"/>
      <c r="T31" s="120"/>
    </row>
    <row r="32" spans="1:20" ht="14.25" customHeight="1" x14ac:dyDescent="0.3">
      <c r="A32" s="108"/>
      <c r="B32" s="119"/>
      <c r="C32" s="123"/>
      <c r="D32" s="125"/>
      <c r="E32" s="126"/>
      <c r="F32" s="123"/>
      <c r="G32" s="123"/>
      <c r="H32" s="123"/>
      <c r="I32" s="123"/>
      <c r="J32" s="119"/>
      <c r="K32" s="119"/>
      <c r="L32" s="119"/>
      <c r="M32" s="123"/>
      <c r="N32" s="123"/>
      <c r="O32" s="119"/>
      <c r="P32" s="119"/>
      <c r="Q32" s="119"/>
      <c r="R32" s="119"/>
      <c r="S32" s="119"/>
      <c r="T32" s="120"/>
    </row>
    <row r="33" spans="1:20" ht="14.25" customHeight="1" x14ac:dyDescent="0.3">
      <c r="A33" s="108"/>
      <c r="B33" s="119"/>
      <c r="C33" s="123"/>
      <c r="D33" s="125"/>
      <c r="E33" s="126"/>
      <c r="F33" s="123"/>
      <c r="G33" s="123"/>
      <c r="H33" s="123"/>
      <c r="I33" s="123"/>
      <c r="J33" s="119"/>
      <c r="K33" s="119"/>
      <c r="L33" s="119"/>
      <c r="M33" s="123"/>
      <c r="N33" s="123"/>
      <c r="O33" s="119"/>
      <c r="P33" s="119"/>
      <c r="Q33" s="119"/>
      <c r="R33" s="119"/>
      <c r="S33" s="119"/>
      <c r="T33" s="120"/>
    </row>
    <row r="34" spans="1:20" ht="14.25" customHeight="1" x14ac:dyDescent="0.3">
      <c r="A34" s="108"/>
      <c r="B34" s="119"/>
      <c r="C34" s="123"/>
      <c r="D34" s="125"/>
      <c r="E34" s="126"/>
      <c r="F34" s="123"/>
      <c r="G34" s="123"/>
      <c r="H34" s="123"/>
      <c r="I34" s="123"/>
      <c r="J34" s="119"/>
      <c r="K34" s="119"/>
      <c r="L34" s="119"/>
      <c r="M34" s="123"/>
      <c r="N34" s="123"/>
      <c r="O34" s="119"/>
      <c r="P34" s="119"/>
      <c r="Q34" s="119"/>
      <c r="R34" s="119"/>
      <c r="S34" s="119"/>
      <c r="T34" s="120"/>
    </row>
    <row r="35" spans="1:20" ht="14.25" customHeight="1" x14ac:dyDescent="0.3">
      <c r="A35" s="108"/>
      <c r="B35" s="119"/>
      <c r="C35" s="123"/>
      <c r="D35" s="125"/>
      <c r="E35" s="126"/>
      <c r="F35" s="123"/>
      <c r="G35" s="123"/>
      <c r="H35" s="123"/>
      <c r="I35" s="123"/>
      <c r="J35" s="119"/>
      <c r="K35" s="119"/>
      <c r="L35" s="119"/>
      <c r="M35" s="123"/>
      <c r="N35" s="123"/>
      <c r="O35" s="119"/>
      <c r="P35" s="119"/>
      <c r="Q35" s="119"/>
      <c r="R35" s="119"/>
      <c r="S35" s="119"/>
      <c r="T35" s="120"/>
    </row>
    <row r="36" spans="1:20" ht="14.25" customHeight="1" x14ac:dyDescent="0.3">
      <c r="B36" s="127"/>
      <c r="C36" s="123"/>
      <c r="D36" s="125"/>
      <c r="E36" s="126"/>
      <c r="F36" s="123"/>
      <c r="G36" s="123"/>
      <c r="H36" s="123"/>
      <c r="I36" s="123"/>
      <c r="J36" s="127"/>
      <c r="K36" s="127"/>
      <c r="L36" s="127"/>
      <c r="M36" s="123"/>
      <c r="N36" s="123"/>
      <c r="O36" s="127"/>
      <c r="P36" s="127"/>
      <c r="Q36" s="127"/>
      <c r="R36" s="127"/>
      <c r="S36" s="127"/>
      <c r="T36" s="128"/>
    </row>
    <row r="37" spans="1:20" ht="14.25" customHeight="1" x14ac:dyDescent="0.3">
      <c r="B37" s="127"/>
      <c r="C37" s="123"/>
      <c r="D37" s="125"/>
      <c r="E37" s="126"/>
      <c r="F37" s="123"/>
      <c r="G37" s="123"/>
      <c r="H37" s="123"/>
      <c r="I37" s="123"/>
      <c r="J37" s="127"/>
      <c r="K37" s="127"/>
      <c r="L37" s="127"/>
      <c r="M37" s="123"/>
      <c r="N37" s="123"/>
      <c r="O37" s="127"/>
      <c r="P37" s="127"/>
      <c r="Q37" s="127"/>
      <c r="R37" s="127"/>
      <c r="S37" s="127"/>
      <c r="T37" s="128"/>
    </row>
    <row r="38" spans="1:20" ht="14.25" customHeight="1" x14ac:dyDescent="0.3"/>
    <row r="39" spans="1:20" ht="14.25" customHeight="1" x14ac:dyDescent="0.3"/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x14ac:dyDescent="0.3">
      <c r="C165" s="87"/>
      <c r="D165" s="87"/>
      <c r="E165" s="87"/>
      <c r="F165" s="87"/>
      <c r="G165" s="87"/>
      <c r="H165" s="87"/>
      <c r="I165" s="87"/>
      <c r="M165" s="87"/>
      <c r="N165" s="87"/>
    </row>
    <row r="166" spans="3:14" x14ac:dyDescent="0.3">
      <c r="C166" s="87"/>
      <c r="D166" s="87"/>
      <c r="E166" s="87"/>
      <c r="F166" s="87"/>
      <c r="G166" s="87"/>
      <c r="H166" s="87"/>
      <c r="I166" s="87"/>
      <c r="M166" s="87"/>
      <c r="N166" s="87"/>
    </row>
    <row r="167" spans="3:14" x14ac:dyDescent="0.3">
      <c r="C167" s="87"/>
      <c r="D167" s="87"/>
      <c r="E167" s="87"/>
      <c r="F167" s="87"/>
      <c r="G167" s="87"/>
      <c r="H167" s="87"/>
      <c r="I167" s="87"/>
      <c r="M167" s="87"/>
      <c r="N167" s="87"/>
    </row>
    <row r="168" spans="3:14" x14ac:dyDescent="0.3">
      <c r="C168" s="87"/>
      <c r="D168" s="87"/>
      <c r="E168" s="87"/>
      <c r="F168" s="87"/>
      <c r="G168" s="87"/>
      <c r="H168" s="87"/>
      <c r="I168" s="87"/>
      <c r="M168" s="87"/>
      <c r="N168" s="87"/>
    </row>
    <row r="169" spans="3:14" x14ac:dyDescent="0.3">
      <c r="C169" s="87"/>
      <c r="D169" s="87"/>
      <c r="E169" s="87"/>
      <c r="F169" s="87"/>
      <c r="G169" s="87"/>
      <c r="H169" s="87"/>
      <c r="I169" s="87"/>
      <c r="M169" s="87"/>
      <c r="N169" s="87"/>
    </row>
    <row r="170" spans="3:14" x14ac:dyDescent="0.3">
      <c r="C170" s="87"/>
      <c r="D170" s="87"/>
      <c r="E170" s="87"/>
      <c r="F170" s="87"/>
      <c r="G170" s="87"/>
      <c r="H170" s="87"/>
      <c r="I170" s="87"/>
      <c r="M170" s="87"/>
      <c r="N170" s="87"/>
    </row>
    <row r="171" spans="3:14" x14ac:dyDescent="0.3">
      <c r="C171" s="87"/>
      <c r="D171" s="87"/>
      <c r="E171" s="87"/>
      <c r="F171" s="87"/>
      <c r="G171" s="87"/>
      <c r="H171" s="87"/>
      <c r="I171" s="87"/>
      <c r="M171" s="87"/>
      <c r="N171" s="87"/>
    </row>
    <row r="172" spans="3:14" x14ac:dyDescent="0.3">
      <c r="C172" s="87"/>
      <c r="D172" s="87"/>
      <c r="E172" s="87"/>
      <c r="F172" s="87"/>
      <c r="G172" s="87"/>
      <c r="H172" s="87"/>
      <c r="I172" s="87"/>
      <c r="M172" s="87"/>
      <c r="N172" s="87"/>
    </row>
    <row r="173" spans="3:14" x14ac:dyDescent="0.3">
      <c r="C173" s="87"/>
      <c r="D173" s="87"/>
      <c r="E173" s="87"/>
      <c r="F173" s="87"/>
      <c r="G173" s="87"/>
      <c r="H173" s="87"/>
      <c r="I173" s="87"/>
      <c r="M173" s="87"/>
      <c r="N173" s="87"/>
    </row>
    <row r="174" spans="3:14" x14ac:dyDescent="0.3">
      <c r="C174" s="87"/>
      <c r="D174" s="87"/>
      <c r="E174" s="87"/>
      <c r="F174" s="87"/>
      <c r="G174" s="87"/>
      <c r="H174" s="87"/>
      <c r="I174" s="87"/>
      <c r="M174" s="87"/>
      <c r="N174" s="87"/>
    </row>
    <row r="175" spans="3:14" x14ac:dyDescent="0.3">
      <c r="C175" s="87"/>
      <c r="D175" s="87"/>
      <c r="E175" s="87"/>
      <c r="F175" s="87"/>
      <c r="G175" s="87"/>
      <c r="H175" s="87"/>
      <c r="I175" s="87"/>
      <c r="M175" s="87"/>
      <c r="N175" s="87"/>
    </row>
    <row r="176" spans="3:14" x14ac:dyDescent="0.3">
      <c r="C176" s="87"/>
      <c r="D176" s="87"/>
      <c r="E176" s="87"/>
      <c r="F176" s="87"/>
      <c r="G176" s="87"/>
      <c r="H176" s="87"/>
      <c r="I176" s="87"/>
      <c r="M176" s="87"/>
      <c r="N176" s="87"/>
    </row>
    <row r="177" spans="3:14" x14ac:dyDescent="0.3">
      <c r="C177" s="87"/>
      <c r="D177" s="87"/>
      <c r="E177" s="87"/>
      <c r="F177" s="87"/>
      <c r="G177" s="87"/>
      <c r="H177" s="87"/>
      <c r="I177" s="87"/>
      <c r="M177" s="87"/>
      <c r="N177" s="87"/>
    </row>
    <row r="178" spans="3:14" x14ac:dyDescent="0.3">
      <c r="C178" s="87"/>
      <c r="D178" s="87"/>
      <c r="E178" s="87"/>
      <c r="F178" s="87"/>
      <c r="G178" s="87"/>
      <c r="H178" s="87"/>
      <c r="I178" s="87"/>
      <c r="M178" s="87"/>
      <c r="N178" s="87"/>
    </row>
    <row r="179" spans="3:14" x14ac:dyDescent="0.3">
      <c r="C179" s="87"/>
      <c r="D179" s="87"/>
      <c r="E179" s="87"/>
      <c r="F179" s="87"/>
      <c r="G179" s="87"/>
      <c r="H179" s="87"/>
      <c r="I179" s="87"/>
      <c r="M179" s="87"/>
      <c r="N179" s="87"/>
    </row>
    <row r="180" spans="3:14" x14ac:dyDescent="0.3">
      <c r="C180" s="87"/>
      <c r="D180" s="87"/>
      <c r="E180" s="87"/>
      <c r="F180" s="87"/>
      <c r="G180" s="87"/>
      <c r="H180" s="87"/>
      <c r="I180" s="87"/>
      <c r="M180" s="87"/>
      <c r="N180" s="87"/>
    </row>
    <row r="181" spans="3:14" x14ac:dyDescent="0.3">
      <c r="C181" s="87"/>
      <c r="D181" s="87"/>
      <c r="E181" s="87"/>
      <c r="F181" s="87"/>
      <c r="G181" s="87"/>
      <c r="H181" s="87"/>
      <c r="I181" s="87"/>
      <c r="M181" s="87"/>
      <c r="N181" s="87"/>
    </row>
    <row r="182" spans="3:14" x14ac:dyDescent="0.3">
      <c r="C182" s="87"/>
      <c r="D182" s="87"/>
      <c r="E182" s="87"/>
      <c r="F182" s="87"/>
      <c r="G182" s="87"/>
      <c r="H182" s="87"/>
      <c r="I182" s="87"/>
      <c r="M182" s="87"/>
      <c r="N182" s="87"/>
    </row>
    <row r="183" spans="3:14" x14ac:dyDescent="0.3">
      <c r="C183" s="87"/>
      <c r="D183" s="87"/>
      <c r="E183" s="87"/>
      <c r="F183" s="87"/>
      <c r="G183" s="87"/>
      <c r="H183" s="87"/>
      <c r="I183" s="87"/>
      <c r="M183" s="87"/>
      <c r="N183" s="87"/>
    </row>
    <row r="184" spans="3:14" x14ac:dyDescent="0.3">
      <c r="C184" s="87"/>
      <c r="D184" s="87"/>
      <c r="E184" s="87"/>
      <c r="F184" s="87"/>
      <c r="G184" s="87"/>
      <c r="H184" s="87"/>
      <c r="I184" s="87"/>
      <c r="M184" s="87"/>
      <c r="N184" s="87"/>
    </row>
    <row r="185" spans="3:14" x14ac:dyDescent="0.3">
      <c r="C185" s="87"/>
      <c r="D185" s="87"/>
      <c r="E185" s="87"/>
      <c r="F185" s="87"/>
      <c r="G185" s="87"/>
      <c r="H185" s="87"/>
      <c r="I185" s="87"/>
      <c r="M185" s="87"/>
      <c r="N185" s="87"/>
    </row>
    <row r="186" spans="3:14" x14ac:dyDescent="0.3">
      <c r="C186" s="87"/>
      <c r="D186" s="87"/>
      <c r="E186" s="87"/>
      <c r="F186" s="87"/>
      <c r="G186" s="87"/>
      <c r="H186" s="87"/>
      <c r="I186" s="87"/>
      <c r="M186" s="87"/>
      <c r="N186" s="87"/>
    </row>
    <row r="187" spans="3:14" x14ac:dyDescent="0.3">
      <c r="C187" s="87"/>
      <c r="D187" s="87"/>
      <c r="E187" s="87"/>
      <c r="F187" s="87"/>
      <c r="G187" s="87"/>
      <c r="H187" s="87"/>
      <c r="I187" s="87"/>
      <c r="M187" s="87"/>
      <c r="N187" s="87"/>
    </row>
    <row r="188" spans="3:14" x14ac:dyDescent="0.3">
      <c r="C188" s="87"/>
      <c r="D188" s="87"/>
      <c r="E188" s="87"/>
      <c r="F188" s="87"/>
      <c r="G188" s="87"/>
      <c r="H188" s="87"/>
      <c r="I188" s="87"/>
      <c r="M188" s="87"/>
      <c r="N188" s="87"/>
    </row>
    <row r="189" spans="3:14" x14ac:dyDescent="0.3">
      <c r="C189" s="87"/>
      <c r="D189" s="87"/>
      <c r="E189" s="87"/>
      <c r="F189" s="87"/>
      <c r="G189" s="87"/>
      <c r="H189" s="87"/>
      <c r="I189" s="87"/>
      <c r="M189" s="87"/>
      <c r="N189" s="87"/>
    </row>
    <row r="190" spans="3:14" x14ac:dyDescent="0.3">
      <c r="C190" s="87"/>
      <c r="D190" s="87"/>
      <c r="E190" s="87"/>
      <c r="F190" s="87"/>
      <c r="G190" s="87"/>
      <c r="H190" s="87"/>
      <c r="I190" s="87"/>
      <c r="M190" s="87"/>
      <c r="N190" s="87"/>
    </row>
    <row r="191" spans="3:14" x14ac:dyDescent="0.3">
      <c r="C191" s="87"/>
      <c r="D191" s="87"/>
      <c r="E191" s="87"/>
      <c r="F191" s="87"/>
      <c r="G191" s="87"/>
      <c r="H191" s="87"/>
      <c r="I191" s="87"/>
      <c r="M191" s="87"/>
      <c r="N191" s="87"/>
    </row>
    <row r="192" spans="3:14" x14ac:dyDescent="0.3">
      <c r="C192" s="87"/>
      <c r="D192" s="87"/>
      <c r="E192" s="87"/>
      <c r="F192" s="87"/>
      <c r="G192" s="87"/>
      <c r="H192" s="87"/>
      <c r="I192" s="87"/>
      <c r="M192" s="87"/>
      <c r="N192" s="87"/>
    </row>
    <row r="193" spans="3:14" x14ac:dyDescent="0.3">
      <c r="C193" s="87"/>
      <c r="D193" s="87"/>
      <c r="E193" s="87"/>
      <c r="F193" s="87"/>
      <c r="G193" s="87"/>
      <c r="H193" s="87"/>
      <c r="I193" s="87"/>
      <c r="M193" s="87"/>
      <c r="N193" s="87"/>
    </row>
    <row r="194" spans="3:14" x14ac:dyDescent="0.3">
      <c r="C194" s="87"/>
      <c r="D194" s="87"/>
      <c r="E194" s="87"/>
      <c r="F194" s="87"/>
      <c r="G194" s="87"/>
      <c r="H194" s="87"/>
      <c r="I194" s="87"/>
      <c r="M194" s="87"/>
      <c r="N194" s="87"/>
    </row>
    <row r="195" spans="3:14" x14ac:dyDescent="0.3">
      <c r="C195" s="87"/>
      <c r="D195" s="87"/>
      <c r="E195" s="87"/>
      <c r="F195" s="87"/>
      <c r="G195" s="87"/>
      <c r="H195" s="87"/>
      <c r="I195" s="87"/>
      <c r="M195" s="87"/>
      <c r="N195" s="87"/>
    </row>
    <row r="196" spans="3:14" x14ac:dyDescent="0.3">
      <c r="C196" s="87"/>
      <c r="D196" s="87"/>
      <c r="E196" s="87"/>
      <c r="F196" s="87"/>
      <c r="G196" s="87"/>
      <c r="H196" s="87"/>
      <c r="I196" s="87"/>
      <c r="M196" s="87"/>
      <c r="N196" s="87"/>
    </row>
    <row r="197" spans="3:14" x14ac:dyDescent="0.3">
      <c r="C197" s="87"/>
      <c r="D197" s="87"/>
      <c r="E197" s="87"/>
      <c r="F197" s="87"/>
      <c r="G197" s="87"/>
      <c r="H197" s="87"/>
      <c r="I197" s="87"/>
      <c r="M197" s="87"/>
      <c r="N197" s="87"/>
    </row>
    <row r="198" spans="3:14" x14ac:dyDescent="0.3">
      <c r="C198" s="87"/>
      <c r="D198" s="87"/>
      <c r="E198" s="87"/>
      <c r="F198" s="87"/>
      <c r="G198" s="87"/>
      <c r="H198" s="87"/>
      <c r="I198" s="87"/>
      <c r="M198" s="87"/>
      <c r="N198" s="87"/>
    </row>
    <row r="199" spans="3:14" x14ac:dyDescent="0.3">
      <c r="C199" s="87"/>
      <c r="D199" s="87"/>
      <c r="E199" s="87"/>
      <c r="F199" s="87"/>
      <c r="G199" s="87"/>
      <c r="H199" s="87"/>
      <c r="I199" s="87"/>
      <c r="M199" s="87"/>
      <c r="N199" s="87"/>
    </row>
    <row r="200" spans="3:14" x14ac:dyDescent="0.3">
      <c r="C200" s="87"/>
      <c r="D200" s="87"/>
      <c r="E200" s="87"/>
      <c r="F200" s="87"/>
      <c r="G200" s="87"/>
      <c r="H200" s="87"/>
      <c r="I200" s="87"/>
      <c r="M200" s="87"/>
      <c r="N200" s="87"/>
    </row>
    <row r="201" spans="3:14" x14ac:dyDescent="0.3">
      <c r="C201" s="87"/>
      <c r="D201" s="87"/>
      <c r="E201" s="87"/>
      <c r="F201" s="87"/>
      <c r="G201" s="87"/>
      <c r="H201" s="87"/>
      <c r="I201" s="87"/>
      <c r="M201" s="87"/>
      <c r="N201" s="87"/>
    </row>
    <row r="202" spans="3:14" x14ac:dyDescent="0.3">
      <c r="C202" s="87"/>
      <c r="D202" s="87"/>
      <c r="E202" s="87"/>
      <c r="F202" s="87"/>
      <c r="G202" s="87"/>
      <c r="H202" s="87"/>
      <c r="I202" s="87"/>
      <c r="M202" s="87"/>
      <c r="N202" s="87"/>
    </row>
    <row r="203" spans="3:14" x14ac:dyDescent="0.3">
      <c r="C203" s="87"/>
      <c r="D203" s="87"/>
      <c r="E203" s="87"/>
      <c r="F203" s="87"/>
      <c r="G203" s="87"/>
      <c r="H203" s="87"/>
      <c r="I203" s="87"/>
      <c r="M203" s="87"/>
      <c r="N203" s="87"/>
    </row>
    <row r="204" spans="3:14" x14ac:dyDescent="0.3">
      <c r="C204" s="87"/>
      <c r="D204" s="87"/>
      <c r="E204" s="87"/>
      <c r="F204" s="87"/>
      <c r="G204" s="87"/>
      <c r="H204" s="87"/>
      <c r="I204" s="87"/>
      <c r="M204" s="87"/>
      <c r="N204" s="87"/>
    </row>
    <row r="205" spans="3:14" x14ac:dyDescent="0.3">
      <c r="C205" s="87"/>
      <c r="D205" s="87"/>
      <c r="E205" s="87"/>
      <c r="F205" s="87"/>
      <c r="G205" s="87"/>
      <c r="H205" s="87"/>
      <c r="I205" s="87"/>
      <c r="M205" s="87"/>
      <c r="N205" s="87"/>
    </row>
    <row r="206" spans="3:14" x14ac:dyDescent="0.3">
      <c r="C206" s="87"/>
      <c r="D206" s="87"/>
      <c r="E206" s="87"/>
      <c r="F206" s="87"/>
      <c r="G206" s="87"/>
      <c r="H206" s="87"/>
      <c r="I206" s="87"/>
      <c r="M206" s="87"/>
      <c r="N206" s="87"/>
    </row>
    <row r="207" spans="3:14" x14ac:dyDescent="0.3">
      <c r="C207" s="87"/>
      <c r="D207" s="87"/>
      <c r="E207" s="87"/>
      <c r="F207" s="87"/>
      <c r="G207" s="87"/>
      <c r="H207" s="87"/>
      <c r="I207" s="87"/>
      <c r="M207" s="87"/>
      <c r="N207" s="87"/>
    </row>
    <row r="208" spans="3:14" x14ac:dyDescent="0.3">
      <c r="C208" s="87"/>
      <c r="D208" s="87"/>
      <c r="E208" s="87"/>
      <c r="F208" s="87"/>
      <c r="G208" s="87"/>
      <c r="H208" s="87"/>
      <c r="I208" s="87"/>
      <c r="M208" s="87"/>
      <c r="N208" s="87"/>
    </row>
    <row r="209" spans="3:14" x14ac:dyDescent="0.3">
      <c r="C209" s="87"/>
      <c r="D209" s="87"/>
      <c r="E209" s="87"/>
      <c r="F209" s="87"/>
      <c r="G209" s="87"/>
      <c r="H209" s="87"/>
      <c r="I209" s="87"/>
      <c r="M209" s="87"/>
      <c r="N209" s="87"/>
    </row>
    <row r="210" spans="3:14" x14ac:dyDescent="0.3">
      <c r="C210" s="87"/>
      <c r="D210" s="87"/>
      <c r="E210" s="87"/>
      <c r="F210" s="87"/>
      <c r="G210" s="87"/>
      <c r="H210" s="87"/>
      <c r="I210" s="87"/>
      <c r="M210" s="87"/>
      <c r="N210" s="87"/>
    </row>
    <row r="211" spans="3:14" x14ac:dyDescent="0.3">
      <c r="C211" s="87"/>
      <c r="D211" s="87"/>
      <c r="E211" s="87"/>
      <c r="F211" s="87"/>
      <c r="G211" s="87"/>
      <c r="H211" s="87"/>
      <c r="I211" s="87"/>
      <c r="M211" s="87"/>
      <c r="N211" s="87"/>
    </row>
    <row r="212" spans="3:14" x14ac:dyDescent="0.3">
      <c r="C212" s="87"/>
      <c r="D212" s="87"/>
      <c r="E212" s="87"/>
      <c r="F212" s="87"/>
      <c r="G212" s="87"/>
      <c r="H212" s="87"/>
      <c r="I212" s="87"/>
      <c r="M212" s="87"/>
      <c r="N212" s="87"/>
    </row>
    <row r="213" spans="3:14" x14ac:dyDescent="0.3">
      <c r="C213" s="87"/>
      <c r="D213" s="87"/>
      <c r="E213" s="87"/>
      <c r="F213" s="87"/>
      <c r="G213" s="87"/>
      <c r="H213" s="87"/>
      <c r="I213" s="87"/>
      <c r="M213" s="87"/>
      <c r="N213" s="87"/>
    </row>
    <row r="214" spans="3:14" x14ac:dyDescent="0.3">
      <c r="C214" s="87"/>
      <c r="D214" s="87"/>
      <c r="E214" s="87"/>
      <c r="F214" s="87"/>
      <c r="G214" s="87"/>
      <c r="H214" s="87"/>
      <c r="I214" s="87"/>
      <c r="M214" s="87"/>
      <c r="N214" s="87"/>
    </row>
    <row r="215" spans="3:14" x14ac:dyDescent="0.3">
      <c r="C215" s="87"/>
      <c r="D215" s="87"/>
      <c r="E215" s="87"/>
      <c r="F215" s="87"/>
      <c r="G215" s="87"/>
      <c r="H215" s="87"/>
      <c r="I215" s="87"/>
      <c r="M215" s="87"/>
      <c r="N215" s="87"/>
    </row>
    <row r="216" spans="3:14" x14ac:dyDescent="0.3">
      <c r="C216" s="87"/>
      <c r="D216" s="87"/>
      <c r="E216" s="87"/>
      <c r="F216" s="87"/>
      <c r="G216" s="87"/>
      <c r="H216" s="87"/>
      <c r="I216" s="87"/>
      <c r="M216" s="87"/>
      <c r="N216" s="87"/>
    </row>
    <row r="217" spans="3:14" x14ac:dyDescent="0.3">
      <c r="C217" s="87"/>
      <c r="D217" s="87"/>
      <c r="E217" s="87"/>
      <c r="F217" s="87"/>
      <c r="G217" s="87"/>
      <c r="H217" s="87"/>
      <c r="I217" s="87"/>
      <c r="M217" s="87"/>
      <c r="N217" s="87"/>
    </row>
    <row r="218" spans="3:14" x14ac:dyDescent="0.3">
      <c r="C218" s="87"/>
      <c r="D218" s="87"/>
      <c r="E218" s="87"/>
      <c r="F218" s="87"/>
      <c r="G218" s="87"/>
      <c r="H218" s="87"/>
      <c r="I218" s="87"/>
      <c r="M218" s="87"/>
      <c r="N218" s="87"/>
    </row>
    <row r="219" spans="3:14" x14ac:dyDescent="0.3">
      <c r="C219" s="87"/>
      <c r="D219" s="87"/>
      <c r="E219" s="87"/>
      <c r="F219" s="87"/>
      <c r="G219" s="87"/>
      <c r="H219" s="87"/>
      <c r="I219" s="87"/>
      <c r="M219" s="87"/>
      <c r="N219" s="87"/>
    </row>
    <row r="220" spans="3:14" x14ac:dyDescent="0.3">
      <c r="C220" s="87"/>
      <c r="D220" s="87"/>
      <c r="E220" s="87"/>
      <c r="F220" s="87"/>
      <c r="G220" s="87"/>
      <c r="H220" s="87"/>
      <c r="I220" s="87"/>
      <c r="M220" s="87"/>
      <c r="N220" s="87"/>
    </row>
    <row r="221" spans="3:14" x14ac:dyDescent="0.3">
      <c r="C221" s="87"/>
      <c r="D221" s="87"/>
      <c r="E221" s="87"/>
      <c r="F221" s="87"/>
      <c r="G221" s="87"/>
      <c r="H221" s="87"/>
      <c r="I221" s="87"/>
      <c r="M221" s="87"/>
      <c r="N221" s="87"/>
    </row>
    <row r="222" spans="3:14" x14ac:dyDescent="0.3">
      <c r="C222" s="87"/>
      <c r="D222" s="87"/>
      <c r="E222" s="87"/>
      <c r="F222" s="87"/>
      <c r="G222" s="87"/>
      <c r="H222" s="87"/>
      <c r="I222" s="87"/>
      <c r="M222" s="87"/>
      <c r="N222" s="87"/>
    </row>
    <row r="223" spans="3:14" x14ac:dyDescent="0.3">
      <c r="C223" s="87"/>
      <c r="D223" s="87"/>
      <c r="E223" s="87"/>
      <c r="F223" s="87"/>
      <c r="G223" s="87"/>
      <c r="H223" s="87"/>
      <c r="I223" s="87"/>
      <c r="M223" s="87"/>
      <c r="N223" s="87"/>
    </row>
    <row r="224" spans="3:14" x14ac:dyDescent="0.3">
      <c r="C224" s="87"/>
      <c r="D224" s="87"/>
      <c r="E224" s="87"/>
      <c r="F224" s="87"/>
      <c r="G224" s="87"/>
      <c r="H224" s="87"/>
      <c r="I224" s="87"/>
      <c r="M224" s="87"/>
      <c r="N224" s="87"/>
    </row>
    <row r="225" spans="3:14" x14ac:dyDescent="0.3">
      <c r="C225" s="87"/>
      <c r="D225" s="87"/>
      <c r="E225" s="87"/>
      <c r="F225" s="87"/>
      <c r="G225" s="87"/>
      <c r="H225" s="87"/>
      <c r="I225" s="87"/>
      <c r="M225" s="87"/>
      <c r="N225" s="87"/>
    </row>
    <row r="226" spans="3:14" x14ac:dyDescent="0.3">
      <c r="C226" s="87"/>
      <c r="D226" s="87"/>
      <c r="E226" s="87"/>
      <c r="F226" s="87"/>
      <c r="G226" s="87"/>
      <c r="H226" s="87"/>
      <c r="I226" s="87"/>
      <c r="M226" s="87"/>
      <c r="N226" s="87"/>
    </row>
    <row r="227" spans="3:14" x14ac:dyDescent="0.3">
      <c r="C227" s="87"/>
      <c r="D227" s="87"/>
      <c r="E227" s="87"/>
      <c r="F227" s="87"/>
      <c r="G227" s="87"/>
      <c r="H227" s="87"/>
      <c r="I227" s="87"/>
      <c r="M227" s="87"/>
      <c r="N227" s="87"/>
    </row>
    <row r="228" spans="3:14" x14ac:dyDescent="0.3">
      <c r="C228" s="87"/>
      <c r="D228" s="87"/>
      <c r="E228" s="87"/>
      <c r="F228" s="87"/>
      <c r="G228" s="87"/>
      <c r="H228" s="87"/>
      <c r="I228" s="87"/>
      <c r="M228" s="87"/>
      <c r="N228" s="87"/>
    </row>
    <row r="229" spans="3:14" x14ac:dyDescent="0.3">
      <c r="C229" s="87"/>
      <c r="D229" s="87"/>
      <c r="E229" s="87"/>
      <c r="F229" s="87"/>
      <c r="G229" s="87"/>
      <c r="H229" s="87"/>
      <c r="I229" s="87"/>
      <c r="M229" s="87"/>
      <c r="N229" s="87"/>
    </row>
    <row r="230" spans="3:14" x14ac:dyDescent="0.3">
      <c r="C230" s="87"/>
      <c r="D230" s="87"/>
      <c r="E230" s="87"/>
      <c r="F230" s="87"/>
      <c r="G230" s="87"/>
      <c r="H230" s="87"/>
      <c r="I230" s="87"/>
      <c r="M230" s="87"/>
      <c r="N230" s="87"/>
    </row>
    <row r="231" spans="3:14" x14ac:dyDescent="0.3">
      <c r="C231" s="87"/>
      <c r="D231" s="87"/>
      <c r="E231" s="87"/>
      <c r="F231" s="87"/>
      <c r="G231" s="87"/>
      <c r="H231" s="87"/>
      <c r="I231" s="87"/>
      <c r="M231" s="87"/>
      <c r="N231" s="87"/>
    </row>
    <row r="232" spans="3:14" x14ac:dyDescent="0.3">
      <c r="C232" s="87"/>
      <c r="D232" s="87"/>
      <c r="E232" s="87"/>
      <c r="F232" s="87"/>
      <c r="G232" s="87"/>
      <c r="H232" s="87"/>
      <c r="I232" s="87"/>
      <c r="M232" s="87"/>
      <c r="N232" s="87"/>
    </row>
    <row r="233" spans="3:14" x14ac:dyDescent="0.3">
      <c r="C233" s="87"/>
      <c r="D233" s="87"/>
      <c r="E233" s="87"/>
      <c r="F233" s="87"/>
      <c r="G233" s="87"/>
      <c r="H233" s="87"/>
      <c r="I233" s="87"/>
      <c r="M233" s="87"/>
      <c r="N233" s="87"/>
    </row>
    <row r="234" spans="3:14" x14ac:dyDescent="0.3">
      <c r="C234" s="87"/>
      <c r="D234" s="87"/>
      <c r="E234" s="87"/>
      <c r="F234" s="87"/>
      <c r="G234" s="87"/>
      <c r="H234" s="87"/>
      <c r="I234" s="87"/>
      <c r="M234" s="87"/>
      <c r="N234" s="87"/>
    </row>
    <row r="235" spans="3:14" x14ac:dyDescent="0.3">
      <c r="C235" s="87"/>
      <c r="D235" s="87"/>
      <c r="E235" s="87"/>
      <c r="F235" s="87"/>
      <c r="G235" s="87"/>
      <c r="H235" s="87"/>
      <c r="I235" s="87"/>
      <c r="M235" s="87"/>
      <c r="N235" s="87"/>
    </row>
    <row r="236" spans="3:14" x14ac:dyDescent="0.3">
      <c r="C236" s="87"/>
      <c r="D236" s="87"/>
      <c r="E236" s="87"/>
      <c r="F236" s="87"/>
      <c r="G236" s="87"/>
      <c r="H236" s="87"/>
      <c r="I236" s="87"/>
      <c r="M236" s="87"/>
      <c r="N236" s="87"/>
    </row>
    <row r="237" spans="3:14" x14ac:dyDescent="0.3">
      <c r="C237" s="87"/>
      <c r="D237" s="87"/>
      <c r="E237" s="87"/>
      <c r="F237" s="87"/>
      <c r="G237" s="87"/>
      <c r="H237" s="87"/>
      <c r="I237" s="87"/>
      <c r="M237" s="87"/>
      <c r="N237" s="87"/>
    </row>
    <row r="238" spans="3:14" x14ac:dyDescent="0.3">
      <c r="C238" s="87"/>
      <c r="D238" s="87"/>
      <c r="E238" s="87"/>
      <c r="F238" s="87"/>
      <c r="G238" s="87"/>
      <c r="H238" s="87"/>
      <c r="I238" s="87"/>
      <c r="M238" s="87"/>
      <c r="N238" s="87"/>
    </row>
    <row r="239" spans="3:14" x14ac:dyDescent="0.3">
      <c r="C239" s="87"/>
      <c r="D239" s="87"/>
      <c r="E239" s="87"/>
      <c r="F239" s="87"/>
      <c r="G239" s="87"/>
      <c r="H239" s="87"/>
      <c r="I239" s="87"/>
      <c r="M239" s="87"/>
      <c r="N239" s="87"/>
    </row>
    <row r="240" spans="3:14" x14ac:dyDescent="0.3">
      <c r="C240" s="87"/>
      <c r="D240" s="87"/>
      <c r="E240" s="87"/>
      <c r="F240" s="87"/>
      <c r="G240" s="87"/>
      <c r="H240" s="87"/>
      <c r="I240" s="87"/>
      <c r="M240" s="87"/>
      <c r="N240" s="87"/>
    </row>
    <row r="241" spans="3:14" x14ac:dyDescent="0.3">
      <c r="C241" s="87"/>
      <c r="D241" s="87"/>
      <c r="E241" s="87"/>
      <c r="F241" s="87"/>
      <c r="G241" s="87"/>
      <c r="H241" s="87"/>
      <c r="I241" s="87"/>
      <c r="M241" s="87"/>
      <c r="N241" s="87"/>
    </row>
    <row r="242" spans="3:14" x14ac:dyDescent="0.3">
      <c r="C242" s="87"/>
      <c r="D242" s="87"/>
      <c r="E242" s="87"/>
      <c r="F242" s="87"/>
      <c r="G242" s="87"/>
      <c r="H242" s="87"/>
      <c r="I242" s="87"/>
      <c r="M242" s="87"/>
      <c r="N242" s="87"/>
    </row>
    <row r="243" spans="3:14" x14ac:dyDescent="0.3">
      <c r="C243" s="87"/>
      <c r="D243" s="87"/>
      <c r="E243" s="87"/>
      <c r="F243" s="87"/>
      <c r="G243" s="87"/>
      <c r="H243" s="87"/>
      <c r="I243" s="87"/>
      <c r="M243" s="87"/>
      <c r="N243" s="87"/>
    </row>
    <row r="244" spans="3:14" x14ac:dyDescent="0.3">
      <c r="C244" s="87"/>
      <c r="D244" s="87"/>
      <c r="E244" s="87"/>
      <c r="F244" s="87"/>
      <c r="G244" s="87"/>
      <c r="H244" s="87"/>
      <c r="I244" s="87"/>
      <c r="M244" s="87"/>
      <c r="N244" s="87"/>
    </row>
    <row r="245" spans="3:14" x14ac:dyDescent="0.3">
      <c r="C245" s="87"/>
      <c r="D245" s="87"/>
      <c r="E245" s="87"/>
      <c r="F245" s="87"/>
      <c r="G245" s="87"/>
      <c r="H245" s="87"/>
      <c r="I245" s="87"/>
      <c r="M245" s="87"/>
      <c r="N245" s="87"/>
    </row>
    <row r="246" spans="3:14" x14ac:dyDescent="0.3">
      <c r="M246" s="87"/>
      <c r="N246" s="87"/>
    </row>
  </sheetData>
  <sheetProtection password="F79C" sheet="1" objects="1" scenarios="1"/>
  <mergeCells count="13">
    <mergeCell ref="H8:H9"/>
    <mergeCell ref="I8:I9"/>
    <mergeCell ref="J8:J9"/>
    <mergeCell ref="S8:S9"/>
    <mergeCell ref="B1:D1"/>
    <mergeCell ref="P13:R13"/>
    <mergeCell ref="B12:G12"/>
    <mergeCell ref="B13:G13"/>
    <mergeCell ref="P12:R12"/>
    <mergeCell ref="K8:K9"/>
    <mergeCell ref="L8:L9"/>
    <mergeCell ref="M8:M9"/>
    <mergeCell ref="P1:T1"/>
  </mergeCells>
  <conditionalFormatting sqref="B8:B10 D8:D9">
    <cfRule type="containsBlanks" dxfId="31" priority="65">
      <formula>LEN(TRIM(B8))=0</formula>
    </cfRule>
  </conditionalFormatting>
  <conditionalFormatting sqref="B8:B10">
    <cfRule type="cellIs" dxfId="30" priority="60" operator="greaterThanOrEqual">
      <formula>1</formula>
    </cfRule>
  </conditionalFormatting>
  <conditionalFormatting sqref="R7:R10">
    <cfRule type="cellIs" dxfId="29" priority="56" operator="equal">
      <formula>"NEVYHOVUJE"</formula>
    </cfRule>
    <cfRule type="cellIs" dxfId="28" priority="57" operator="equal">
      <formula>"VYHOVUJE"</formula>
    </cfRule>
  </conditionalFormatting>
  <conditionalFormatting sqref="G8">
    <cfRule type="notContainsBlanks" dxfId="27" priority="35">
      <formula>LEN(TRIM(G8))&gt;0</formula>
    </cfRule>
    <cfRule type="containsBlanks" dxfId="26" priority="36">
      <formula>LEN(TRIM(G8))=0</formula>
    </cfRule>
  </conditionalFormatting>
  <conditionalFormatting sqref="G8">
    <cfRule type="notContainsBlanks" dxfId="25" priority="34">
      <formula>LEN(TRIM(G8))&gt;0</formula>
    </cfRule>
  </conditionalFormatting>
  <conditionalFormatting sqref="G8">
    <cfRule type="notContainsBlanks" dxfId="24" priority="33">
      <formula>LEN(TRIM(G8))&gt;0</formula>
    </cfRule>
    <cfRule type="containsBlanks" dxfId="23" priority="37">
      <formula>LEN(TRIM(G8))=0</formula>
    </cfRule>
  </conditionalFormatting>
  <conditionalFormatting sqref="G9:G10">
    <cfRule type="notContainsBlanks" dxfId="22" priority="30">
      <formula>LEN(TRIM(G9))&gt;0</formula>
    </cfRule>
    <cfRule type="containsBlanks" dxfId="21" priority="31">
      <formula>LEN(TRIM(G9))=0</formula>
    </cfRule>
  </conditionalFormatting>
  <conditionalFormatting sqref="G9:G10">
    <cfRule type="notContainsBlanks" dxfId="20" priority="29">
      <formula>LEN(TRIM(G9))&gt;0</formula>
    </cfRule>
  </conditionalFormatting>
  <conditionalFormatting sqref="G9:G10">
    <cfRule type="notContainsBlanks" dxfId="19" priority="28">
      <formula>LEN(TRIM(G9))&gt;0</formula>
    </cfRule>
    <cfRule type="containsBlanks" dxfId="18" priority="32">
      <formula>LEN(TRIM(G9))=0</formula>
    </cfRule>
  </conditionalFormatting>
  <conditionalFormatting sqref="P8">
    <cfRule type="notContainsBlanks" dxfId="17" priority="26">
      <formula>LEN(TRIM(P8))&gt;0</formula>
    </cfRule>
    <cfRule type="containsBlanks" dxfId="16" priority="27">
      <formula>LEN(TRIM(P8))=0</formula>
    </cfRule>
  </conditionalFormatting>
  <conditionalFormatting sqref="P8">
    <cfRule type="notContainsBlanks" dxfId="15" priority="25">
      <formula>LEN(TRIM(P8))&gt;0</formula>
    </cfRule>
  </conditionalFormatting>
  <conditionalFormatting sqref="P9:P10">
    <cfRule type="notContainsBlanks" dxfId="14" priority="23">
      <formula>LEN(TRIM(P9))&gt;0</formula>
    </cfRule>
    <cfRule type="containsBlanks" dxfId="13" priority="24">
      <formula>LEN(TRIM(P9))=0</formula>
    </cfRule>
  </conditionalFormatting>
  <conditionalFormatting sqref="P9:P10">
    <cfRule type="notContainsBlanks" dxfId="12" priority="22">
      <formula>LEN(TRIM(P9))&gt;0</formula>
    </cfRule>
  </conditionalFormatting>
  <conditionalFormatting sqref="G7">
    <cfRule type="notContainsBlanks" dxfId="11" priority="10">
      <formula>LEN(TRIM(G7))&gt;0</formula>
    </cfRule>
    <cfRule type="containsBlanks" dxfId="10" priority="11">
      <formula>LEN(TRIM(G7))=0</formula>
    </cfRule>
  </conditionalFormatting>
  <conditionalFormatting sqref="G7">
    <cfRule type="notContainsBlanks" dxfId="9" priority="9">
      <formula>LEN(TRIM(G7))&gt;0</formula>
    </cfRule>
  </conditionalFormatting>
  <conditionalFormatting sqref="G7">
    <cfRule type="notContainsBlanks" dxfId="8" priority="8">
      <formula>LEN(TRIM(G7))&gt;0</formula>
    </cfRule>
    <cfRule type="containsBlanks" dxfId="7" priority="12">
      <formula>LEN(TRIM(G7))=0</formula>
    </cfRule>
  </conditionalFormatting>
  <conditionalFormatting sqref="B7">
    <cfRule type="containsBlanks" dxfId="6" priority="14">
      <formula>LEN(TRIM(B7))=0</formula>
    </cfRule>
  </conditionalFormatting>
  <conditionalFormatting sqref="B7">
    <cfRule type="cellIs" dxfId="5" priority="13" operator="greaterThanOrEqual">
      <formula>1</formula>
    </cfRule>
  </conditionalFormatting>
  <conditionalFormatting sqref="P7">
    <cfRule type="notContainsBlanks" dxfId="4" priority="6">
      <formula>LEN(TRIM(P7))&gt;0</formula>
    </cfRule>
    <cfRule type="containsBlanks" dxfId="3" priority="7">
      <formula>LEN(TRIM(P7))=0</formula>
    </cfRule>
  </conditionalFormatting>
  <conditionalFormatting sqref="P7">
    <cfRule type="notContainsBlanks" dxfId="2" priority="5">
      <formula>LEN(TRIM(P7))&gt;0</formula>
    </cfRule>
  </conditionalFormatting>
  <conditionalFormatting sqref="D7">
    <cfRule type="containsBlanks" dxfId="1" priority="2">
      <formula>LEN(TRIM(D7))=0</formula>
    </cfRule>
  </conditionalFormatting>
  <conditionalFormatting sqref="D10">
    <cfRule type="containsBlanks" dxfId="0" priority="1">
      <formula>LEN(TRIM(D10))=0</formula>
    </cfRule>
  </conditionalFormatting>
  <dataValidations count="3">
    <dataValidation type="list" showInputMessage="1" showErrorMessage="1" sqref="I8 I10">
      <formula1>"ANO,NE"</formula1>
    </dataValidation>
    <dataValidation type="list" showInputMessage="1" showErrorMessage="1" sqref="E8:E10">
      <formula1>"ks,bal,sada,"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15748031496062992" bottom="0.19685039370078741" header="0.15748031496062992" footer="0.15748031496062992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T7:T9</xm:sqref>
        </x14:dataValidation>
        <x14:dataValidation type="list" allowBlank="1" showInputMessage="1" showErrorMessage="1">
          <x14:formula1>
            <xm:f>[1]CPV!#REF!</xm:f>
          </x14:formula1>
          <xm:sqref>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2018-06-15T06:20:12Z</cp:lastPrinted>
  <dcterms:created xsi:type="dcterms:W3CDTF">2014-03-05T12:43:32Z</dcterms:created>
  <dcterms:modified xsi:type="dcterms:W3CDTF">2018-06-15T10:48:00Z</dcterms:modified>
</cp:coreProperties>
</file>