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134\1 výzva\"/>
    </mc:Choice>
  </mc:AlternateContent>
  <xr:revisionPtr revIDLastSave="0" documentId="13_ncr:1_{4D450F0F-35BA-4621-8E3C-4F3CE9278B0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" i="1" l="1"/>
  <c r="T13" i="1"/>
  <c r="S14" i="1"/>
  <c r="T14" i="1"/>
  <c r="S15" i="1"/>
  <c r="T15" i="1"/>
  <c r="S16" i="1"/>
  <c r="T16" i="1"/>
  <c r="S17" i="1"/>
  <c r="T17" i="1"/>
  <c r="S18" i="1"/>
  <c r="T18" i="1"/>
  <c r="S19" i="1"/>
  <c r="T19" i="1"/>
  <c r="S20" i="1"/>
  <c r="T20" i="1"/>
  <c r="S21" i="1"/>
  <c r="T21" i="1"/>
  <c r="S22" i="1"/>
  <c r="T22" i="1"/>
  <c r="P13" i="1"/>
  <c r="P14" i="1"/>
  <c r="P15" i="1"/>
  <c r="P16" i="1"/>
  <c r="P17" i="1"/>
  <c r="P18" i="1"/>
  <c r="P19" i="1"/>
  <c r="P20" i="1"/>
  <c r="P21" i="1"/>
  <c r="P22" i="1"/>
  <c r="P8" i="1" l="1"/>
  <c r="P9" i="1"/>
  <c r="P10" i="1"/>
  <c r="P11" i="1"/>
  <c r="P12" i="1"/>
  <c r="S8" i="1"/>
  <c r="T8" i="1"/>
  <c r="S9" i="1"/>
  <c r="T9" i="1"/>
  <c r="S10" i="1"/>
  <c r="T10" i="1"/>
  <c r="S11" i="1"/>
  <c r="T11" i="1"/>
  <c r="S12" i="1"/>
  <c r="T12" i="1"/>
  <c r="S7" i="1" l="1"/>
  <c r="T7" i="1"/>
  <c r="P7" i="1"/>
  <c r="S23" i="1"/>
  <c r="T23" i="1"/>
  <c r="P23" i="1"/>
  <c r="Q26" i="1" l="1"/>
  <c r="R26" i="1"/>
</calcChain>
</file>

<file path=xl/sharedStrings.xml><?xml version="1.0" encoding="utf-8"?>
<sst xmlns="http://schemas.openxmlformats.org/spreadsheetml/2006/main" count="111" uniqueCount="71">
  <si>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</si>
  <si>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</si>
  <si>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</si>
  <si>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</si>
  <si>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</si>
  <si>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</si>
  <si>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</si>
  <si>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</si>
  <si>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</si>
  <si>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</si>
  <si>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</si>
  <si>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 xml:space="preserve">30237200-1 - Počítačová příslušenství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</si>
  <si>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</si>
  <si>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</si>
  <si>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</si>
  <si>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</si>
  <si>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</si>
  <si>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</si>
  <si>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</si>
  <si>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</si>
  <si>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</si>
  <si>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</si>
  <si>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</si>
  <si>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</si>
  <si>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</si>
  <si>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</si>
  <si>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</si>
  <si>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</si>
  <si>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</si>
  <si>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t>NE</t>
  </si>
  <si>
    <t>21 dní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</si>
  <si>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</si>
  <si>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Samostatná faktura</t>
  </si>
  <si>
    <t>Dokovací stanice</t>
  </si>
  <si>
    <t>Video kabel Mini DisplayPort (miniDP) na HDMI</t>
  </si>
  <si>
    <t>Propojovací kabel DisplayPort</t>
  </si>
  <si>
    <t>Ing. Tomáš Řeřicha, Ph.D.,
Tel.: 37763 4534,
737 488 958</t>
  </si>
  <si>
    <t>Univerzitní 26, 
Fakulta elektrotechnická - Katedra materiálů a technologií,
místnost EK 415</t>
  </si>
  <si>
    <t>Dokovací stanice, kompatibilní s notebooky od firmy HP.
Port napájení notebooku USB-C.
Podpora min. 3 monitorů.
Min. 2x DisplayPort.
Min. 1x HDMI 2.0.
Min. 3x USB 3.0.
1x RJ-45.
1x audio port Jack 3,5 mm.
Podpora Power Delivery.
Součástí dodávky musí být napájecí adaptér.
Barva se preferuje černá.</t>
  </si>
  <si>
    <t>Video kabel Mini DisplayPort (miniDP) na HDMI, jedna strana HDMI (HDMI 2.0), druhá strana DisplayPort Mini (Displayport 1.2), pozlacené konektory, rovné zakončení, barva černá, délka 3 m.</t>
  </si>
  <si>
    <t>Propojovací kabel DisplayPort, na každé straně DisplayPort (Displayport 1.2, male konektor), pozlacené konektory, rovné zakončení, min. 1 m.</t>
  </si>
  <si>
    <t xml:space="preserve">Příloha č. 2 Kupní smlouvy - technická specifikace
Výpočetní technika (III.) 134 - 2025 </t>
  </si>
  <si>
    <t>Pokud financováno z projektových prostředků, pak ŘEŠITEL uvede: NÁZEV A ČÍSLO DOTAČNÍHO PROJEKTU</t>
  </si>
  <si>
    <t>USB myš</t>
  </si>
  <si>
    <t>Powerbanka</t>
  </si>
  <si>
    <t xml:space="preserve">Propojovací HDMI </t>
  </si>
  <si>
    <t>Pevný disk 3.5"</t>
  </si>
  <si>
    <t>Video kabel - DisplayPort - HDMI</t>
  </si>
  <si>
    <t>Externí disk, 2.5"</t>
  </si>
  <si>
    <t>Datový kabel USB A na USB-B, 2m</t>
  </si>
  <si>
    <t xml:space="preserve">Video kabel propojovací, mini DisplayPort  na DisplayPort </t>
  </si>
  <si>
    <t>Přepínač, KM Switch</t>
  </si>
  <si>
    <t>Nabíječka</t>
  </si>
  <si>
    <t xml:space="preserve">Myš, drátová, optická, symetrická, připojení USB-A, citlivost min.  800 DPI, 3 tlačítka, klasické kolečko, délka kabelu min. 1,5 m, barva černá. </t>
  </si>
  <si>
    <t>Minimální výkon nabíjení 15 W (přes kabel).
Výstup USB-C.
Baterie s kapacitou min. 5000 mAh.
Barva černá, bílá.</t>
  </si>
  <si>
    <t>Video kabel propojovací, délka min. 2 m, 2x HDMI (HDMI 2.0), rovné zakončení.</t>
  </si>
  <si>
    <t>Pevný disk 3.5", rozhraní SATA III, kapacita disku: 2 TB, rychlost zápisu min. 150 MB/s, cache 256 MB, otáčky 7200 ot/min.</t>
  </si>
  <si>
    <t>Síťový kabel propojovací 2m</t>
  </si>
  <si>
    <t>Síťový kabel propojovací 5m</t>
  </si>
  <si>
    <t>Síťový kabel propojovací 10m</t>
  </si>
  <si>
    <t>Síťový kabel propojovací 20m</t>
  </si>
  <si>
    <t>Síťový kabel propojovací CAT5E UTP, délka 2 m, koncovky RJ45, materiál opletu PVC, rovné zakončení, barva bílá nebo šedá.</t>
  </si>
  <si>
    <t>Síťový kabel propojovací CAT5E UTP, délka 5 m, koncovky RJ45, materiál opletu PVC, rovné zakončení, barva bílá nebo šedá.</t>
  </si>
  <si>
    <t>Síťový kabel propojovací CAT5E UTP, délka 10 m, koncovky RJ45, materiál opletu PVC, rovné zakončení, barva bílá nebo šedá.</t>
  </si>
  <si>
    <t>Síťový kabel propojovací CAT5E UTP, délka 20 m, koncovky RJ45, materiál opletu PVC, rovné zakončení, barva bílá nebo šedá.</t>
  </si>
  <si>
    <t>Video kabel - DisplayPort - HDMI, propojovací, jednosměrné použití z DP do HDMI, rozlišení FullHD 1920 x 1080, délka min. 1,5 m.</t>
  </si>
  <si>
    <t>Externí disk, kapacita min. 2 TB, formát 2.5", rozhraní USB 3, připojení pouze jedním kabelem (nepotřebuje extra napájecí USB, bez rozdvojeného přívodu), propojovací kabel součástí balení, barva černá.</t>
  </si>
  <si>
    <t>Datový kabel, na jedná straně USB-A, druhá strana USB-B (tiskárny), délka min. 2 m, barva černá.</t>
  </si>
  <si>
    <t>Video kabel propojovací, jedna strana DisplayPort Mini, druhá strana klasický DisplayPort, rovné zakončení, pozlacené konektory, délka min.  2 m, barva černá.</t>
  </si>
  <si>
    <t>Přepínač, KM Switch, výstupy 2x USB-B, vstupy 2x USB-A, tlačítko pro přepínání mezi vstupy, LED indikátor aktivního výstup.</t>
  </si>
  <si>
    <r>
      <t>Nabíječka do sítě, podpora rychlého nabíjení, celkový výkon min. 20W.
Konektivita min. 1x USB-C (min. 20W), min. 1x USB-A (min. 15W), podpora technologie USB Power Delivery 3.0,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Apple 2.4.
Ochrana proti zkratu, přepětí, přetížení i přehrání, automatická detekce připojeného zařízení.
Dodávka s kabelem – jedna strana USB-C, druhá strana Lightning.
Barva černá nebo bílá.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</si>
</sst>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sz val="11"/>
      <color rgb="FF0000CC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19" fillId="0" borderId="0"/>
    <xf numFmtId="0" fontId="10" fillId="0" borderId="0"/>
    <xf numFmtId="0" fontId="27" fillId="0" borderId="0" applyNumberFormat="0" applyFill="0" applyBorder="0" applyAlignment="0" applyProtection="0"/>
  </cellStyleXfs>
  <cellXfs count="140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top" wrapText="1"/>
    </xf>
    <xf numFmtId="49" fontId="26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top" wrapText="1"/>
    </xf>
    <xf numFmtId="0" fontId="23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1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5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horizontal="right" vertical="center" indent="1"/>
    </xf>
    <xf numFmtId="0" fontId="11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64" fontId="0" fillId="0" borderId="0" xfId="0" applyNumberFormat="1" applyProtection="1"/>
    <xf numFmtId="3" fontId="0" fillId="3" borderId="12" xfId="0" applyNumberFormat="1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left" vertical="center" wrapText="1" indent="1"/>
    </xf>
    <xf numFmtId="0" fontId="25" fillId="4" borderId="12" xfId="0" applyFont="1" applyFill="1" applyBorder="1" applyAlignment="1" applyProtection="1">
      <alignment horizontal="center" vertical="center" wrapText="1"/>
    </xf>
    <xf numFmtId="164" fontId="0" fillId="0" borderId="12" xfId="0" applyNumberFormat="1" applyBorder="1" applyAlignment="1" applyProtection="1">
      <alignment horizontal="right" vertical="center" indent="1"/>
    </xf>
    <xf numFmtId="164" fontId="0" fillId="3" borderId="12" xfId="0" applyNumberFormat="1" applyFill="1" applyBorder="1" applyAlignment="1" applyProtection="1">
      <alignment horizontal="right" vertical="center" indent="1"/>
    </xf>
    <xf numFmtId="165" fontId="0" fillId="0" borderId="12" xfId="0" applyNumberFormat="1" applyBorder="1" applyAlignment="1" applyProtection="1">
      <alignment horizontal="right" vertical="center" indent="1"/>
    </xf>
    <xf numFmtId="0" fontId="0" fillId="0" borderId="12" xfId="0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 wrapText="1"/>
    </xf>
    <xf numFmtId="3" fontId="0" fillId="3" borderId="11" xfId="0" applyNumberForma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left" vertical="center" wrapText="1" indent="1"/>
    </xf>
    <xf numFmtId="0" fontId="25" fillId="4" borderId="11" xfId="0" applyFont="1" applyFill="1" applyBorder="1" applyAlignment="1" applyProtection="1">
      <alignment horizontal="center" vertical="center" wrapText="1"/>
    </xf>
    <xf numFmtId="164" fontId="0" fillId="0" borderId="11" xfId="0" applyNumberFormat="1" applyBorder="1" applyAlignment="1" applyProtection="1">
      <alignment horizontal="right" vertical="center" indent="1"/>
    </xf>
    <xf numFmtId="164" fontId="0" fillId="3" borderId="11" xfId="0" applyNumberFormat="1" applyFill="1" applyBorder="1" applyAlignment="1" applyProtection="1">
      <alignment horizontal="right" vertical="center" indent="1"/>
    </xf>
    <xf numFmtId="165" fontId="0" fillId="0" borderId="11" xfId="0" applyNumberFormat="1" applyBorder="1" applyAlignment="1" applyProtection="1">
      <alignment horizontal="right" vertical="center" indent="1"/>
    </xf>
    <xf numFmtId="0" fontId="0" fillId="0" borderId="11" xfId="0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 wrapText="1"/>
    </xf>
    <xf numFmtId="3" fontId="0" fillId="3" borderId="14" xfId="0" applyNumberFormat="1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left" vertical="center" wrapText="1" indent="1"/>
    </xf>
    <xf numFmtId="0" fontId="25" fillId="4" borderId="14" xfId="0" applyFont="1" applyFill="1" applyBorder="1" applyAlignment="1" applyProtection="1">
      <alignment horizontal="center" vertical="center" wrapText="1"/>
    </xf>
    <xf numFmtId="164" fontId="0" fillId="0" borderId="14" xfId="0" applyNumberFormat="1" applyBorder="1" applyAlignment="1" applyProtection="1">
      <alignment horizontal="right" vertical="center" indent="1"/>
    </xf>
    <xf numFmtId="164" fontId="0" fillId="3" borderId="14" xfId="0" applyNumberFormat="1" applyFill="1" applyBorder="1" applyAlignment="1" applyProtection="1">
      <alignment horizontal="right" vertical="center" indent="1"/>
    </xf>
    <xf numFmtId="165" fontId="0" fillId="0" borderId="14" xfId="0" applyNumberForma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left" vertical="center" wrapText="1" inden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left" vertical="center" wrapText="1" indent="1"/>
    </xf>
    <xf numFmtId="0" fontId="3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left" vertical="center" wrapText="1" indent="1"/>
    </xf>
    <xf numFmtId="0" fontId="25" fillId="4" borderId="15" xfId="0" applyFont="1" applyFill="1" applyBorder="1" applyAlignment="1" applyProtection="1">
      <alignment horizontal="center" vertical="center" wrapText="1"/>
    </xf>
    <xf numFmtId="164" fontId="0" fillId="3" borderId="15" xfId="0" applyNumberFormat="1" applyFill="1" applyBorder="1" applyAlignment="1" applyProtection="1">
      <alignment horizontal="right" vertical="center" indent="1"/>
    </xf>
    <xf numFmtId="0" fontId="3" fillId="3" borderId="12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7" fillId="5" borderId="3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17" fillId="0" borderId="0" xfId="0" applyFont="1" applyAlignment="1" applyProtection="1">
      <alignment vertical="center"/>
    </xf>
    <xf numFmtId="164" fontId="18" fillId="0" borderId="0" xfId="0" applyNumberFormat="1" applyFont="1" applyAlignment="1" applyProtection="1">
      <alignment horizontal="right" vertical="center" indent="1"/>
    </xf>
    <xf numFmtId="164" fontId="13" fillId="0" borderId="3" xfId="0" applyNumberFormat="1" applyFont="1" applyBorder="1" applyAlignment="1" applyProtection="1">
      <alignment horizontal="center"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5" fillId="4" borderId="12" xfId="0" applyFont="1" applyFill="1" applyBorder="1" applyAlignment="1" applyProtection="1">
      <alignment horizontal="left" vertical="center" wrapText="1" indent="1"/>
      <protection locked="0"/>
    </xf>
    <xf numFmtId="0" fontId="15" fillId="4" borderId="11" xfId="0" applyFont="1" applyFill="1" applyBorder="1" applyAlignment="1" applyProtection="1">
      <alignment horizontal="left" vertical="center" wrapText="1" indent="1"/>
      <protection locked="0"/>
    </xf>
    <xf numFmtId="0" fontId="15" fillId="4" borderId="14" xfId="0" applyFont="1" applyFill="1" applyBorder="1" applyAlignment="1" applyProtection="1">
      <alignment horizontal="left" vertical="center" wrapText="1" indent="1"/>
      <protection locked="0"/>
    </xf>
    <xf numFmtId="0" fontId="15" fillId="4" borderId="15" xfId="0" applyFont="1" applyFill="1" applyBorder="1" applyAlignment="1" applyProtection="1">
      <alignment horizontal="left" vertical="center" wrapText="1" indent="1"/>
      <protection locked="0"/>
    </xf>
    <xf numFmtId="164" fontId="15" fillId="4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22" fillId="2" borderId="0" xfId="0" applyFont="1" applyFill="1" applyAlignment="1" applyProtection="1">
      <alignment horizontal="left" vertical="center" wrapText="1"/>
    </xf>
    <xf numFmtId="0" fontId="22" fillId="2" borderId="0" xfId="0" applyFont="1" applyFill="1" applyAlignment="1" applyProtection="1">
      <alignment horizontal="left" vertical="center"/>
    </xf>
    <xf numFmtId="0" fontId="11" fillId="0" borderId="0" xfId="0" applyFont="1" applyAlignment="1" applyProtection="1">
      <alignment horizontal="left"/>
    </xf>
    <xf numFmtId="164" fontId="13" fillId="0" borderId="7" xfId="0" applyNumberFormat="1" applyFont="1" applyBorder="1" applyAlignment="1" applyProtection="1">
      <alignment horizontal="center" vertical="center"/>
    </xf>
    <xf numFmtId="164" fontId="13" fillId="0" borderId="8" xfId="0" applyNumberFormat="1" applyFont="1" applyBorder="1" applyAlignment="1" applyProtection="1">
      <alignment horizontal="center" vertical="center"/>
    </xf>
    <xf numFmtId="164" fontId="13" fillId="0" borderId="9" xfId="0" applyNumberFormat="1" applyFont="1" applyBorder="1" applyAlignment="1" applyProtection="1">
      <alignment horizontal="center" vertical="center"/>
    </xf>
    <xf numFmtId="0" fontId="11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11" fillId="0" borderId="0" xfId="0" applyFont="1" applyAlignment="1" applyProtection="1">
      <alignment horizontal="left" vertical="center" wrapText="1"/>
    </xf>
    <xf numFmtId="0" fontId="24" fillId="0" borderId="0" xfId="2" applyFont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4" fillId="6" borderId="2" xfId="0" applyFont="1" applyFill="1" applyBorder="1" applyAlignment="1" applyProtection="1">
      <alignment horizontal="center" vertical="center" wrapText="1"/>
    </xf>
    <xf numFmtId="0" fontId="5" fillId="6" borderId="10" xfId="0" applyFont="1" applyFill="1" applyBorder="1" applyAlignment="1" applyProtection="1">
      <alignment horizontal="center" vertical="center" wrapText="1"/>
    </xf>
    <xf numFmtId="0" fontId="5" fillId="6" borderId="13" xfId="0" applyFont="1" applyFill="1" applyBorder="1" applyAlignment="1" applyProtection="1">
      <alignment horizontal="center" vertical="center" wrapText="1"/>
    </xf>
    <xf numFmtId="0" fontId="14" fillId="6" borderId="2" xfId="0" applyFont="1" applyFill="1" applyBorder="1" applyAlignment="1" applyProtection="1">
      <alignment horizontal="center" vertical="center" wrapText="1"/>
    </xf>
    <xf numFmtId="0" fontId="14" fillId="6" borderId="10" xfId="0" applyFont="1" applyFill="1" applyBorder="1" applyAlignment="1" applyProtection="1">
      <alignment horizontal="center" vertical="center" wrapText="1"/>
    </xf>
    <xf numFmtId="0" fontId="14" fillId="6" borderId="13" xfId="0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  <xf numFmtId="0" fontId="11" fillId="3" borderId="10" xfId="0" applyFont="1" applyFill="1" applyBorder="1" applyAlignment="1" applyProtection="1">
      <alignment horizontal="center" vertical="center" wrapText="1"/>
    </xf>
    <xf numFmtId="0" fontId="11" fillId="3" borderId="13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4" fillId="6" borderId="10" xfId="0" applyFont="1" applyFill="1" applyBorder="1" applyAlignment="1" applyProtection="1">
      <alignment horizontal="center" vertical="center" wrapText="1"/>
    </xf>
    <xf numFmtId="0" fontId="11" fillId="4" borderId="16" xfId="0" applyFont="1" applyFill="1" applyBorder="1" applyAlignment="1" applyProtection="1">
      <alignment horizontal="center" vertical="center" wrapText="1"/>
    </xf>
    <xf numFmtId="0" fontId="11" fillId="4" borderId="17" xfId="0" applyFont="1" applyFill="1" applyBorder="1" applyAlignment="1" applyProtection="1">
      <alignment horizontal="center" vertical="center" wrapText="1"/>
    </xf>
    <xf numFmtId="0" fontId="17" fillId="2" borderId="18" xfId="0" applyFont="1" applyFill="1" applyBorder="1" applyAlignment="1" applyProtection="1">
      <alignment horizontal="center" vertical="center" textRotation="90" wrapText="1"/>
    </xf>
    <xf numFmtId="0" fontId="17" fillId="5" borderId="18" xfId="0" applyFont="1" applyFill="1" applyBorder="1" applyAlignment="1" applyProtection="1">
      <alignment horizontal="center" vertical="center" wrapText="1"/>
    </xf>
    <xf numFmtId="0" fontId="17" fillId="4" borderId="18" xfId="0" applyFont="1" applyFill="1" applyBorder="1" applyAlignment="1" applyProtection="1">
      <alignment horizontal="center" vertical="center" wrapText="1"/>
    </xf>
    <xf numFmtId="0" fontId="28" fillId="4" borderId="18" xfId="3" applyFont="1" applyFill="1" applyBorder="1" applyAlignment="1" applyProtection="1">
      <alignment horizontal="center" vertical="center" wrapText="1"/>
    </xf>
    <xf numFmtId="0" fontId="17" fillId="5" borderId="6" xfId="0" applyFont="1" applyFill="1" applyBorder="1" applyAlignment="1" applyProtection="1">
      <alignment horizontal="center" vertical="center" wrapText="1"/>
    </xf>
    <xf numFmtId="0" fontId="21" fillId="5" borderId="18" xfId="0" applyFont="1" applyFill="1" applyBorder="1" applyAlignment="1" applyProtection="1">
      <alignment horizontal="center" vertical="center" wrapText="1"/>
    </xf>
    <xf numFmtId="0" fontId="20" fillId="5" borderId="18" xfId="0" applyFont="1" applyFill="1" applyBorder="1" applyAlignment="1" applyProtection="1">
      <alignment horizontal="center" vertical="center" wrapText="1"/>
    </xf>
    <xf numFmtId="0" fontId="11" fillId="4" borderId="18" xfId="0" applyFont="1" applyFill="1" applyBorder="1" applyAlignment="1" applyProtection="1">
      <alignment horizontal="center" vertical="center" wrapText="1"/>
    </xf>
    <xf numFmtId="0" fontId="11" fillId="5" borderId="18" xfId="0" applyFont="1" applyFill="1" applyBorder="1" applyAlignment="1" applyProtection="1">
      <alignment horizontal="center" vertical="center" wrapText="1"/>
    </xf>
    <xf numFmtId="3" fontId="0" fillId="2" borderId="12" xfId="0" applyNumberFormat="1" applyFill="1" applyBorder="1" applyAlignment="1" applyProtection="1">
      <alignment horizontal="center" vertical="center" wrapText="1"/>
    </xf>
    <xf numFmtId="3" fontId="0" fillId="2" borderId="11" xfId="0" applyNumberFormat="1" applyFill="1" applyBorder="1" applyAlignment="1" applyProtection="1">
      <alignment horizontal="center" vertical="center" wrapText="1"/>
    </xf>
    <xf numFmtId="3" fontId="0" fillId="2" borderId="14" xfId="0" applyNumberFormat="1" applyFill="1" applyBorder="1" applyAlignment="1" applyProtection="1">
      <alignment horizontal="center" vertical="center" wrapText="1"/>
    </xf>
    <xf numFmtId="3" fontId="0" fillId="2" borderId="15" xfId="0" applyNumberForma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left" vertical="center" wrapText="1" indent="1"/>
    </xf>
    <xf numFmtId="0" fontId="29" fillId="4" borderId="14" xfId="0" applyFont="1" applyFill="1" applyBorder="1" applyAlignment="1" applyProtection="1">
      <alignment horizontal="left" vertical="center" wrapText="1" indent="1"/>
      <protection locked="0"/>
    </xf>
    <xf numFmtId="0" fontId="4" fillId="6" borderId="13" xfId="0" applyFont="1" applyFill="1" applyBorder="1" applyAlignment="1" applyProtection="1">
      <alignment horizontal="center" vertical="center" wrapText="1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7"/>
  <sheetViews>
    <sheetView tabSelected="1" topLeftCell="A10" zoomScale="53" zoomScaleNormal="53" workbookViewId="0">
      <selection activeCell="I10" sqref="I10:I23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45.28515625" style="2" customWidth="1"/>
    <col min="4" max="4" width="12.28515625" style="75" customWidth="1"/>
    <col min="5" max="5" width="10.5703125" style="20" customWidth="1"/>
    <col min="6" max="6" width="146.28515625" style="2" customWidth="1"/>
    <col min="7" max="7" width="35.85546875" style="4" customWidth="1"/>
    <col min="8" max="8" width="27.42578125" style="4" customWidth="1"/>
    <col min="9" max="9" width="22.85546875" style="4" customWidth="1"/>
    <col min="10" max="10" width="16.140625" style="2" customWidth="1"/>
    <col min="11" max="11" width="30.140625" style="1" hidden="1" customWidth="1"/>
    <col min="12" max="12" width="26.85546875" style="1" customWidth="1"/>
    <col min="13" max="13" width="30.140625" style="1" customWidth="1"/>
    <col min="14" max="14" width="31.28515625" style="4" customWidth="1"/>
    <col min="15" max="15" width="27.28515625" style="4" customWidth="1"/>
    <col min="16" max="16" width="18" style="4" hidden="1" customWidth="1"/>
    <col min="17" max="17" width="21.285156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8.5703125" style="15" customWidth="1"/>
    <col min="23" max="16384" width="9.140625" style="1"/>
  </cols>
  <sheetData>
    <row r="1" spans="1:22" ht="40.9" customHeight="1" x14ac:dyDescent="0.25">
      <c r="B1" s="84" t="s">
        <v>41</v>
      </c>
      <c r="C1" s="85"/>
      <c r="D1" s="85"/>
      <c r="E1" s="1"/>
      <c r="G1" s="3"/>
      <c r="V1" s="1"/>
    </row>
    <row r="2" spans="1:22" ht="18.75" x14ac:dyDescent="0.25">
      <c r="C2" s="1"/>
      <c r="D2" s="5"/>
      <c r="E2" s="6"/>
      <c r="G2" s="7"/>
      <c r="H2" s="8"/>
      <c r="I2" s="8"/>
      <c r="J2" s="8"/>
      <c r="K2" s="8"/>
      <c r="L2" s="8"/>
      <c r="M2" s="8"/>
      <c r="N2" s="8"/>
      <c r="O2" s="2"/>
      <c r="P2" s="2"/>
      <c r="R2" s="9"/>
      <c r="S2" s="9"/>
      <c r="U2" s="10"/>
      <c r="V2" s="11"/>
    </row>
    <row r="3" spans="1:22" x14ac:dyDescent="0.25">
      <c r="B3" s="12"/>
      <c r="C3" s="13" t="s">
        <v>0</v>
      </c>
      <c r="D3" s="14"/>
      <c r="E3" s="14"/>
      <c r="F3" s="14"/>
      <c r="G3" s="8"/>
      <c r="H3" s="8"/>
      <c r="I3" s="8"/>
      <c r="J3" s="8"/>
      <c r="K3" s="8"/>
      <c r="L3" s="8"/>
      <c r="M3" s="8"/>
      <c r="N3" s="8"/>
      <c r="O3" s="15"/>
      <c r="P3" s="15"/>
      <c r="Q3" s="9"/>
      <c r="R3" s="9"/>
      <c r="S3" s="9"/>
    </row>
    <row r="4" spans="1:22" ht="19.899999999999999" customHeight="1" thickBot="1" x14ac:dyDescent="0.3">
      <c r="B4" s="16"/>
      <c r="C4" s="17" t="s">
        <v>1</v>
      </c>
      <c r="D4" s="14"/>
      <c r="E4" s="14"/>
      <c r="F4" s="14"/>
      <c r="G4" s="14"/>
      <c r="H4" s="14"/>
      <c r="I4" s="9"/>
      <c r="J4" s="9"/>
      <c r="K4" s="9"/>
      <c r="L4" s="9"/>
      <c r="M4" s="9"/>
      <c r="N4" s="2"/>
      <c r="O4" s="2"/>
      <c r="P4" s="2"/>
      <c r="Q4" s="9"/>
      <c r="R4" s="9"/>
      <c r="S4" s="9"/>
    </row>
    <row r="5" spans="1:22" ht="27.75" customHeight="1" thickBot="1" x14ac:dyDescent="0.3">
      <c r="B5" s="18"/>
      <c r="C5" s="19"/>
      <c r="D5" s="20"/>
      <c r="G5" s="121" t="s">
        <v>2</v>
      </c>
      <c r="H5" s="122"/>
      <c r="I5" s="2"/>
      <c r="J5" s="1"/>
      <c r="N5" s="2"/>
      <c r="O5" s="21"/>
      <c r="P5" s="21"/>
      <c r="R5" s="22" t="s">
        <v>2</v>
      </c>
      <c r="V5" s="23"/>
    </row>
    <row r="6" spans="1:22" ht="70.5" customHeight="1" thickBot="1" x14ac:dyDescent="0.3">
      <c r="B6" s="123" t="s">
        <v>3</v>
      </c>
      <c r="C6" s="124" t="s">
        <v>12</v>
      </c>
      <c r="D6" s="124" t="s">
        <v>4</v>
      </c>
      <c r="E6" s="124" t="s">
        <v>13</v>
      </c>
      <c r="F6" s="124" t="s">
        <v>14</v>
      </c>
      <c r="G6" s="125" t="s">
        <v>27</v>
      </c>
      <c r="H6" s="126" t="s">
        <v>31</v>
      </c>
      <c r="I6" s="127" t="s">
        <v>15</v>
      </c>
      <c r="J6" s="124" t="s">
        <v>16</v>
      </c>
      <c r="K6" s="124" t="s">
        <v>42</v>
      </c>
      <c r="L6" s="128" t="s">
        <v>17</v>
      </c>
      <c r="M6" s="129" t="s">
        <v>18</v>
      </c>
      <c r="N6" s="128" t="s">
        <v>19</v>
      </c>
      <c r="O6" s="124" t="s">
        <v>25</v>
      </c>
      <c r="P6" s="128" t="s">
        <v>20</v>
      </c>
      <c r="Q6" s="124" t="s">
        <v>5</v>
      </c>
      <c r="R6" s="130" t="s">
        <v>6</v>
      </c>
      <c r="S6" s="131" t="s">
        <v>7</v>
      </c>
      <c r="T6" s="131" t="s">
        <v>8</v>
      </c>
      <c r="U6" s="128" t="s">
        <v>21</v>
      </c>
      <c r="V6" s="128" t="s">
        <v>22</v>
      </c>
    </row>
    <row r="7" spans="1:22" ht="210" customHeight="1" thickTop="1" x14ac:dyDescent="0.25">
      <c r="A7" s="24"/>
      <c r="B7" s="132">
        <v>1</v>
      </c>
      <c r="C7" s="60" t="s">
        <v>33</v>
      </c>
      <c r="D7" s="25">
        <v>2</v>
      </c>
      <c r="E7" s="26" t="s">
        <v>28</v>
      </c>
      <c r="F7" s="27" t="s">
        <v>38</v>
      </c>
      <c r="G7" s="76"/>
      <c r="H7" s="28" t="s">
        <v>29</v>
      </c>
      <c r="I7" s="95" t="s">
        <v>32</v>
      </c>
      <c r="J7" s="98" t="s">
        <v>29</v>
      </c>
      <c r="K7" s="101"/>
      <c r="L7" s="107"/>
      <c r="M7" s="104" t="s">
        <v>36</v>
      </c>
      <c r="N7" s="110" t="s">
        <v>37</v>
      </c>
      <c r="O7" s="111" t="s">
        <v>30</v>
      </c>
      <c r="P7" s="29">
        <f t="shared" ref="P7:P23" si="0">D7*Q7</f>
        <v>7000</v>
      </c>
      <c r="Q7" s="30">
        <v>3500</v>
      </c>
      <c r="R7" s="80"/>
      <c r="S7" s="31">
        <f t="shared" ref="S7:S23" si="1">D7*R7</f>
        <v>0</v>
      </c>
      <c r="T7" s="32" t="str">
        <f t="shared" ref="T7" si="2">IF(ISNUMBER(R7), IF(R7&gt;Q7,"NEVYHOVUJE","VYHOVUJE")," ")</f>
        <v xml:space="preserve"> </v>
      </c>
      <c r="U7" s="114"/>
      <c r="V7" s="117" t="s">
        <v>11</v>
      </c>
    </row>
    <row r="8" spans="1:22" ht="50.25" customHeight="1" x14ac:dyDescent="0.25">
      <c r="A8" s="24"/>
      <c r="B8" s="133">
        <v>2</v>
      </c>
      <c r="C8" s="33" t="s">
        <v>34</v>
      </c>
      <c r="D8" s="34">
        <v>2</v>
      </c>
      <c r="E8" s="35" t="s">
        <v>28</v>
      </c>
      <c r="F8" s="36" t="s">
        <v>39</v>
      </c>
      <c r="G8" s="77"/>
      <c r="H8" s="37" t="s">
        <v>29</v>
      </c>
      <c r="I8" s="96"/>
      <c r="J8" s="99"/>
      <c r="K8" s="102"/>
      <c r="L8" s="108"/>
      <c r="M8" s="105"/>
      <c r="N8" s="105"/>
      <c r="O8" s="112"/>
      <c r="P8" s="38">
        <f t="shared" si="0"/>
        <v>700</v>
      </c>
      <c r="Q8" s="39">
        <v>350</v>
      </c>
      <c r="R8" s="81"/>
      <c r="S8" s="40">
        <f t="shared" si="1"/>
        <v>0</v>
      </c>
      <c r="T8" s="41" t="str">
        <f t="shared" ref="T8:T12" si="3">IF(ISNUMBER(R8), IF(R8&gt;Q8,"NEVYHOVUJE","VYHOVUJE")," ")</f>
        <v xml:space="preserve"> </v>
      </c>
      <c r="U8" s="115"/>
      <c r="V8" s="118"/>
    </row>
    <row r="9" spans="1:22" ht="38.25" customHeight="1" thickBot="1" x14ac:dyDescent="0.3">
      <c r="A9" s="24"/>
      <c r="B9" s="134">
        <v>3</v>
      </c>
      <c r="C9" s="42" t="s">
        <v>35</v>
      </c>
      <c r="D9" s="43">
        <v>2</v>
      </c>
      <c r="E9" s="44" t="s">
        <v>28</v>
      </c>
      <c r="F9" s="45" t="s">
        <v>40</v>
      </c>
      <c r="G9" s="78"/>
      <c r="H9" s="46" t="s">
        <v>29</v>
      </c>
      <c r="I9" s="97"/>
      <c r="J9" s="100"/>
      <c r="K9" s="103"/>
      <c r="L9" s="109"/>
      <c r="M9" s="106"/>
      <c r="N9" s="106"/>
      <c r="O9" s="113"/>
      <c r="P9" s="47">
        <f t="shared" si="0"/>
        <v>300</v>
      </c>
      <c r="Q9" s="48">
        <v>150</v>
      </c>
      <c r="R9" s="82"/>
      <c r="S9" s="49">
        <f t="shared" si="1"/>
        <v>0</v>
      </c>
      <c r="T9" s="50" t="str">
        <f t="shared" si="3"/>
        <v xml:space="preserve"> </v>
      </c>
      <c r="U9" s="116"/>
      <c r="V9" s="119"/>
    </row>
    <row r="10" spans="1:22" ht="42.75" customHeight="1" x14ac:dyDescent="0.25">
      <c r="A10" s="24"/>
      <c r="B10" s="132">
        <v>4</v>
      </c>
      <c r="C10" s="60" t="s">
        <v>43</v>
      </c>
      <c r="D10" s="25">
        <v>5</v>
      </c>
      <c r="E10" s="26" t="s">
        <v>28</v>
      </c>
      <c r="F10" s="51" t="s">
        <v>53</v>
      </c>
      <c r="G10" s="76"/>
      <c r="H10" s="28" t="s">
        <v>29</v>
      </c>
      <c r="I10" s="95" t="s">
        <v>32</v>
      </c>
      <c r="J10" s="98" t="s">
        <v>29</v>
      </c>
      <c r="K10" s="101"/>
      <c r="L10" s="107"/>
      <c r="M10" s="110" t="s">
        <v>36</v>
      </c>
      <c r="N10" s="110" t="s">
        <v>37</v>
      </c>
      <c r="O10" s="111" t="s">
        <v>30</v>
      </c>
      <c r="P10" s="29">
        <f t="shared" si="0"/>
        <v>900</v>
      </c>
      <c r="Q10" s="30">
        <v>180</v>
      </c>
      <c r="R10" s="80"/>
      <c r="S10" s="31">
        <f t="shared" si="1"/>
        <v>0</v>
      </c>
      <c r="T10" s="32" t="str">
        <f t="shared" si="3"/>
        <v xml:space="preserve"> </v>
      </c>
      <c r="U10" s="114"/>
      <c r="V10" s="117" t="s">
        <v>11</v>
      </c>
    </row>
    <row r="11" spans="1:22" ht="71.25" customHeight="1" x14ac:dyDescent="0.25">
      <c r="A11" s="24"/>
      <c r="B11" s="133">
        <v>5</v>
      </c>
      <c r="C11" s="52" t="s">
        <v>44</v>
      </c>
      <c r="D11" s="34">
        <v>5</v>
      </c>
      <c r="E11" s="35" t="s">
        <v>28</v>
      </c>
      <c r="F11" s="53" t="s">
        <v>54</v>
      </c>
      <c r="G11" s="77"/>
      <c r="H11" s="37" t="s">
        <v>29</v>
      </c>
      <c r="I11" s="96"/>
      <c r="J11" s="99"/>
      <c r="K11" s="102"/>
      <c r="L11" s="108"/>
      <c r="M11" s="120"/>
      <c r="N11" s="120"/>
      <c r="O11" s="112"/>
      <c r="P11" s="38">
        <f t="shared" si="0"/>
        <v>1000</v>
      </c>
      <c r="Q11" s="39">
        <v>200</v>
      </c>
      <c r="R11" s="81"/>
      <c r="S11" s="40">
        <f t="shared" si="1"/>
        <v>0</v>
      </c>
      <c r="T11" s="41" t="str">
        <f t="shared" si="3"/>
        <v xml:space="preserve"> </v>
      </c>
      <c r="U11" s="115"/>
      <c r="V11" s="118"/>
    </row>
    <row r="12" spans="1:22" ht="27" customHeight="1" x14ac:dyDescent="0.25">
      <c r="A12" s="24"/>
      <c r="B12" s="133">
        <v>6</v>
      </c>
      <c r="C12" s="52" t="s">
        <v>45</v>
      </c>
      <c r="D12" s="34">
        <v>5</v>
      </c>
      <c r="E12" s="35" t="s">
        <v>28</v>
      </c>
      <c r="F12" s="53" t="s">
        <v>55</v>
      </c>
      <c r="G12" s="77"/>
      <c r="H12" s="37" t="s">
        <v>29</v>
      </c>
      <c r="I12" s="96"/>
      <c r="J12" s="99"/>
      <c r="K12" s="102"/>
      <c r="L12" s="108"/>
      <c r="M12" s="120"/>
      <c r="N12" s="120"/>
      <c r="O12" s="112"/>
      <c r="P12" s="38">
        <f t="shared" si="0"/>
        <v>1000</v>
      </c>
      <c r="Q12" s="39">
        <v>200</v>
      </c>
      <c r="R12" s="81"/>
      <c r="S12" s="40">
        <f t="shared" si="1"/>
        <v>0</v>
      </c>
      <c r="T12" s="41" t="str">
        <f t="shared" si="3"/>
        <v xml:space="preserve"> </v>
      </c>
      <c r="U12" s="115"/>
      <c r="V12" s="118"/>
    </row>
    <row r="13" spans="1:22" ht="27" customHeight="1" x14ac:dyDescent="0.25">
      <c r="A13" s="24"/>
      <c r="B13" s="135">
        <v>7</v>
      </c>
      <c r="C13" s="54" t="s">
        <v>46</v>
      </c>
      <c r="D13" s="55">
        <v>2</v>
      </c>
      <c r="E13" s="56" t="s">
        <v>28</v>
      </c>
      <c r="F13" s="57" t="s">
        <v>56</v>
      </c>
      <c r="G13" s="79"/>
      <c r="H13" s="58" t="s">
        <v>29</v>
      </c>
      <c r="I13" s="96"/>
      <c r="J13" s="99"/>
      <c r="K13" s="102"/>
      <c r="L13" s="108"/>
      <c r="M13" s="120"/>
      <c r="N13" s="120"/>
      <c r="O13" s="112"/>
      <c r="P13" s="38">
        <f t="shared" si="0"/>
        <v>2600</v>
      </c>
      <c r="Q13" s="59">
        <v>1300</v>
      </c>
      <c r="R13" s="83"/>
      <c r="S13" s="40">
        <f t="shared" si="1"/>
        <v>0</v>
      </c>
      <c r="T13" s="41" t="str">
        <f t="shared" ref="T13:T22" si="4">IF(ISNUMBER(R13), IF(R13&gt;Q13,"NEVYHOVUJE","VYHOVUJE")," ")</f>
        <v xml:space="preserve"> </v>
      </c>
      <c r="U13" s="115"/>
      <c r="V13" s="118"/>
    </row>
    <row r="14" spans="1:22" ht="27" customHeight="1" x14ac:dyDescent="0.25">
      <c r="A14" s="24"/>
      <c r="B14" s="135">
        <v>8</v>
      </c>
      <c r="C14" s="54" t="s">
        <v>57</v>
      </c>
      <c r="D14" s="55">
        <v>5</v>
      </c>
      <c r="E14" s="56" t="s">
        <v>28</v>
      </c>
      <c r="F14" s="57" t="s">
        <v>61</v>
      </c>
      <c r="G14" s="79"/>
      <c r="H14" s="58" t="s">
        <v>29</v>
      </c>
      <c r="I14" s="96"/>
      <c r="J14" s="99"/>
      <c r="K14" s="102"/>
      <c r="L14" s="108"/>
      <c r="M14" s="120"/>
      <c r="N14" s="120"/>
      <c r="O14" s="112"/>
      <c r="P14" s="38">
        <f t="shared" si="0"/>
        <v>450</v>
      </c>
      <c r="Q14" s="59">
        <v>90</v>
      </c>
      <c r="R14" s="83"/>
      <c r="S14" s="40">
        <f t="shared" si="1"/>
        <v>0</v>
      </c>
      <c r="T14" s="41" t="str">
        <f t="shared" si="4"/>
        <v xml:space="preserve"> </v>
      </c>
      <c r="U14" s="115"/>
      <c r="V14" s="118"/>
    </row>
    <row r="15" spans="1:22" ht="27" customHeight="1" x14ac:dyDescent="0.25">
      <c r="A15" s="24"/>
      <c r="B15" s="135">
        <v>9</v>
      </c>
      <c r="C15" s="54" t="s">
        <v>58</v>
      </c>
      <c r="D15" s="55">
        <v>5</v>
      </c>
      <c r="E15" s="56" t="s">
        <v>28</v>
      </c>
      <c r="F15" s="57" t="s">
        <v>62</v>
      </c>
      <c r="G15" s="79"/>
      <c r="H15" s="58" t="s">
        <v>29</v>
      </c>
      <c r="I15" s="96"/>
      <c r="J15" s="99"/>
      <c r="K15" s="102"/>
      <c r="L15" s="108"/>
      <c r="M15" s="120"/>
      <c r="N15" s="120"/>
      <c r="O15" s="112"/>
      <c r="P15" s="38">
        <f t="shared" si="0"/>
        <v>500</v>
      </c>
      <c r="Q15" s="59">
        <v>100</v>
      </c>
      <c r="R15" s="83"/>
      <c r="S15" s="40">
        <f t="shared" si="1"/>
        <v>0</v>
      </c>
      <c r="T15" s="41" t="str">
        <f t="shared" si="4"/>
        <v xml:space="preserve"> </v>
      </c>
      <c r="U15" s="115"/>
      <c r="V15" s="118"/>
    </row>
    <row r="16" spans="1:22" ht="27" customHeight="1" x14ac:dyDescent="0.25">
      <c r="A16" s="24"/>
      <c r="B16" s="135">
        <v>10</v>
      </c>
      <c r="C16" s="54" t="s">
        <v>59</v>
      </c>
      <c r="D16" s="55">
        <v>5</v>
      </c>
      <c r="E16" s="56" t="s">
        <v>28</v>
      </c>
      <c r="F16" s="57" t="s">
        <v>63</v>
      </c>
      <c r="G16" s="79"/>
      <c r="H16" s="58" t="s">
        <v>29</v>
      </c>
      <c r="I16" s="96"/>
      <c r="J16" s="99"/>
      <c r="K16" s="102"/>
      <c r="L16" s="108"/>
      <c r="M16" s="120"/>
      <c r="N16" s="120"/>
      <c r="O16" s="112"/>
      <c r="P16" s="38">
        <f t="shared" si="0"/>
        <v>600</v>
      </c>
      <c r="Q16" s="59">
        <v>120</v>
      </c>
      <c r="R16" s="83"/>
      <c r="S16" s="40">
        <f t="shared" si="1"/>
        <v>0</v>
      </c>
      <c r="T16" s="41" t="str">
        <f t="shared" si="4"/>
        <v xml:space="preserve"> </v>
      </c>
      <c r="U16" s="115"/>
      <c r="V16" s="118"/>
    </row>
    <row r="17" spans="1:22" ht="27" customHeight="1" x14ac:dyDescent="0.25">
      <c r="A17" s="24"/>
      <c r="B17" s="135">
        <v>11</v>
      </c>
      <c r="C17" s="54" t="s">
        <v>60</v>
      </c>
      <c r="D17" s="55">
        <v>5</v>
      </c>
      <c r="E17" s="56" t="s">
        <v>28</v>
      </c>
      <c r="F17" s="57" t="s">
        <v>64</v>
      </c>
      <c r="G17" s="79"/>
      <c r="H17" s="58" t="s">
        <v>29</v>
      </c>
      <c r="I17" s="96"/>
      <c r="J17" s="99"/>
      <c r="K17" s="102"/>
      <c r="L17" s="108"/>
      <c r="M17" s="120"/>
      <c r="N17" s="120"/>
      <c r="O17" s="112"/>
      <c r="P17" s="38">
        <f t="shared" si="0"/>
        <v>1000</v>
      </c>
      <c r="Q17" s="59">
        <v>200</v>
      </c>
      <c r="R17" s="83"/>
      <c r="S17" s="40">
        <f t="shared" si="1"/>
        <v>0</v>
      </c>
      <c r="T17" s="41" t="str">
        <f t="shared" si="4"/>
        <v xml:space="preserve"> </v>
      </c>
      <c r="U17" s="115"/>
      <c r="V17" s="118"/>
    </row>
    <row r="18" spans="1:22" ht="27" customHeight="1" x14ac:dyDescent="0.25">
      <c r="A18" s="24"/>
      <c r="B18" s="135">
        <v>12</v>
      </c>
      <c r="C18" s="54" t="s">
        <v>47</v>
      </c>
      <c r="D18" s="55">
        <v>5</v>
      </c>
      <c r="E18" s="56" t="s">
        <v>28</v>
      </c>
      <c r="F18" s="57" t="s">
        <v>65</v>
      </c>
      <c r="G18" s="79"/>
      <c r="H18" s="58" t="s">
        <v>29</v>
      </c>
      <c r="I18" s="96"/>
      <c r="J18" s="99"/>
      <c r="K18" s="102"/>
      <c r="L18" s="108"/>
      <c r="M18" s="120"/>
      <c r="N18" s="120"/>
      <c r="O18" s="112"/>
      <c r="P18" s="38">
        <f t="shared" si="0"/>
        <v>1000</v>
      </c>
      <c r="Q18" s="59">
        <v>200</v>
      </c>
      <c r="R18" s="83"/>
      <c r="S18" s="40">
        <f t="shared" si="1"/>
        <v>0</v>
      </c>
      <c r="T18" s="41" t="str">
        <f t="shared" si="4"/>
        <v xml:space="preserve"> </v>
      </c>
      <c r="U18" s="115"/>
      <c r="V18" s="118"/>
    </row>
    <row r="19" spans="1:22" ht="42.75" customHeight="1" x14ac:dyDescent="0.25">
      <c r="A19" s="24"/>
      <c r="B19" s="135">
        <v>13</v>
      </c>
      <c r="C19" s="54" t="s">
        <v>48</v>
      </c>
      <c r="D19" s="55">
        <v>2</v>
      </c>
      <c r="E19" s="56" t="s">
        <v>28</v>
      </c>
      <c r="F19" s="57" t="s">
        <v>66</v>
      </c>
      <c r="G19" s="79"/>
      <c r="H19" s="58" t="s">
        <v>29</v>
      </c>
      <c r="I19" s="96"/>
      <c r="J19" s="99"/>
      <c r="K19" s="102"/>
      <c r="L19" s="108"/>
      <c r="M19" s="120"/>
      <c r="N19" s="120"/>
      <c r="O19" s="112"/>
      <c r="P19" s="38">
        <f t="shared" si="0"/>
        <v>5000</v>
      </c>
      <c r="Q19" s="59">
        <v>2500</v>
      </c>
      <c r="R19" s="83"/>
      <c r="S19" s="40">
        <f t="shared" si="1"/>
        <v>0</v>
      </c>
      <c r="T19" s="41" t="str">
        <f t="shared" si="4"/>
        <v xml:space="preserve"> </v>
      </c>
      <c r="U19" s="115"/>
      <c r="V19" s="118"/>
    </row>
    <row r="20" spans="1:22" ht="29.25" customHeight="1" x14ac:dyDescent="0.25">
      <c r="A20" s="24"/>
      <c r="B20" s="135">
        <v>14</v>
      </c>
      <c r="C20" s="54" t="s">
        <v>49</v>
      </c>
      <c r="D20" s="55">
        <v>6</v>
      </c>
      <c r="E20" s="56" t="s">
        <v>28</v>
      </c>
      <c r="F20" s="57" t="s">
        <v>67</v>
      </c>
      <c r="G20" s="79"/>
      <c r="H20" s="58" t="s">
        <v>29</v>
      </c>
      <c r="I20" s="96"/>
      <c r="J20" s="99"/>
      <c r="K20" s="102"/>
      <c r="L20" s="108"/>
      <c r="M20" s="120"/>
      <c r="N20" s="120"/>
      <c r="O20" s="112"/>
      <c r="P20" s="38">
        <f t="shared" si="0"/>
        <v>600</v>
      </c>
      <c r="Q20" s="59">
        <v>100</v>
      </c>
      <c r="R20" s="83"/>
      <c r="S20" s="40">
        <f t="shared" si="1"/>
        <v>0</v>
      </c>
      <c r="T20" s="41" t="str">
        <f t="shared" si="4"/>
        <v xml:space="preserve"> </v>
      </c>
      <c r="U20" s="115"/>
      <c r="V20" s="118"/>
    </row>
    <row r="21" spans="1:22" ht="42.75" customHeight="1" x14ac:dyDescent="0.25">
      <c r="A21" s="24"/>
      <c r="B21" s="135">
        <v>15</v>
      </c>
      <c r="C21" s="54" t="s">
        <v>50</v>
      </c>
      <c r="D21" s="55">
        <v>4</v>
      </c>
      <c r="E21" s="56" t="s">
        <v>28</v>
      </c>
      <c r="F21" s="57" t="s">
        <v>68</v>
      </c>
      <c r="G21" s="79"/>
      <c r="H21" s="58" t="s">
        <v>29</v>
      </c>
      <c r="I21" s="96"/>
      <c r="J21" s="99"/>
      <c r="K21" s="102"/>
      <c r="L21" s="108"/>
      <c r="M21" s="120"/>
      <c r="N21" s="120"/>
      <c r="O21" s="112"/>
      <c r="P21" s="38">
        <f t="shared" si="0"/>
        <v>800</v>
      </c>
      <c r="Q21" s="59">
        <v>200</v>
      </c>
      <c r="R21" s="83"/>
      <c r="S21" s="40">
        <f t="shared" si="1"/>
        <v>0</v>
      </c>
      <c r="T21" s="41" t="str">
        <f t="shared" si="4"/>
        <v xml:space="preserve"> </v>
      </c>
      <c r="U21" s="115"/>
      <c r="V21" s="118"/>
    </row>
    <row r="22" spans="1:22" ht="36" customHeight="1" x14ac:dyDescent="0.25">
      <c r="A22" s="24"/>
      <c r="B22" s="135">
        <v>16</v>
      </c>
      <c r="C22" s="54" t="s">
        <v>51</v>
      </c>
      <c r="D22" s="55">
        <v>2</v>
      </c>
      <c r="E22" s="56" t="s">
        <v>28</v>
      </c>
      <c r="F22" s="57" t="s">
        <v>69</v>
      </c>
      <c r="G22" s="79"/>
      <c r="H22" s="58" t="s">
        <v>29</v>
      </c>
      <c r="I22" s="96"/>
      <c r="J22" s="99"/>
      <c r="K22" s="102"/>
      <c r="L22" s="108"/>
      <c r="M22" s="120"/>
      <c r="N22" s="120"/>
      <c r="O22" s="112"/>
      <c r="P22" s="38">
        <f t="shared" si="0"/>
        <v>600</v>
      </c>
      <c r="Q22" s="59">
        <v>300</v>
      </c>
      <c r="R22" s="83"/>
      <c r="S22" s="40">
        <f t="shared" si="1"/>
        <v>0</v>
      </c>
      <c r="T22" s="41" t="str">
        <f t="shared" si="4"/>
        <v xml:space="preserve"> </v>
      </c>
      <c r="U22" s="115"/>
      <c r="V22" s="118"/>
    </row>
    <row r="23" spans="1:22" ht="114.75" customHeight="1" thickBot="1" x14ac:dyDescent="0.3">
      <c r="A23" s="24"/>
      <c r="B23" s="134">
        <v>17</v>
      </c>
      <c r="C23" s="136" t="s">
        <v>52</v>
      </c>
      <c r="D23" s="43">
        <v>2</v>
      </c>
      <c r="E23" s="44" t="s">
        <v>28</v>
      </c>
      <c r="F23" s="137" t="s">
        <v>70</v>
      </c>
      <c r="G23" s="138"/>
      <c r="H23" s="46" t="s">
        <v>29</v>
      </c>
      <c r="I23" s="97"/>
      <c r="J23" s="100"/>
      <c r="K23" s="103"/>
      <c r="L23" s="109"/>
      <c r="M23" s="139"/>
      <c r="N23" s="139"/>
      <c r="O23" s="113"/>
      <c r="P23" s="47">
        <f t="shared" si="0"/>
        <v>900</v>
      </c>
      <c r="Q23" s="48">
        <v>450</v>
      </c>
      <c r="R23" s="82"/>
      <c r="S23" s="49">
        <f t="shared" si="1"/>
        <v>0</v>
      </c>
      <c r="T23" s="50" t="str">
        <f t="shared" ref="T23" si="5">IF(ISNUMBER(R23), IF(R23&gt;Q23,"NEVYHOVUJE","VYHOVUJE")," ")</f>
        <v xml:space="preserve"> </v>
      </c>
      <c r="U23" s="116"/>
      <c r="V23" s="119"/>
    </row>
    <row r="24" spans="1:22" ht="17.45" customHeight="1" thickBot="1" x14ac:dyDescent="0.3">
      <c r="B24" s="61"/>
      <c r="C24" s="1"/>
      <c r="D24" s="1"/>
      <c r="E24" s="1"/>
      <c r="F24" s="1"/>
      <c r="G24" s="1"/>
      <c r="H24" s="1"/>
      <c r="I24" s="1"/>
      <c r="J24" s="1"/>
      <c r="N24" s="1"/>
      <c r="O24" s="1"/>
      <c r="P24" s="1"/>
    </row>
    <row r="25" spans="1:22" ht="51.75" customHeight="1" thickTop="1" thickBot="1" x14ac:dyDescent="0.3">
      <c r="B25" s="93" t="s">
        <v>24</v>
      </c>
      <c r="C25" s="93"/>
      <c r="D25" s="93"/>
      <c r="E25" s="93"/>
      <c r="F25" s="93"/>
      <c r="G25" s="93"/>
      <c r="H25" s="62"/>
      <c r="I25" s="62"/>
      <c r="J25" s="63"/>
      <c r="K25" s="63"/>
      <c r="L25" s="23"/>
      <c r="M25" s="23"/>
      <c r="N25" s="23"/>
      <c r="O25" s="64"/>
      <c r="P25" s="64"/>
      <c r="Q25" s="65" t="s">
        <v>9</v>
      </c>
      <c r="R25" s="90" t="s">
        <v>10</v>
      </c>
      <c r="S25" s="91"/>
      <c r="T25" s="92"/>
      <c r="U25" s="66"/>
      <c r="V25" s="67"/>
    </row>
    <row r="26" spans="1:22" ht="50.45" customHeight="1" thickTop="1" thickBot="1" x14ac:dyDescent="0.3">
      <c r="B26" s="94" t="s">
        <v>23</v>
      </c>
      <c r="C26" s="94"/>
      <c r="D26" s="94"/>
      <c r="E26" s="94"/>
      <c r="F26" s="94"/>
      <c r="G26" s="94"/>
      <c r="H26" s="94"/>
      <c r="I26" s="68"/>
      <c r="L26" s="5"/>
      <c r="M26" s="5"/>
      <c r="N26" s="5"/>
      <c r="O26" s="69"/>
      <c r="P26" s="69"/>
      <c r="Q26" s="70">
        <f>SUM(P7:P23)</f>
        <v>24950</v>
      </c>
      <c r="R26" s="87">
        <f>SUM(S7:S23)</f>
        <v>0</v>
      </c>
      <c r="S26" s="88"/>
      <c r="T26" s="89"/>
    </row>
    <row r="27" spans="1:22" ht="15.75" thickTop="1" x14ac:dyDescent="0.25">
      <c r="B27" s="86" t="s">
        <v>26</v>
      </c>
      <c r="C27" s="86"/>
      <c r="D27" s="86"/>
      <c r="E27" s="86"/>
      <c r="F27" s="86"/>
      <c r="G27" s="86"/>
      <c r="H27" s="14"/>
      <c r="I27" s="9"/>
      <c r="J27" s="9"/>
      <c r="K27" s="9"/>
      <c r="L27" s="9"/>
      <c r="M27" s="9"/>
      <c r="N27" s="15"/>
      <c r="O27" s="15"/>
      <c r="P27" s="15"/>
      <c r="Q27" s="9"/>
      <c r="R27" s="9"/>
      <c r="S27" s="9"/>
    </row>
    <row r="28" spans="1:22" x14ac:dyDescent="0.25">
      <c r="B28" s="71"/>
      <c r="C28" s="71"/>
      <c r="D28" s="71"/>
      <c r="E28" s="71"/>
      <c r="F28" s="71"/>
      <c r="G28" s="14"/>
      <c r="H28" s="14"/>
      <c r="I28" s="9"/>
      <c r="J28" s="9"/>
      <c r="K28" s="9"/>
      <c r="L28" s="9"/>
      <c r="M28" s="9"/>
      <c r="N28" s="15"/>
      <c r="O28" s="15"/>
      <c r="P28" s="15"/>
      <c r="Q28" s="9"/>
      <c r="R28" s="9"/>
      <c r="S28" s="9"/>
    </row>
    <row r="29" spans="1:22" x14ac:dyDescent="0.25">
      <c r="B29" s="71"/>
      <c r="C29" s="71"/>
      <c r="D29" s="71"/>
      <c r="E29" s="71"/>
      <c r="F29" s="71"/>
      <c r="G29" s="14"/>
      <c r="H29" s="14"/>
      <c r="I29" s="9"/>
      <c r="J29" s="9"/>
      <c r="K29" s="9"/>
      <c r="L29" s="9"/>
      <c r="M29" s="9"/>
      <c r="N29" s="15"/>
      <c r="O29" s="15"/>
      <c r="P29" s="15"/>
      <c r="Q29" s="9"/>
      <c r="R29" s="9"/>
      <c r="S29" s="9"/>
    </row>
    <row r="30" spans="1:22" x14ac:dyDescent="0.25">
      <c r="B30" s="72"/>
      <c r="C30" s="73"/>
      <c r="D30" s="73"/>
      <c r="E30" s="73"/>
      <c r="F30" s="73"/>
      <c r="G30" s="14"/>
      <c r="H30" s="14"/>
      <c r="I30" s="9"/>
      <c r="J30" s="9"/>
      <c r="K30" s="9"/>
      <c r="L30" s="9"/>
      <c r="M30" s="9"/>
      <c r="N30" s="15"/>
      <c r="O30" s="15"/>
      <c r="P30" s="15"/>
      <c r="Q30" s="9"/>
      <c r="R30" s="9"/>
      <c r="S30" s="9"/>
    </row>
    <row r="31" spans="1:22" ht="19.899999999999999" customHeight="1" x14ac:dyDescent="0.25">
      <c r="C31" s="63"/>
      <c r="D31" s="74"/>
      <c r="E31" s="63"/>
      <c r="F31" s="63"/>
      <c r="G31" s="14"/>
      <c r="H31" s="14"/>
      <c r="I31" s="9"/>
      <c r="J31" s="9"/>
      <c r="K31" s="9"/>
      <c r="L31" s="9"/>
      <c r="M31" s="9"/>
      <c r="N31" s="15"/>
      <c r="O31" s="15"/>
      <c r="P31" s="15"/>
      <c r="Q31" s="9"/>
      <c r="R31" s="9"/>
      <c r="S31" s="9"/>
    </row>
    <row r="32" spans="1:22" ht="19.899999999999999" customHeight="1" x14ac:dyDescent="0.25">
      <c r="C32" s="63"/>
      <c r="D32" s="74"/>
      <c r="E32" s="63"/>
      <c r="F32" s="63"/>
      <c r="G32" s="14"/>
      <c r="H32" s="14"/>
      <c r="I32" s="9"/>
      <c r="J32" s="9"/>
      <c r="K32" s="9"/>
      <c r="L32" s="9"/>
      <c r="M32" s="9"/>
      <c r="N32" s="15"/>
      <c r="O32" s="15"/>
      <c r="P32" s="15"/>
      <c r="Q32" s="9"/>
      <c r="R32" s="9"/>
      <c r="S32" s="9"/>
    </row>
    <row r="33" spans="3:19" ht="19.899999999999999" customHeight="1" x14ac:dyDescent="0.25">
      <c r="C33" s="63"/>
      <c r="D33" s="74"/>
      <c r="E33" s="63"/>
      <c r="F33" s="63"/>
      <c r="G33" s="14"/>
      <c r="H33" s="14"/>
      <c r="I33" s="9"/>
      <c r="J33" s="9"/>
      <c r="K33" s="9"/>
      <c r="L33" s="9"/>
      <c r="M33" s="9"/>
      <c r="N33" s="15"/>
      <c r="O33" s="15"/>
      <c r="P33" s="15"/>
      <c r="Q33" s="9"/>
      <c r="R33" s="9"/>
      <c r="S33" s="9"/>
    </row>
    <row r="34" spans="3:19" ht="19.899999999999999" customHeight="1" x14ac:dyDescent="0.25">
      <c r="C34" s="63"/>
      <c r="D34" s="74"/>
      <c r="E34" s="63"/>
      <c r="F34" s="63"/>
      <c r="G34" s="14"/>
      <c r="H34" s="14"/>
      <c r="I34" s="9"/>
      <c r="J34" s="9"/>
      <c r="K34" s="9"/>
      <c r="L34" s="9"/>
      <c r="M34" s="9"/>
      <c r="N34" s="15"/>
      <c r="O34" s="15"/>
      <c r="P34" s="15"/>
      <c r="Q34" s="9"/>
      <c r="R34" s="9"/>
      <c r="S34" s="9"/>
    </row>
    <row r="35" spans="3:19" ht="19.899999999999999" customHeight="1" x14ac:dyDescent="0.25">
      <c r="C35" s="63"/>
      <c r="D35" s="74"/>
      <c r="E35" s="63"/>
      <c r="F35" s="63"/>
      <c r="G35" s="14"/>
      <c r="H35" s="14"/>
      <c r="I35" s="9"/>
      <c r="J35" s="9"/>
      <c r="K35" s="9"/>
      <c r="L35" s="9"/>
      <c r="M35" s="9"/>
      <c r="N35" s="15"/>
      <c r="O35" s="15"/>
      <c r="P35" s="15"/>
      <c r="Q35" s="9"/>
      <c r="R35" s="9"/>
      <c r="S35" s="9"/>
    </row>
    <row r="36" spans="3:19" ht="19.899999999999999" customHeight="1" x14ac:dyDescent="0.25">
      <c r="C36" s="63"/>
      <c r="D36" s="74"/>
      <c r="E36" s="63"/>
      <c r="F36" s="63"/>
      <c r="G36" s="14"/>
      <c r="H36" s="14"/>
      <c r="I36" s="9"/>
      <c r="J36" s="9"/>
      <c r="K36" s="9"/>
      <c r="L36" s="9"/>
      <c r="M36" s="9"/>
      <c r="N36" s="15"/>
      <c r="O36" s="15"/>
      <c r="P36" s="15"/>
      <c r="Q36" s="9"/>
      <c r="R36" s="9"/>
      <c r="S36" s="9"/>
    </row>
    <row r="37" spans="3:19" ht="19.899999999999999" customHeight="1" x14ac:dyDescent="0.25">
      <c r="C37" s="63"/>
      <c r="D37" s="74"/>
      <c r="E37" s="63"/>
      <c r="F37" s="63"/>
      <c r="G37" s="14"/>
      <c r="H37" s="14"/>
      <c r="I37" s="9"/>
      <c r="J37" s="9"/>
      <c r="K37" s="9"/>
      <c r="L37" s="9"/>
      <c r="M37" s="9"/>
      <c r="N37" s="15"/>
      <c r="O37" s="15"/>
      <c r="P37" s="15"/>
      <c r="Q37" s="9"/>
      <c r="R37" s="9"/>
      <c r="S37" s="9"/>
    </row>
    <row r="38" spans="3:19" ht="19.899999999999999" customHeight="1" x14ac:dyDescent="0.25">
      <c r="C38" s="63"/>
      <c r="D38" s="74"/>
      <c r="E38" s="63"/>
      <c r="F38" s="63"/>
      <c r="G38" s="14"/>
      <c r="H38" s="14"/>
      <c r="I38" s="9"/>
      <c r="J38" s="9"/>
      <c r="K38" s="9"/>
      <c r="L38" s="9"/>
      <c r="M38" s="9"/>
      <c r="N38" s="15"/>
      <c r="O38" s="15"/>
      <c r="P38" s="15"/>
      <c r="Q38" s="9"/>
      <c r="R38" s="9"/>
      <c r="S38" s="9"/>
    </row>
    <row r="39" spans="3:19" ht="19.899999999999999" customHeight="1" x14ac:dyDescent="0.25">
      <c r="C39" s="63"/>
      <c r="D39" s="74"/>
      <c r="E39" s="63"/>
      <c r="F39" s="63"/>
      <c r="G39" s="14"/>
      <c r="H39" s="14"/>
      <c r="I39" s="9"/>
      <c r="J39" s="9"/>
      <c r="K39" s="9"/>
      <c r="L39" s="9"/>
      <c r="M39" s="9"/>
      <c r="N39" s="15"/>
      <c r="O39" s="15"/>
      <c r="P39" s="15"/>
      <c r="Q39" s="9"/>
      <c r="R39" s="9"/>
      <c r="S39" s="9"/>
    </row>
    <row r="40" spans="3:19" ht="19.899999999999999" customHeight="1" x14ac:dyDescent="0.25">
      <c r="C40" s="63"/>
      <c r="D40" s="74"/>
      <c r="E40" s="63"/>
      <c r="F40" s="63"/>
      <c r="G40" s="14"/>
      <c r="H40" s="14"/>
      <c r="I40" s="9"/>
      <c r="J40" s="9"/>
      <c r="K40" s="9"/>
      <c r="L40" s="9"/>
      <c r="M40" s="9"/>
      <c r="N40" s="15"/>
      <c r="O40" s="15"/>
      <c r="P40" s="15"/>
      <c r="Q40" s="9"/>
      <c r="R40" s="9"/>
      <c r="S40" s="9"/>
    </row>
    <row r="41" spans="3:19" ht="19.899999999999999" customHeight="1" x14ac:dyDescent="0.25">
      <c r="C41" s="63"/>
      <c r="D41" s="74"/>
      <c r="E41" s="63"/>
      <c r="F41" s="63"/>
      <c r="G41" s="14"/>
      <c r="H41" s="14"/>
      <c r="I41" s="9"/>
      <c r="J41" s="9"/>
      <c r="K41" s="9"/>
      <c r="L41" s="9"/>
      <c r="M41" s="9"/>
      <c r="N41" s="15"/>
      <c r="O41" s="15"/>
      <c r="P41" s="15"/>
      <c r="Q41" s="9"/>
      <c r="R41" s="9"/>
      <c r="S41" s="9"/>
    </row>
    <row r="42" spans="3:19" ht="19.899999999999999" customHeight="1" x14ac:dyDescent="0.25">
      <c r="C42" s="63"/>
      <c r="D42" s="74"/>
      <c r="E42" s="63"/>
      <c r="F42" s="63"/>
      <c r="G42" s="14"/>
      <c r="H42" s="14"/>
      <c r="I42" s="9"/>
      <c r="J42" s="9"/>
      <c r="K42" s="9"/>
      <c r="L42" s="9"/>
      <c r="M42" s="9"/>
      <c r="N42" s="15"/>
      <c r="O42" s="15"/>
      <c r="P42" s="15"/>
      <c r="Q42" s="9"/>
      <c r="R42" s="9"/>
      <c r="S42" s="9"/>
    </row>
    <row r="43" spans="3:19" ht="19.899999999999999" customHeight="1" x14ac:dyDescent="0.25">
      <c r="C43" s="63"/>
      <c r="D43" s="74"/>
      <c r="E43" s="63"/>
      <c r="F43" s="63"/>
      <c r="G43" s="14"/>
      <c r="H43" s="14"/>
      <c r="I43" s="9"/>
      <c r="J43" s="9"/>
      <c r="K43" s="9"/>
      <c r="L43" s="9"/>
      <c r="M43" s="9"/>
      <c r="N43" s="15"/>
      <c r="O43" s="15"/>
      <c r="P43" s="15"/>
      <c r="Q43" s="9"/>
      <c r="R43" s="9"/>
      <c r="S43" s="9"/>
    </row>
    <row r="44" spans="3:19" ht="19.899999999999999" customHeight="1" x14ac:dyDescent="0.25">
      <c r="C44" s="63"/>
      <c r="D44" s="74"/>
      <c r="E44" s="63"/>
      <c r="F44" s="63"/>
      <c r="G44" s="14"/>
      <c r="H44" s="14"/>
      <c r="I44" s="9"/>
      <c r="J44" s="9"/>
      <c r="K44" s="9"/>
      <c r="L44" s="9"/>
      <c r="M44" s="9"/>
      <c r="N44" s="15"/>
      <c r="O44" s="15"/>
      <c r="P44" s="15"/>
      <c r="Q44" s="9"/>
      <c r="R44" s="9"/>
      <c r="S44" s="9"/>
    </row>
    <row r="45" spans="3:19" ht="19.899999999999999" customHeight="1" x14ac:dyDescent="0.25">
      <c r="C45" s="63"/>
      <c r="D45" s="74"/>
      <c r="E45" s="63"/>
      <c r="F45" s="63"/>
      <c r="G45" s="14"/>
      <c r="H45" s="14"/>
      <c r="I45" s="9"/>
      <c r="J45" s="9"/>
      <c r="K45" s="9"/>
      <c r="L45" s="9"/>
      <c r="M45" s="9"/>
      <c r="N45" s="15"/>
      <c r="O45" s="15"/>
      <c r="P45" s="15"/>
      <c r="Q45" s="9"/>
      <c r="R45" s="9"/>
      <c r="S45" s="9"/>
    </row>
    <row r="46" spans="3:19" ht="19.899999999999999" customHeight="1" x14ac:dyDescent="0.25">
      <c r="C46" s="63"/>
      <c r="D46" s="74"/>
      <c r="E46" s="63"/>
      <c r="F46" s="63"/>
      <c r="G46" s="14"/>
      <c r="H46" s="14"/>
      <c r="I46" s="9"/>
      <c r="J46" s="9"/>
      <c r="K46" s="9"/>
      <c r="L46" s="9"/>
      <c r="M46" s="9"/>
      <c r="N46" s="15"/>
      <c r="O46" s="15"/>
      <c r="P46" s="15"/>
      <c r="Q46" s="9"/>
      <c r="R46" s="9"/>
      <c r="S46" s="9"/>
    </row>
    <row r="47" spans="3:19" ht="19.899999999999999" customHeight="1" x14ac:dyDescent="0.25">
      <c r="C47" s="63"/>
      <c r="D47" s="74"/>
      <c r="E47" s="63"/>
      <c r="F47" s="63"/>
      <c r="G47" s="14"/>
      <c r="H47" s="14"/>
      <c r="I47" s="9"/>
      <c r="J47" s="9"/>
      <c r="K47" s="9"/>
      <c r="L47" s="9"/>
      <c r="M47" s="9"/>
      <c r="N47" s="15"/>
      <c r="O47" s="15"/>
      <c r="P47" s="15"/>
      <c r="Q47" s="9"/>
      <c r="R47" s="9"/>
      <c r="S47" s="9"/>
    </row>
    <row r="48" spans="3:19" ht="19.899999999999999" customHeight="1" x14ac:dyDescent="0.25">
      <c r="C48" s="63"/>
      <c r="D48" s="74"/>
      <c r="E48" s="63"/>
      <c r="F48" s="63"/>
      <c r="G48" s="14"/>
      <c r="H48" s="14"/>
      <c r="I48" s="9"/>
      <c r="J48" s="9"/>
      <c r="K48" s="9"/>
      <c r="L48" s="9"/>
      <c r="M48" s="9"/>
      <c r="N48" s="15"/>
      <c r="O48" s="15"/>
      <c r="P48" s="15"/>
      <c r="Q48" s="9"/>
      <c r="R48" s="9"/>
      <c r="S48" s="9"/>
    </row>
    <row r="49" spans="3:19" ht="19.899999999999999" customHeight="1" x14ac:dyDescent="0.25">
      <c r="C49" s="63"/>
      <c r="D49" s="74"/>
      <c r="E49" s="63"/>
      <c r="F49" s="63"/>
      <c r="G49" s="14"/>
      <c r="H49" s="14"/>
      <c r="I49" s="9"/>
      <c r="J49" s="9"/>
      <c r="K49" s="9"/>
      <c r="L49" s="9"/>
      <c r="M49" s="9"/>
      <c r="N49" s="15"/>
      <c r="O49" s="15"/>
      <c r="P49" s="15"/>
      <c r="Q49" s="9"/>
      <c r="R49" s="9"/>
      <c r="S49" s="9"/>
    </row>
    <row r="50" spans="3:19" ht="19.899999999999999" customHeight="1" x14ac:dyDescent="0.25">
      <c r="C50" s="63"/>
      <c r="D50" s="74"/>
      <c r="E50" s="63"/>
      <c r="F50" s="63"/>
      <c r="G50" s="14"/>
      <c r="H50" s="14"/>
      <c r="I50" s="9"/>
      <c r="J50" s="9"/>
      <c r="K50" s="9"/>
      <c r="L50" s="9"/>
      <c r="M50" s="9"/>
      <c r="N50" s="15"/>
      <c r="O50" s="15"/>
      <c r="P50" s="15"/>
      <c r="Q50" s="9"/>
      <c r="R50" s="9"/>
      <c r="S50" s="9"/>
    </row>
    <row r="51" spans="3:19" ht="19.899999999999999" customHeight="1" x14ac:dyDescent="0.25">
      <c r="C51" s="63"/>
      <c r="D51" s="74"/>
      <c r="E51" s="63"/>
      <c r="F51" s="63"/>
      <c r="G51" s="14"/>
      <c r="H51" s="14"/>
      <c r="I51" s="9"/>
      <c r="J51" s="9"/>
      <c r="K51" s="9"/>
      <c r="L51" s="9"/>
      <c r="M51" s="9"/>
      <c r="N51" s="15"/>
      <c r="O51" s="15"/>
      <c r="P51" s="15"/>
      <c r="Q51" s="9"/>
      <c r="R51" s="9"/>
      <c r="S51" s="9"/>
    </row>
    <row r="52" spans="3:19" ht="19.899999999999999" customHeight="1" x14ac:dyDescent="0.25">
      <c r="C52" s="63"/>
      <c r="D52" s="74"/>
      <c r="E52" s="63"/>
      <c r="F52" s="63"/>
      <c r="G52" s="14"/>
      <c r="H52" s="14"/>
      <c r="I52" s="9"/>
      <c r="J52" s="9"/>
      <c r="K52" s="9"/>
      <c r="L52" s="9"/>
      <c r="M52" s="9"/>
      <c r="N52" s="15"/>
      <c r="O52" s="15"/>
      <c r="P52" s="15"/>
      <c r="Q52" s="9"/>
      <c r="R52" s="9"/>
      <c r="S52" s="9"/>
    </row>
    <row r="53" spans="3:19" ht="19.899999999999999" customHeight="1" x14ac:dyDescent="0.25">
      <c r="C53" s="63"/>
      <c r="D53" s="74"/>
      <c r="E53" s="63"/>
      <c r="F53" s="63"/>
      <c r="G53" s="14"/>
      <c r="H53" s="14"/>
      <c r="I53" s="9"/>
      <c r="J53" s="9"/>
      <c r="K53" s="9"/>
      <c r="L53" s="9"/>
      <c r="M53" s="9"/>
      <c r="N53" s="15"/>
      <c r="O53" s="15"/>
      <c r="P53" s="15"/>
      <c r="Q53" s="9"/>
      <c r="R53" s="9"/>
      <c r="S53" s="9"/>
    </row>
    <row r="54" spans="3:19" ht="19.899999999999999" customHeight="1" x14ac:dyDescent="0.25">
      <c r="C54" s="63"/>
      <c r="D54" s="74"/>
      <c r="E54" s="63"/>
      <c r="F54" s="63"/>
      <c r="G54" s="14"/>
      <c r="H54" s="14"/>
      <c r="I54" s="9"/>
      <c r="J54" s="9"/>
      <c r="K54" s="9"/>
      <c r="L54" s="9"/>
      <c r="M54" s="9"/>
      <c r="N54" s="15"/>
      <c r="O54" s="15"/>
      <c r="P54" s="15"/>
      <c r="Q54" s="9"/>
      <c r="R54" s="9"/>
      <c r="S54" s="9"/>
    </row>
    <row r="55" spans="3:19" ht="19.899999999999999" customHeight="1" x14ac:dyDescent="0.25">
      <c r="C55" s="63"/>
      <c r="D55" s="74"/>
      <c r="E55" s="63"/>
      <c r="F55" s="63"/>
      <c r="G55" s="14"/>
      <c r="H55" s="14"/>
      <c r="I55" s="9"/>
      <c r="J55" s="9"/>
      <c r="K55" s="9"/>
      <c r="L55" s="9"/>
      <c r="M55" s="9"/>
      <c r="N55" s="15"/>
      <c r="O55" s="15"/>
      <c r="P55" s="15"/>
      <c r="Q55" s="9"/>
      <c r="R55" s="9"/>
      <c r="S55" s="9"/>
    </row>
    <row r="56" spans="3:19" ht="19.899999999999999" customHeight="1" x14ac:dyDescent="0.25">
      <c r="C56" s="63"/>
      <c r="D56" s="74"/>
      <c r="E56" s="63"/>
      <c r="F56" s="63"/>
      <c r="G56" s="14"/>
      <c r="H56" s="14"/>
      <c r="I56" s="9"/>
      <c r="J56" s="9"/>
      <c r="K56" s="9"/>
      <c r="L56" s="9"/>
      <c r="M56" s="9"/>
      <c r="N56" s="15"/>
      <c r="O56" s="15"/>
      <c r="P56" s="15"/>
      <c r="Q56" s="9"/>
      <c r="R56" s="9"/>
      <c r="S56" s="9"/>
    </row>
    <row r="57" spans="3:19" ht="19.899999999999999" customHeight="1" x14ac:dyDescent="0.25">
      <c r="C57" s="63"/>
      <c r="D57" s="74"/>
      <c r="E57" s="63"/>
      <c r="F57" s="63"/>
      <c r="G57" s="14"/>
      <c r="H57" s="14"/>
      <c r="I57" s="9"/>
      <c r="J57" s="9"/>
      <c r="K57" s="9"/>
      <c r="L57" s="9"/>
      <c r="M57" s="9"/>
      <c r="N57" s="15"/>
      <c r="O57" s="15"/>
      <c r="P57" s="15"/>
      <c r="Q57" s="9"/>
      <c r="R57" s="9"/>
      <c r="S57" s="9"/>
    </row>
    <row r="58" spans="3:19" ht="19.899999999999999" customHeight="1" x14ac:dyDescent="0.25">
      <c r="C58" s="63"/>
      <c r="D58" s="74"/>
      <c r="E58" s="63"/>
      <c r="F58" s="63"/>
      <c r="G58" s="14"/>
      <c r="H58" s="14"/>
      <c r="I58" s="9"/>
      <c r="J58" s="9"/>
      <c r="K58" s="9"/>
      <c r="L58" s="9"/>
      <c r="M58" s="9"/>
      <c r="N58" s="15"/>
      <c r="O58" s="15"/>
      <c r="P58" s="15"/>
      <c r="Q58" s="9"/>
      <c r="R58" s="9"/>
      <c r="S58" s="9"/>
    </row>
    <row r="59" spans="3:19" ht="19.899999999999999" customHeight="1" x14ac:dyDescent="0.25">
      <c r="C59" s="63"/>
      <c r="D59" s="74"/>
      <c r="E59" s="63"/>
      <c r="F59" s="63"/>
      <c r="G59" s="14"/>
      <c r="H59" s="14"/>
      <c r="I59" s="9"/>
      <c r="J59" s="9"/>
      <c r="K59" s="9"/>
      <c r="L59" s="9"/>
      <c r="M59" s="9"/>
      <c r="N59" s="15"/>
      <c r="O59" s="15"/>
      <c r="P59" s="15"/>
      <c r="Q59" s="9"/>
      <c r="R59" s="9"/>
      <c r="S59" s="9"/>
    </row>
    <row r="60" spans="3:19" ht="19.899999999999999" customHeight="1" x14ac:dyDescent="0.25">
      <c r="C60" s="63"/>
      <c r="D60" s="74"/>
      <c r="E60" s="63"/>
      <c r="F60" s="63"/>
      <c r="G60" s="14"/>
      <c r="H60" s="14"/>
      <c r="I60" s="9"/>
      <c r="J60" s="9"/>
      <c r="K60" s="9"/>
      <c r="L60" s="9"/>
      <c r="M60" s="9"/>
      <c r="N60" s="15"/>
      <c r="O60" s="15"/>
      <c r="P60" s="15"/>
      <c r="Q60" s="9"/>
      <c r="R60" s="9"/>
      <c r="S60" s="9"/>
    </row>
    <row r="61" spans="3:19" ht="19.899999999999999" customHeight="1" x14ac:dyDescent="0.25">
      <c r="C61" s="63"/>
      <c r="D61" s="74"/>
      <c r="E61" s="63"/>
      <c r="F61" s="63"/>
      <c r="G61" s="14"/>
      <c r="H61" s="14"/>
      <c r="I61" s="9"/>
      <c r="J61" s="9"/>
      <c r="K61" s="9"/>
      <c r="L61" s="9"/>
      <c r="M61" s="9"/>
      <c r="N61" s="15"/>
      <c r="O61" s="15"/>
      <c r="P61" s="15"/>
      <c r="Q61" s="9"/>
      <c r="R61" s="9"/>
      <c r="S61" s="9"/>
    </row>
    <row r="62" spans="3:19" ht="19.899999999999999" customHeight="1" x14ac:dyDescent="0.25">
      <c r="C62" s="63"/>
      <c r="D62" s="74"/>
      <c r="E62" s="63"/>
      <c r="F62" s="63"/>
      <c r="G62" s="14"/>
      <c r="H62" s="14"/>
      <c r="I62" s="9"/>
      <c r="J62" s="9"/>
      <c r="K62" s="9"/>
      <c r="L62" s="9"/>
      <c r="M62" s="9"/>
      <c r="N62" s="15"/>
      <c r="O62" s="15"/>
      <c r="P62" s="15"/>
      <c r="Q62" s="9"/>
      <c r="R62" s="9"/>
      <c r="S62" s="9"/>
    </row>
    <row r="63" spans="3:19" ht="19.899999999999999" customHeight="1" x14ac:dyDescent="0.25">
      <c r="C63" s="63"/>
      <c r="D63" s="74"/>
      <c r="E63" s="63"/>
      <c r="F63" s="63"/>
      <c r="G63" s="14"/>
      <c r="H63" s="14"/>
      <c r="I63" s="9"/>
      <c r="J63" s="9"/>
      <c r="K63" s="9"/>
      <c r="L63" s="9"/>
      <c r="M63" s="9"/>
      <c r="N63" s="15"/>
      <c r="O63" s="15"/>
      <c r="P63" s="15"/>
      <c r="Q63" s="9"/>
      <c r="R63" s="9"/>
      <c r="S63" s="9"/>
    </row>
    <row r="64" spans="3:19" ht="19.899999999999999" customHeight="1" x14ac:dyDescent="0.25">
      <c r="C64" s="63"/>
      <c r="D64" s="74"/>
      <c r="E64" s="63"/>
      <c r="F64" s="63"/>
      <c r="G64" s="14"/>
      <c r="H64" s="14"/>
      <c r="I64" s="9"/>
      <c r="J64" s="9"/>
      <c r="K64" s="9"/>
      <c r="L64" s="9"/>
      <c r="M64" s="9"/>
      <c r="N64" s="15"/>
      <c r="O64" s="15"/>
      <c r="P64" s="15"/>
      <c r="Q64" s="9"/>
      <c r="R64" s="9"/>
      <c r="S64" s="9"/>
    </row>
    <row r="65" spans="3:19" ht="19.899999999999999" customHeight="1" x14ac:dyDescent="0.25">
      <c r="C65" s="63"/>
      <c r="D65" s="74"/>
      <c r="E65" s="63"/>
      <c r="F65" s="63"/>
      <c r="G65" s="14"/>
      <c r="H65" s="14"/>
      <c r="I65" s="9"/>
      <c r="J65" s="9"/>
      <c r="K65" s="9"/>
      <c r="L65" s="9"/>
      <c r="M65" s="9"/>
      <c r="N65" s="15"/>
      <c r="O65" s="15"/>
      <c r="P65" s="15"/>
      <c r="Q65" s="9"/>
      <c r="R65" s="9"/>
      <c r="S65" s="9"/>
    </row>
    <row r="66" spans="3:19" ht="19.899999999999999" customHeight="1" x14ac:dyDescent="0.25">
      <c r="C66" s="63"/>
      <c r="D66" s="74"/>
      <c r="E66" s="63"/>
      <c r="F66" s="63"/>
      <c r="G66" s="14"/>
      <c r="H66" s="14"/>
      <c r="I66" s="9"/>
      <c r="J66" s="9"/>
      <c r="K66" s="9"/>
      <c r="L66" s="9"/>
      <c r="M66" s="9"/>
      <c r="N66" s="15"/>
      <c r="O66" s="15"/>
      <c r="P66" s="15"/>
      <c r="Q66" s="9"/>
      <c r="R66" s="9"/>
      <c r="S66" s="9"/>
    </row>
    <row r="67" spans="3:19" ht="19.899999999999999" customHeight="1" x14ac:dyDescent="0.25">
      <c r="C67" s="63"/>
      <c r="D67" s="74"/>
      <c r="E67" s="63"/>
      <c r="F67" s="63"/>
      <c r="G67" s="14"/>
      <c r="H67" s="14"/>
      <c r="I67" s="9"/>
      <c r="J67" s="9"/>
      <c r="K67" s="9"/>
      <c r="L67" s="9"/>
      <c r="M67" s="9"/>
      <c r="N67" s="15"/>
      <c r="O67" s="15"/>
      <c r="P67" s="15"/>
      <c r="Q67" s="9"/>
      <c r="R67" s="9"/>
      <c r="S67" s="9"/>
    </row>
    <row r="68" spans="3:19" ht="19.899999999999999" customHeight="1" x14ac:dyDescent="0.25">
      <c r="C68" s="63"/>
      <c r="D68" s="74"/>
      <c r="E68" s="63"/>
      <c r="F68" s="63"/>
      <c r="G68" s="14"/>
      <c r="H68" s="14"/>
      <c r="I68" s="9"/>
      <c r="J68" s="9"/>
      <c r="K68" s="9"/>
      <c r="L68" s="9"/>
      <c r="M68" s="9"/>
      <c r="N68" s="15"/>
      <c r="O68" s="15"/>
      <c r="P68" s="15"/>
      <c r="Q68" s="9"/>
      <c r="R68" s="9"/>
      <c r="S68" s="9"/>
    </row>
    <row r="69" spans="3:19" ht="19.899999999999999" customHeight="1" x14ac:dyDescent="0.25">
      <c r="C69" s="63"/>
      <c r="D69" s="74"/>
      <c r="E69" s="63"/>
      <c r="F69" s="63"/>
      <c r="G69" s="14"/>
      <c r="H69" s="14"/>
      <c r="I69" s="9"/>
      <c r="J69" s="9"/>
      <c r="K69" s="9"/>
      <c r="L69" s="9"/>
      <c r="M69" s="9"/>
      <c r="N69" s="15"/>
      <c r="O69" s="15"/>
      <c r="P69" s="15"/>
      <c r="Q69" s="9"/>
      <c r="R69" s="9"/>
      <c r="S69" s="9"/>
    </row>
    <row r="70" spans="3:19" ht="19.899999999999999" customHeight="1" x14ac:dyDescent="0.25">
      <c r="C70" s="63"/>
      <c r="D70" s="74"/>
      <c r="E70" s="63"/>
      <c r="F70" s="63"/>
      <c r="G70" s="14"/>
      <c r="H70" s="14"/>
      <c r="I70" s="9"/>
      <c r="J70" s="9"/>
      <c r="K70" s="9"/>
      <c r="L70" s="9"/>
      <c r="M70" s="9"/>
      <c r="N70" s="15"/>
      <c r="O70" s="15"/>
      <c r="P70" s="15"/>
      <c r="Q70" s="9"/>
      <c r="R70" s="9"/>
      <c r="S70" s="9"/>
    </row>
    <row r="71" spans="3:19" ht="19.899999999999999" customHeight="1" x14ac:dyDescent="0.25">
      <c r="C71" s="63"/>
      <c r="D71" s="74"/>
      <c r="E71" s="63"/>
      <c r="F71" s="63"/>
      <c r="G71" s="14"/>
      <c r="H71" s="14"/>
      <c r="I71" s="9"/>
      <c r="J71" s="9"/>
      <c r="K71" s="9"/>
      <c r="L71" s="9"/>
      <c r="M71" s="9"/>
      <c r="N71" s="15"/>
      <c r="O71" s="15"/>
      <c r="P71" s="15"/>
      <c r="Q71" s="9"/>
      <c r="R71" s="9"/>
      <c r="S71" s="9"/>
    </row>
    <row r="72" spans="3:19" ht="19.899999999999999" customHeight="1" x14ac:dyDescent="0.25">
      <c r="C72" s="63"/>
      <c r="D72" s="74"/>
      <c r="E72" s="63"/>
      <c r="F72" s="63"/>
      <c r="G72" s="14"/>
      <c r="H72" s="14"/>
      <c r="I72" s="9"/>
      <c r="J72" s="9"/>
      <c r="K72" s="9"/>
      <c r="L72" s="9"/>
      <c r="M72" s="9"/>
      <c r="N72" s="15"/>
      <c r="O72" s="15"/>
      <c r="P72" s="15"/>
      <c r="Q72" s="9"/>
      <c r="R72" s="9"/>
      <c r="S72" s="9"/>
    </row>
    <row r="73" spans="3:19" ht="19.899999999999999" customHeight="1" x14ac:dyDescent="0.25">
      <c r="C73" s="63"/>
      <c r="D73" s="74"/>
      <c r="E73" s="63"/>
      <c r="F73" s="63"/>
      <c r="G73" s="14"/>
      <c r="H73" s="14"/>
      <c r="I73" s="9"/>
      <c r="J73" s="9"/>
      <c r="K73" s="9"/>
      <c r="L73" s="9"/>
      <c r="M73" s="9"/>
      <c r="N73" s="15"/>
      <c r="O73" s="15"/>
      <c r="P73" s="15"/>
      <c r="Q73" s="9"/>
      <c r="R73" s="9"/>
      <c r="S73" s="9"/>
    </row>
    <row r="74" spans="3:19" ht="19.899999999999999" customHeight="1" x14ac:dyDescent="0.25">
      <c r="C74" s="63"/>
      <c r="D74" s="74"/>
      <c r="E74" s="63"/>
      <c r="F74" s="63"/>
      <c r="G74" s="14"/>
      <c r="H74" s="14"/>
      <c r="I74" s="9"/>
      <c r="J74" s="9"/>
      <c r="K74" s="9"/>
      <c r="L74" s="9"/>
      <c r="M74" s="9"/>
      <c r="N74" s="15"/>
      <c r="O74" s="15"/>
      <c r="P74" s="15"/>
      <c r="Q74" s="9"/>
      <c r="R74" s="9"/>
      <c r="S74" s="9"/>
    </row>
    <row r="75" spans="3:19" ht="19.899999999999999" customHeight="1" x14ac:dyDescent="0.25">
      <c r="C75" s="63"/>
      <c r="D75" s="74"/>
      <c r="E75" s="63"/>
      <c r="F75" s="63"/>
      <c r="G75" s="14"/>
      <c r="H75" s="14"/>
      <c r="I75" s="9"/>
      <c r="J75" s="9"/>
      <c r="K75" s="9"/>
      <c r="L75" s="9"/>
      <c r="M75" s="9"/>
      <c r="N75" s="15"/>
      <c r="O75" s="15"/>
      <c r="P75" s="15"/>
      <c r="Q75" s="9"/>
      <c r="R75" s="9"/>
      <c r="S75" s="9"/>
    </row>
    <row r="76" spans="3:19" ht="19.899999999999999" customHeight="1" x14ac:dyDescent="0.25">
      <c r="C76" s="63"/>
      <c r="D76" s="74"/>
      <c r="E76" s="63"/>
      <c r="F76" s="63"/>
      <c r="G76" s="14"/>
      <c r="H76" s="14"/>
      <c r="I76" s="9"/>
      <c r="J76" s="9"/>
      <c r="K76" s="9"/>
      <c r="L76" s="9"/>
      <c r="M76" s="9"/>
      <c r="N76" s="15"/>
      <c r="O76" s="15"/>
      <c r="P76" s="15"/>
      <c r="Q76" s="9"/>
      <c r="R76" s="9"/>
      <c r="S76" s="9"/>
    </row>
    <row r="77" spans="3:19" ht="19.899999999999999" customHeight="1" x14ac:dyDescent="0.25">
      <c r="C77" s="63"/>
      <c r="D77" s="74"/>
      <c r="E77" s="63"/>
      <c r="F77" s="63"/>
      <c r="G77" s="14"/>
      <c r="H77" s="14"/>
      <c r="I77" s="9"/>
      <c r="J77" s="9"/>
      <c r="K77" s="9"/>
      <c r="L77" s="9"/>
      <c r="M77" s="9"/>
      <c r="N77" s="15"/>
      <c r="O77" s="15"/>
      <c r="P77" s="15"/>
      <c r="Q77" s="9"/>
      <c r="R77" s="9"/>
      <c r="S77" s="9"/>
    </row>
    <row r="78" spans="3:19" ht="19.899999999999999" customHeight="1" x14ac:dyDescent="0.25">
      <c r="C78" s="63"/>
      <c r="D78" s="74"/>
      <c r="E78" s="63"/>
      <c r="F78" s="63"/>
      <c r="G78" s="14"/>
      <c r="H78" s="14"/>
      <c r="I78" s="9"/>
      <c r="J78" s="9"/>
      <c r="K78" s="9"/>
      <c r="L78" s="9"/>
      <c r="M78" s="9"/>
      <c r="N78" s="15"/>
      <c r="O78" s="15"/>
      <c r="P78" s="15"/>
      <c r="Q78" s="9"/>
      <c r="R78" s="9"/>
      <c r="S78" s="9"/>
    </row>
    <row r="79" spans="3:19" ht="19.899999999999999" customHeight="1" x14ac:dyDescent="0.25">
      <c r="C79" s="63"/>
      <c r="D79" s="74"/>
      <c r="E79" s="63"/>
      <c r="F79" s="63"/>
      <c r="G79" s="14"/>
      <c r="H79" s="14"/>
      <c r="I79" s="9"/>
      <c r="J79" s="9"/>
      <c r="K79" s="9"/>
      <c r="L79" s="9"/>
      <c r="M79" s="9"/>
      <c r="N79" s="15"/>
      <c r="O79" s="15"/>
      <c r="P79" s="15"/>
      <c r="Q79" s="9"/>
      <c r="R79" s="9"/>
      <c r="S79" s="9"/>
    </row>
    <row r="80" spans="3:19" ht="19.899999999999999" customHeight="1" x14ac:dyDescent="0.25">
      <c r="C80" s="63"/>
      <c r="D80" s="74"/>
      <c r="E80" s="63"/>
      <c r="F80" s="63"/>
      <c r="G80" s="14"/>
      <c r="H80" s="14"/>
      <c r="I80" s="9"/>
      <c r="J80" s="9"/>
      <c r="K80" s="9"/>
      <c r="L80" s="9"/>
      <c r="M80" s="9"/>
      <c r="N80" s="15"/>
      <c r="O80" s="15"/>
      <c r="P80" s="15"/>
      <c r="Q80" s="9"/>
      <c r="R80" s="9"/>
      <c r="S80" s="9"/>
    </row>
    <row r="81" spans="3:19" ht="19.899999999999999" customHeight="1" x14ac:dyDescent="0.25">
      <c r="C81" s="63"/>
      <c r="D81" s="74"/>
      <c r="E81" s="63"/>
      <c r="F81" s="63"/>
      <c r="G81" s="14"/>
      <c r="H81" s="14"/>
      <c r="I81" s="9"/>
      <c r="J81" s="9"/>
      <c r="K81" s="9"/>
      <c r="L81" s="9"/>
      <c r="M81" s="9"/>
      <c r="N81" s="15"/>
      <c r="O81" s="15"/>
      <c r="P81" s="15"/>
      <c r="Q81" s="9"/>
      <c r="R81" s="9"/>
      <c r="S81" s="9"/>
    </row>
    <row r="82" spans="3:19" ht="19.899999999999999" customHeight="1" x14ac:dyDescent="0.25">
      <c r="C82" s="63"/>
      <c r="D82" s="74"/>
      <c r="E82" s="63"/>
      <c r="F82" s="63"/>
      <c r="G82" s="14"/>
      <c r="H82" s="14"/>
      <c r="I82" s="9"/>
      <c r="J82" s="9"/>
      <c r="K82" s="9"/>
      <c r="L82" s="9"/>
      <c r="M82" s="9"/>
      <c r="N82" s="15"/>
      <c r="O82" s="15"/>
      <c r="P82" s="15"/>
      <c r="Q82" s="9"/>
      <c r="R82" s="9"/>
      <c r="S82" s="9"/>
    </row>
    <row r="83" spans="3:19" ht="19.899999999999999" customHeight="1" x14ac:dyDescent="0.25">
      <c r="C83" s="63"/>
      <c r="D83" s="74"/>
      <c r="E83" s="63"/>
      <c r="F83" s="63"/>
      <c r="G83" s="14"/>
      <c r="H83" s="14"/>
      <c r="I83" s="9"/>
      <c r="J83" s="9"/>
      <c r="K83" s="9"/>
      <c r="L83" s="9"/>
      <c r="M83" s="9"/>
      <c r="N83" s="15"/>
      <c r="O83" s="15"/>
      <c r="P83" s="15"/>
      <c r="Q83" s="9"/>
      <c r="R83" s="9"/>
      <c r="S83" s="9"/>
    </row>
    <row r="84" spans="3:19" ht="19.899999999999999" customHeight="1" x14ac:dyDescent="0.25">
      <c r="C84" s="63"/>
      <c r="D84" s="74"/>
      <c r="E84" s="63"/>
      <c r="F84" s="63"/>
      <c r="G84" s="14"/>
      <c r="H84" s="14"/>
      <c r="I84" s="9"/>
      <c r="J84" s="9"/>
      <c r="K84" s="9"/>
      <c r="L84" s="9"/>
      <c r="M84" s="9"/>
      <c r="N84" s="15"/>
      <c r="O84" s="15"/>
      <c r="P84" s="15"/>
      <c r="Q84" s="9"/>
      <c r="R84" s="9"/>
      <c r="S84" s="9"/>
    </row>
    <row r="85" spans="3:19" ht="19.899999999999999" customHeight="1" x14ac:dyDescent="0.25">
      <c r="C85" s="63"/>
      <c r="D85" s="74"/>
      <c r="E85" s="63"/>
      <c r="F85" s="63"/>
      <c r="G85" s="14"/>
      <c r="H85" s="14"/>
      <c r="I85" s="9"/>
      <c r="J85" s="9"/>
      <c r="K85" s="9"/>
      <c r="L85" s="9"/>
      <c r="M85" s="9"/>
      <c r="N85" s="15"/>
      <c r="O85" s="15"/>
      <c r="P85" s="15"/>
      <c r="Q85" s="9"/>
      <c r="R85" s="9"/>
      <c r="S85" s="9"/>
    </row>
    <row r="86" spans="3:19" ht="19.899999999999999" customHeight="1" x14ac:dyDescent="0.25">
      <c r="C86" s="63"/>
      <c r="D86" s="74"/>
      <c r="E86" s="63"/>
      <c r="F86" s="63"/>
      <c r="G86" s="14"/>
      <c r="H86" s="14"/>
      <c r="I86" s="9"/>
      <c r="J86" s="9"/>
      <c r="K86" s="9"/>
      <c r="L86" s="9"/>
      <c r="M86" s="9"/>
      <c r="N86" s="15"/>
      <c r="O86" s="15"/>
      <c r="P86" s="15"/>
      <c r="Q86" s="9"/>
      <c r="R86" s="9"/>
      <c r="S86" s="9"/>
    </row>
    <row r="87" spans="3:19" ht="19.899999999999999" customHeight="1" x14ac:dyDescent="0.25">
      <c r="C87" s="63"/>
      <c r="D87" s="74"/>
      <c r="E87" s="63"/>
      <c r="F87" s="63"/>
      <c r="G87" s="14"/>
      <c r="H87" s="14"/>
      <c r="I87" s="9"/>
      <c r="J87" s="9"/>
      <c r="K87" s="9"/>
      <c r="L87" s="9"/>
      <c r="M87" s="9"/>
      <c r="N87" s="15"/>
      <c r="O87" s="15"/>
      <c r="P87" s="15"/>
      <c r="Q87" s="9"/>
      <c r="R87" s="9"/>
      <c r="S87" s="9"/>
    </row>
    <row r="88" spans="3:19" ht="19.899999999999999" customHeight="1" x14ac:dyDescent="0.25">
      <c r="C88" s="63"/>
      <c r="D88" s="74"/>
      <c r="E88" s="63"/>
      <c r="F88" s="63"/>
      <c r="G88" s="14"/>
      <c r="H88" s="14"/>
      <c r="I88" s="9"/>
      <c r="J88" s="9"/>
      <c r="K88" s="9"/>
      <c r="L88" s="9"/>
      <c r="M88" s="9"/>
      <c r="N88" s="15"/>
      <c r="O88" s="15"/>
      <c r="P88" s="15"/>
      <c r="Q88" s="9"/>
      <c r="R88" s="9"/>
      <c r="S88" s="9"/>
    </row>
    <row r="89" spans="3:19" ht="19.899999999999999" customHeight="1" x14ac:dyDescent="0.25">
      <c r="C89" s="63"/>
      <c r="D89" s="74"/>
      <c r="E89" s="63"/>
      <c r="F89" s="63"/>
      <c r="G89" s="14"/>
      <c r="H89" s="14"/>
      <c r="I89" s="9"/>
      <c r="J89" s="9"/>
      <c r="K89" s="9"/>
      <c r="L89" s="9"/>
      <c r="M89" s="9"/>
      <c r="N89" s="15"/>
      <c r="O89" s="15"/>
      <c r="P89" s="15"/>
      <c r="Q89" s="9"/>
      <c r="R89" s="9"/>
      <c r="S89" s="9"/>
    </row>
    <row r="90" spans="3:19" ht="19.899999999999999" customHeight="1" x14ac:dyDescent="0.25">
      <c r="C90" s="63"/>
      <c r="D90" s="74"/>
      <c r="E90" s="63"/>
      <c r="F90" s="63"/>
      <c r="G90" s="14"/>
      <c r="H90" s="14"/>
      <c r="I90" s="9"/>
      <c r="J90" s="9"/>
      <c r="K90" s="9"/>
      <c r="L90" s="9"/>
      <c r="M90" s="9"/>
      <c r="N90" s="15"/>
      <c r="O90" s="15"/>
      <c r="P90" s="15"/>
      <c r="Q90" s="9"/>
      <c r="R90" s="9"/>
      <c r="S90" s="9"/>
    </row>
    <row r="91" spans="3:19" ht="19.899999999999999" customHeight="1" x14ac:dyDescent="0.25">
      <c r="C91" s="63"/>
      <c r="D91" s="74"/>
      <c r="E91" s="63"/>
      <c r="F91" s="63"/>
      <c r="G91" s="14"/>
      <c r="H91" s="14"/>
      <c r="I91" s="9"/>
      <c r="J91" s="9"/>
      <c r="K91" s="9"/>
      <c r="L91" s="9"/>
      <c r="M91" s="9"/>
      <c r="N91" s="15"/>
      <c r="O91" s="15"/>
      <c r="P91" s="15"/>
      <c r="Q91" s="9"/>
      <c r="R91" s="9"/>
      <c r="S91" s="9"/>
    </row>
    <row r="92" spans="3:19" ht="19.899999999999999" customHeight="1" x14ac:dyDescent="0.25">
      <c r="C92" s="63"/>
      <c r="D92" s="74"/>
      <c r="E92" s="63"/>
      <c r="F92" s="63"/>
      <c r="G92" s="14"/>
      <c r="H92" s="14"/>
      <c r="I92" s="9"/>
      <c r="J92" s="9"/>
      <c r="K92" s="9"/>
      <c r="L92" s="9"/>
      <c r="M92" s="9"/>
      <c r="N92" s="15"/>
      <c r="O92" s="15"/>
      <c r="P92" s="15"/>
      <c r="Q92" s="9"/>
      <c r="R92" s="9"/>
      <c r="S92" s="9"/>
    </row>
    <row r="93" spans="3:19" ht="19.899999999999999" customHeight="1" x14ac:dyDescent="0.25">
      <c r="C93" s="63"/>
      <c r="D93" s="74"/>
      <c r="E93" s="63"/>
      <c r="F93" s="63"/>
      <c r="G93" s="14"/>
      <c r="H93" s="14"/>
      <c r="I93" s="9"/>
      <c r="J93" s="9"/>
      <c r="K93" s="9"/>
      <c r="L93" s="9"/>
      <c r="M93" s="9"/>
      <c r="N93" s="15"/>
      <c r="O93" s="15"/>
      <c r="P93" s="15"/>
      <c r="Q93" s="9"/>
      <c r="R93" s="9"/>
      <c r="S93" s="9"/>
    </row>
    <row r="94" spans="3:19" ht="19.899999999999999" customHeight="1" x14ac:dyDescent="0.25">
      <c r="C94" s="63"/>
      <c r="D94" s="74"/>
      <c r="E94" s="63"/>
      <c r="F94" s="63"/>
      <c r="G94" s="14"/>
      <c r="H94" s="14"/>
      <c r="I94" s="9"/>
      <c r="J94" s="9"/>
      <c r="K94" s="9"/>
      <c r="L94" s="9"/>
      <c r="M94" s="9"/>
      <c r="N94" s="15"/>
      <c r="O94" s="15"/>
      <c r="P94" s="15"/>
      <c r="Q94" s="9"/>
      <c r="R94" s="9"/>
      <c r="S94" s="9"/>
    </row>
    <row r="95" spans="3:19" ht="19.899999999999999" customHeight="1" x14ac:dyDescent="0.25">
      <c r="C95" s="63"/>
      <c r="D95" s="74"/>
      <c r="E95" s="63"/>
      <c r="F95" s="63"/>
      <c r="G95" s="14"/>
      <c r="H95" s="14"/>
      <c r="I95" s="9"/>
      <c r="J95" s="9"/>
      <c r="K95" s="9"/>
      <c r="L95" s="9"/>
      <c r="M95" s="9"/>
      <c r="N95" s="15"/>
      <c r="O95" s="15"/>
      <c r="P95" s="15"/>
      <c r="Q95" s="9"/>
      <c r="R95" s="9"/>
      <c r="S95" s="9"/>
    </row>
    <row r="96" spans="3:19" ht="19.899999999999999" customHeight="1" x14ac:dyDescent="0.25">
      <c r="C96" s="63"/>
      <c r="D96" s="74"/>
      <c r="E96" s="63"/>
      <c r="F96" s="63"/>
      <c r="G96" s="14"/>
      <c r="H96" s="14"/>
      <c r="I96" s="9"/>
      <c r="J96" s="9"/>
      <c r="K96" s="9"/>
      <c r="L96" s="9"/>
      <c r="M96" s="9"/>
      <c r="N96" s="15"/>
      <c r="O96" s="15"/>
      <c r="P96" s="15"/>
      <c r="Q96" s="9"/>
      <c r="R96" s="9"/>
      <c r="S96" s="9"/>
    </row>
    <row r="97" spans="3:19" ht="19.899999999999999" customHeight="1" x14ac:dyDescent="0.25">
      <c r="C97" s="63"/>
      <c r="D97" s="74"/>
      <c r="E97" s="63"/>
      <c r="F97" s="63"/>
      <c r="G97" s="14"/>
      <c r="H97" s="14"/>
      <c r="I97" s="9"/>
      <c r="J97" s="9"/>
      <c r="K97" s="9"/>
      <c r="L97" s="9"/>
      <c r="M97" s="9"/>
      <c r="N97" s="15"/>
      <c r="O97" s="15"/>
      <c r="P97" s="15"/>
      <c r="Q97" s="9"/>
      <c r="R97" s="9"/>
      <c r="S97" s="9"/>
    </row>
    <row r="98" spans="3:19" ht="19.899999999999999" customHeight="1" x14ac:dyDescent="0.25">
      <c r="C98" s="63"/>
      <c r="D98" s="74"/>
      <c r="E98" s="63"/>
      <c r="F98" s="63"/>
      <c r="G98" s="14"/>
      <c r="H98" s="14"/>
      <c r="I98" s="9"/>
      <c r="J98" s="9"/>
      <c r="K98" s="9"/>
      <c r="L98" s="9"/>
      <c r="M98" s="9"/>
      <c r="N98" s="15"/>
      <c r="O98" s="15"/>
      <c r="P98" s="15"/>
      <c r="Q98" s="9"/>
      <c r="R98" s="9"/>
      <c r="S98" s="9"/>
    </row>
    <row r="99" spans="3:19" ht="19.899999999999999" customHeight="1" x14ac:dyDescent="0.25">
      <c r="C99" s="63"/>
      <c r="D99" s="74"/>
      <c r="E99" s="63"/>
      <c r="F99" s="63"/>
      <c r="G99" s="14"/>
      <c r="H99" s="14"/>
      <c r="I99" s="9"/>
      <c r="J99" s="9"/>
      <c r="K99" s="9"/>
      <c r="L99" s="9"/>
      <c r="M99" s="9"/>
      <c r="N99" s="15"/>
      <c r="O99" s="15"/>
      <c r="P99" s="15"/>
      <c r="Q99" s="9"/>
      <c r="R99" s="9"/>
      <c r="S99" s="9"/>
    </row>
    <row r="100" spans="3:19" ht="19.899999999999999" customHeight="1" x14ac:dyDescent="0.25">
      <c r="C100" s="63"/>
      <c r="D100" s="74"/>
      <c r="E100" s="63"/>
      <c r="F100" s="63"/>
      <c r="G100" s="14"/>
      <c r="H100" s="14"/>
      <c r="I100" s="9"/>
      <c r="J100" s="9"/>
      <c r="K100" s="9"/>
      <c r="L100" s="9"/>
      <c r="M100" s="9"/>
      <c r="N100" s="15"/>
      <c r="O100" s="15"/>
      <c r="P100" s="15"/>
      <c r="Q100" s="9"/>
      <c r="R100" s="9"/>
      <c r="S100" s="9"/>
    </row>
    <row r="101" spans="3:19" ht="19.899999999999999" customHeight="1" x14ac:dyDescent="0.25">
      <c r="C101" s="63"/>
      <c r="D101" s="74"/>
      <c r="E101" s="63"/>
      <c r="F101" s="63"/>
      <c r="G101" s="14"/>
      <c r="H101" s="14"/>
      <c r="I101" s="9"/>
      <c r="J101" s="9"/>
      <c r="K101" s="9"/>
      <c r="L101" s="9"/>
      <c r="M101" s="9"/>
      <c r="N101" s="15"/>
      <c r="O101" s="15"/>
      <c r="P101" s="15"/>
      <c r="Q101" s="9"/>
      <c r="R101" s="9"/>
      <c r="S101" s="9"/>
    </row>
    <row r="102" spans="3:19" ht="19.899999999999999" customHeight="1" x14ac:dyDescent="0.25">
      <c r="C102" s="63"/>
      <c r="D102" s="74"/>
      <c r="E102" s="63"/>
      <c r="F102" s="63"/>
      <c r="G102" s="14"/>
      <c r="H102" s="14"/>
      <c r="I102" s="9"/>
      <c r="J102" s="9"/>
      <c r="K102" s="9"/>
      <c r="L102" s="9"/>
      <c r="M102" s="9"/>
      <c r="N102" s="15"/>
      <c r="O102" s="15"/>
      <c r="P102" s="15"/>
      <c r="Q102" s="9"/>
      <c r="R102" s="9"/>
      <c r="S102" s="9"/>
    </row>
    <row r="103" spans="3:19" ht="19.899999999999999" customHeight="1" x14ac:dyDescent="0.25">
      <c r="C103" s="63"/>
      <c r="D103" s="74"/>
      <c r="E103" s="63"/>
      <c r="F103" s="63"/>
      <c r="G103" s="14"/>
      <c r="H103" s="14"/>
      <c r="I103" s="9"/>
      <c r="J103" s="9"/>
      <c r="K103" s="9"/>
      <c r="L103" s="9"/>
      <c r="M103" s="9"/>
      <c r="N103" s="15"/>
      <c r="O103" s="15"/>
      <c r="P103" s="15"/>
      <c r="Q103" s="9"/>
      <c r="R103" s="9"/>
      <c r="S103" s="9"/>
    </row>
    <row r="104" spans="3:19" ht="19.899999999999999" customHeight="1" x14ac:dyDescent="0.25">
      <c r="C104" s="63"/>
      <c r="D104" s="74"/>
      <c r="E104" s="63"/>
      <c r="F104" s="63"/>
      <c r="G104" s="14"/>
      <c r="H104" s="14"/>
      <c r="I104" s="9"/>
      <c r="J104" s="9"/>
      <c r="K104" s="9"/>
      <c r="L104" s="9"/>
      <c r="M104" s="9"/>
      <c r="N104" s="15"/>
      <c r="O104" s="15"/>
      <c r="P104" s="15"/>
      <c r="Q104" s="9"/>
      <c r="R104" s="9"/>
      <c r="S104" s="9"/>
    </row>
    <row r="105" spans="3:19" ht="19.899999999999999" customHeight="1" x14ac:dyDescent="0.25">
      <c r="C105" s="63"/>
      <c r="D105" s="74"/>
      <c r="E105" s="63"/>
      <c r="F105" s="63"/>
      <c r="G105" s="14"/>
      <c r="H105" s="14"/>
      <c r="I105" s="9"/>
      <c r="J105" s="9"/>
      <c r="K105" s="9"/>
      <c r="L105" s="9"/>
      <c r="M105" s="9"/>
      <c r="N105" s="15"/>
      <c r="O105" s="15"/>
      <c r="P105" s="15"/>
      <c r="Q105" s="9"/>
      <c r="R105" s="9"/>
      <c r="S105" s="9"/>
    </row>
    <row r="106" spans="3:19" ht="19.899999999999999" customHeight="1" x14ac:dyDescent="0.25">
      <c r="C106" s="63"/>
      <c r="D106" s="74"/>
      <c r="E106" s="63"/>
      <c r="F106" s="63"/>
      <c r="G106" s="14"/>
      <c r="H106" s="14"/>
      <c r="I106" s="9"/>
      <c r="J106" s="9"/>
      <c r="K106" s="9"/>
      <c r="L106" s="9"/>
      <c r="M106" s="9"/>
      <c r="N106" s="15"/>
      <c r="O106" s="15"/>
      <c r="P106" s="15"/>
    </row>
    <row r="107" spans="3:19" ht="19.899999999999999" customHeight="1" x14ac:dyDescent="0.25">
      <c r="C107" s="1"/>
      <c r="E107" s="1"/>
      <c r="F107" s="1"/>
      <c r="J107" s="1"/>
    </row>
    <row r="108" spans="3:19" ht="19.899999999999999" customHeight="1" x14ac:dyDescent="0.25">
      <c r="C108" s="1"/>
      <c r="E108" s="1"/>
      <c r="F108" s="1"/>
      <c r="J108" s="1"/>
    </row>
    <row r="109" spans="3:19" ht="19.899999999999999" customHeight="1" x14ac:dyDescent="0.25">
      <c r="C109" s="1"/>
      <c r="E109" s="1"/>
      <c r="F109" s="1"/>
      <c r="J109" s="1"/>
    </row>
    <row r="110" spans="3:19" ht="19.899999999999999" customHeight="1" x14ac:dyDescent="0.25">
      <c r="C110" s="1"/>
      <c r="E110" s="1"/>
      <c r="F110" s="1"/>
      <c r="J110" s="1"/>
    </row>
    <row r="111" spans="3:19" ht="19.899999999999999" customHeight="1" x14ac:dyDescent="0.25">
      <c r="C111" s="1"/>
      <c r="E111" s="1"/>
      <c r="F111" s="1"/>
      <c r="J111" s="1"/>
    </row>
    <row r="112" spans="3:19" ht="19.899999999999999" customHeight="1" x14ac:dyDescent="0.25">
      <c r="C112" s="1"/>
      <c r="E112" s="1"/>
      <c r="F112" s="1"/>
      <c r="J112" s="1"/>
    </row>
    <row r="113" spans="3:10" ht="19.899999999999999" customHeight="1" x14ac:dyDescent="0.25">
      <c r="C113" s="1"/>
      <c r="E113" s="1"/>
      <c r="F113" s="1"/>
      <c r="J113" s="1"/>
    </row>
    <row r="114" spans="3:10" ht="19.899999999999999" customHeight="1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  <row r="229" spans="3:10" x14ac:dyDescent="0.25">
      <c r="C229" s="1"/>
      <c r="E229" s="1"/>
      <c r="F229" s="1"/>
      <c r="J229" s="1"/>
    </row>
    <row r="230" spans="3:10" x14ac:dyDescent="0.25">
      <c r="C230" s="1"/>
      <c r="E230" s="1"/>
      <c r="F230" s="1"/>
      <c r="J230" s="1"/>
    </row>
    <row r="231" spans="3:10" x14ac:dyDescent="0.25">
      <c r="C231" s="1"/>
      <c r="E231" s="1"/>
      <c r="F231" s="1"/>
      <c r="J231" s="1"/>
    </row>
    <row r="232" spans="3:10" x14ac:dyDescent="0.25">
      <c r="C232" s="1"/>
      <c r="E232" s="1"/>
      <c r="F232" s="1"/>
      <c r="J232" s="1"/>
    </row>
    <row r="233" spans="3:10" x14ac:dyDescent="0.25">
      <c r="C233" s="1"/>
      <c r="E233" s="1"/>
      <c r="F233" s="1"/>
      <c r="J233" s="1"/>
    </row>
    <row r="234" spans="3:10" x14ac:dyDescent="0.25">
      <c r="C234" s="1"/>
      <c r="E234" s="1"/>
      <c r="F234" s="1"/>
      <c r="J234" s="1"/>
    </row>
    <row r="235" spans="3:10" x14ac:dyDescent="0.25">
      <c r="C235" s="1"/>
      <c r="E235" s="1"/>
      <c r="F235" s="1"/>
      <c r="J235" s="1"/>
    </row>
    <row r="236" spans="3:10" x14ac:dyDescent="0.25">
      <c r="C236" s="1"/>
      <c r="E236" s="1"/>
      <c r="F236" s="1"/>
      <c r="J236" s="1"/>
    </row>
    <row r="237" spans="3:10" x14ac:dyDescent="0.25">
      <c r="C237" s="1"/>
      <c r="E237" s="1"/>
      <c r="F237" s="1"/>
      <c r="J237" s="1"/>
    </row>
  </sheetData>
  <sheetProtection algorithmName="SHA-512" hashValue="StinigEu6hpUHk3vyPTpkWRGwC9xZ4olqMp5mji5aFwo3cO0vfhBE4bPW0Vl0+z0fX5cniTMn0Cjcgzxh0OrAA==" saltValue="nimBbfaGLrIBhG2+TCiuhA==" spinCount="100000" sheet="1" objects="1" scenarios="1"/>
  <mergeCells count="25">
    <mergeCell ref="N7:N9"/>
    <mergeCell ref="O7:O9"/>
    <mergeCell ref="U7:U9"/>
    <mergeCell ref="V7:V9"/>
    <mergeCell ref="M10:M23"/>
    <mergeCell ref="N10:N23"/>
    <mergeCell ref="O10:O23"/>
    <mergeCell ref="U10:U23"/>
    <mergeCell ref="V10:V23"/>
    <mergeCell ref="B1:D1"/>
    <mergeCell ref="G5:H5"/>
    <mergeCell ref="B27:G27"/>
    <mergeCell ref="R26:T26"/>
    <mergeCell ref="R25:T25"/>
    <mergeCell ref="B25:G25"/>
    <mergeCell ref="B26:H26"/>
    <mergeCell ref="I7:I9"/>
    <mergeCell ref="J7:J9"/>
    <mergeCell ref="K7:K9"/>
    <mergeCell ref="M7:M9"/>
    <mergeCell ref="I10:I23"/>
    <mergeCell ref="J10:J23"/>
    <mergeCell ref="K10:K23"/>
    <mergeCell ref="L10:L23"/>
    <mergeCell ref="L7:L9"/>
  </mergeCells>
  <conditionalFormatting sqref="G7:H23 R7:R23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23">
    <cfRule type="notContainsBlanks" dxfId="2" priority="78">
      <formula>LEN(TRIM(G7))&gt;0</formula>
    </cfRule>
  </conditionalFormatting>
  <conditionalFormatting sqref="T7:T23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3">
    <dataValidation type="list" allowBlank="1" showInputMessage="1" showErrorMessage="1" sqref="J7 J10" xr:uid="{C9369DE5-2385-49FF-A754-5F8F05635E82}">
      <formula1>"ANO,NE"</formula1>
    </dataValidation>
    <dataValidation type="list" allowBlank="1" showInputMessage="1" showErrorMessage="1" sqref="E7:E23" xr:uid="{349A6282-9232-40B5-B155-0C95E3B5B228}">
      <formula1>"ks,bal,sada,m,"</formula1>
    </dataValidation>
    <dataValidation type="list" allowBlank="1" showInputMessage="1" showErrorMessage="1" sqref="V7 V10" xr:uid="{BE23EC8F-2F1C-43D7-ADAF-3E07DF99C056}">
      <formula1>#REF!</formula1>
    </dataValidation>
  </dataValidations>
  <hyperlinks>
    <hyperlink ref="H6" location="'Výpočetní technika'!B29" display="Odkaz na splnění požadavku Energy star nebo TCO Certified a energetický štítek*" xr:uid="{16BA92D4-1909-456E-8EDF-E625D31B196F}"/>
  </hyperlinks>
  <pageMargins left="0.19685039370078741" right="0.15748031496062992" top="0.17" bottom="0.11811023622047245" header="7.874015748031496E-2" footer="7.874015748031496E-2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2025-07-25T12:24:45Z</cp:lastPrinted>
  <dcterms:created xsi:type="dcterms:W3CDTF">2014-03-05T12:43:32Z</dcterms:created>
  <dcterms:modified xsi:type="dcterms:W3CDTF">2025-08-11T07:10:26Z</dcterms:modified>
</cp:coreProperties>
</file>