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petrlik\Documents\PRACOVNI\Regulace_top_FST_U22\ZD\"/>
    </mc:Choice>
  </mc:AlternateContent>
  <xr:revisionPtr revIDLastSave="0" documentId="13_ncr:1_{11C10978-BFBA-4687-982C-6A8B46B610A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VS1" sheetId="11" r:id="rId1"/>
    <sheet name="VS2" sheetId="12" r:id="rId2"/>
    <sheet name="VS3" sheetId="14" r:id="rId3"/>
    <sheet name="VS4" sheetId="15" r:id="rId4"/>
    <sheet name="Součet" sheetId="16" r:id="rId5"/>
  </sheets>
  <externalReferences>
    <externalReference r:id="rId6"/>
  </externalReferences>
  <definedNames>
    <definedName name="_">"$#REF!.$A$2:$L$263"</definedName>
    <definedName name="_xlnm._FilterDatabase" localSheetId="0" hidden="1">'VS1'!$A$2:$G$2</definedName>
    <definedName name="ccc" localSheetId="0">'[1]VZT_Koncové prvky'!#REF!</definedName>
    <definedName name="ccc">'[1]VZT_Koncové prvky'!#REF!</definedName>
    <definedName name="cccc" localSheetId="0">#REF!</definedName>
    <definedName name="cccc">#REF!</definedName>
    <definedName name="Excel_BuiltIn__FilterDatabase_1" localSheetId="0">'[1]VZT_Koncové prvky'!#REF!</definedName>
    <definedName name="Excel_BuiltIn__FilterDatabase_1">'[1]VZT_Koncové prvky'!#REF!</definedName>
    <definedName name="Excel_BuiltIn__FilterDatabase_1_1" localSheetId="0">'[1]VZT_Koncové prvky'!#REF!</definedName>
    <definedName name="Excel_BuiltIn__FilterDatabase_1_1">'[1]VZT_Koncové prvky'!#REF!</definedName>
    <definedName name="Excel_BuiltIn_Print_Area_1_1_1">"$#REF!.$A$1:$O$173"</definedName>
    <definedName name="fff">#REF!</definedName>
    <definedName name="GDData" localSheetId="0">#REF!</definedName>
    <definedName name="GDData">#REF!</definedName>
    <definedName name="_xlnm.Print_Area" localSheetId="0">'VS1'!$A$1:$G$83</definedName>
    <definedName name="Print_Area">"$#REF!.$A$1:$L$260"</definedName>
    <definedName name="Print_Titles">"$#REF!.$A$1:$IV$2"</definedName>
    <definedName name="TABLE_1">"$xx.$#REF!$#REF!:$#REF!$#REF!"</definedName>
    <definedName name="TABLE_10_1">"$xx.$#REF!$#REF!:$#REF!$#REF!"</definedName>
    <definedName name="TABLE_11_1">"$xx.$#REF!$#REF!:$#REF!$#REF!"</definedName>
    <definedName name="TABLE_12_1">"$xx.$#REF!$#REF!:$#REF!$#REF!"</definedName>
    <definedName name="TABLE_13_1">"$xx.$#REF!$#REF!:$#REF!$#REF!"</definedName>
    <definedName name="TABLE_2_1">"$xx.$#REF!$#REF!:$#REF!$#REF!"</definedName>
    <definedName name="TABLE_3_1">"$xx.$#REF!$#REF!:$#REF!$#REF!"</definedName>
    <definedName name="TABLE_4_1">"$xx.$#REF!$#REF!:$#REF!$#REF!"</definedName>
    <definedName name="TABLE_5_1">"$xx.$#REF!$#REF!:$#REF!$#REF!"</definedName>
    <definedName name="TABLE_6_1">"$xx.$#REF!$#REF!:$#REF!$#REF!"</definedName>
    <definedName name="TABLE_7_1">"$xx.$#REF!$#REF!:$#REF!$#REF!"</definedName>
    <definedName name="TABLE_8_1">"$xx.$#REF!$#REF!:$#REF!$#REF!"</definedName>
    <definedName name="TABLE_9_1">"$xx.$#REF!$#REF!:$#REF!$#REF!"</definedName>
    <definedName name="xxx">'[1]VZT_Koncové prvky'!#REF!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5" l="1"/>
  <c r="G61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3" i="15"/>
  <c r="G21" i="15"/>
  <c r="G19" i="15"/>
  <c r="G17" i="15"/>
  <c r="G15" i="15"/>
  <c r="G13" i="15"/>
  <c r="G8" i="15"/>
  <c r="G7" i="15"/>
  <c r="G6" i="15"/>
  <c r="G86" i="15" l="1"/>
  <c r="G88" i="15" s="1"/>
  <c r="G86" i="14"/>
  <c r="G74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1" i="14"/>
  <c r="G29" i="14"/>
  <c r="G27" i="14"/>
  <c r="G25" i="14"/>
  <c r="G23" i="14"/>
  <c r="G21" i="14"/>
  <c r="G19" i="14"/>
  <c r="G17" i="14"/>
  <c r="G15" i="14"/>
  <c r="G13" i="14"/>
  <c r="G8" i="14"/>
  <c r="G7" i="14"/>
  <c r="G6" i="14"/>
  <c r="G99" i="14" l="1"/>
  <c r="G100" i="14" s="1"/>
  <c r="G87" i="15"/>
  <c r="G88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2" i="12"/>
  <c r="G41" i="12"/>
  <c r="G40" i="12"/>
  <c r="G39" i="12"/>
  <c r="G38" i="12"/>
  <c r="G37" i="12"/>
  <c r="G36" i="12"/>
  <c r="G35" i="12"/>
  <c r="G34" i="12"/>
  <c r="G33" i="12"/>
  <c r="G31" i="12"/>
  <c r="G29" i="12"/>
  <c r="G27" i="12"/>
  <c r="G25" i="12"/>
  <c r="G23" i="12"/>
  <c r="G21" i="12"/>
  <c r="G19" i="12"/>
  <c r="G17" i="12"/>
  <c r="G15" i="12"/>
  <c r="G13" i="12"/>
  <c r="G8" i="12"/>
  <c r="G7" i="12"/>
  <c r="G6" i="12"/>
  <c r="G101" i="12" l="1"/>
  <c r="G102" i="12" s="1"/>
  <c r="G101" i="14"/>
  <c r="G103" i="12" l="1"/>
  <c r="G67" i="11"/>
  <c r="G55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34" i="11"/>
  <c r="G33" i="11"/>
  <c r="G32" i="11"/>
  <c r="G31" i="11"/>
  <c r="G30" i="11"/>
  <c r="G29" i="11"/>
  <c r="G28" i="11"/>
  <c r="G26" i="11"/>
  <c r="G22" i="11"/>
  <c r="G23" i="11"/>
  <c r="G24" i="11"/>
  <c r="G21" i="11"/>
  <c r="G19" i="11"/>
  <c r="G17" i="11"/>
  <c r="G15" i="11"/>
  <c r="G13" i="11"/>
  <c r="G7" i="11"/>
  <c r="G8" i="11"/>
  <c r="G6" i="11"/>
  <c r="G80" i="11" l="1"/>
  <c r="G6" i="16" s="1"/>
  <c r="G81" i="11" l="1"/>
  <c r="G82" i="11"/>
  <c r="G7" i="16"/>
  <c r="G8" i="16" s="1"/>
</calcChain>
</file>

<file path=xl/sharedStrings.xml><?xml version="1.0" encoding="utf-8"?>
<sst xmlns="http://schemas.openxmlformats.org/spreadsheetml/2006/main" count="564" uniqueCount="123">
  <si>
    <t>bm</t>
  </si>
  <si>
    <t>ks</t>
  </si>
  <si>
    <t>Dokumentace skutečného provedení stavby</t>
  </si>
  <si>
    <t>Položka č.</t>
  </si>
  <si>
    <t>Specifikovaná položka</t>
  </si>
  <si>
    <t>Měr.jed.</t>
  </si>
  <si>
    <t>Počet</t>
  </si>
  <si>
    <t>DEMONTÁŽE</t>
  </si>
  <si>
    <t>kmpl.</t>
  </si>
  <si>
    <t>Plnící a vypouštěcí kohout DN15</t>
  </si>
  <si>
    <t>Jímka k teploměru G 1/2´´ délky 100 mm  d=63mm</t>
  </si>
  <si>
    <t>Teploměr s jímkou l=100 G 1/2´´ zadní připojení 0-120°C</t>
  </si>
  <si>
    <t>Tlakoměr d=100, 4 bar, G 1/2´´</t>
  </si>
  <si>
    <t>Ocelové potrubí bezešvé DN 65 včetně tvarovek</t>
  </si>
  <si>
    <t>Nátěry potrubí ve třech vrstvách základovou barvou</t>
  </si>
  <si>
    <t>Drobný instalační a kotevní materiál</t>
  </si>
  <si>
    <t xml:space="preserve">Varná hrdla, závity vnější/vnitřní </t>
  </si>
  <si>
    <t>Mosazná šroubení s převlečnou maticí pro čerpadla, trojcestné a vyvažovací ventily</t>
  </si>
  <si>
    <t xml:space="preserve">Redukce, vsuvky, prodloužení - mosazné </t>
  </si>
  <si>
    <t>STAVEBNÍ PŘÍPOMOCE</t>
  </si>
  <si>
    <t>MaR</t>
  </si>
  <si>
    <t>Web server</t>
  </si>
  <si>
    <t>Pozn. Web server pro 16 přístrojů RVS/LMS</t>
  </si>
  <si>
    <t>Kabely, drobný montážní materiál</t>
  </si>
  <si>
    <t>OBECNÉ POŽADAVKY</t>
  </si>
  <si>
    <t>Topná zkouška, zkouška těnosti</t>
  </si>
  <si>
    <t xml:space="preserve">Servisní uvedení zdrojů do provozu </t>
  </si>
  <si>
    <t>Zaškolení obsluhy, vypr. provoz. řádů, plánů údržby</t>
  </si>
  <si>
    <t xml:space="preserve">Uvedené odkazy na specifické označení výrobku je pouze informativní, nejedná se o konkrétní výrobky. Odkaz slouží pouze pro určení technické úrovně a provozních parametrů; zhotoviteli umožňuje, v souladu s §182, zákona č. 134/2016 Sb. o veřejných zakázkách použít i jiných kvalitativně a technicky obdobných zařízení, která mají stejnou nebo lepší kvalitu, účinnost a výkon, parametry použití, ev. hlučnost (která bezpodmínečně splňuje platné hygienické normy).  </t>
  </si>
  <si>
    <t>Zachovat přesahy potrubí větve pro napojení nových zdrojů a příslušenství</t>
  </si>
  <si>
    <t>Servopohon</t>
  </si>
  <si>
    <t>ZČU Plzeň - VS1 - UU</t>
  </si>
  <si>
    <t>Demontáž potrubních rozvodů</t>
  </si>
  <si>
    <t>Demontáže stávajícího zařízení strojovny (oběhové čerpadlo, TSV, armatury, R+S)</t>
  </si>
  <si>
    <t>ZAŘÍZENÍ SMĚŠOVACÍ STANICE</t>
  </si>
  <si>
    <t>Vypuštění OS</t>
  </si>
  <si>
    <t>Čerpadlo spotřebitelské větve V1</t>
  </si>
  <si>
    <r>
      <t>Poznámka  k položce: frekvenční čerpadlo Qmax=38,9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Hmax=120 kPa, připojení DN80, přírubové</t>
    </r>
  </si>
  <si>
    <t>Čerpadlo spotřebitelské větve V2</t>
  </si>
  <si>
    <r>
      <t>Poznámka  k položce: frekvenční čerpadlo Qmax=9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Hmax=80 kPa, připojení DN50, přírubové</t>
    </r>
  </si>
  <si>
    <t>1.1</t>
  </si>
  <si>
    <t>1.2</t>
  </si>
  <si>
    <t>2.1</t>
  </si>
  <si>
    <t>Trojcestný směšovací ventil se servopohonem, PN16, připojení DN 80 přírubové</t>
  </si>
  <si>
    <t>Poznámka  k položce: se servopohonem, Kvs = 100 m3/h</t>
  </si>
  <si>
    <t>2.2</t>
  </si>
  <si>
    <t>Trojcestný směšovací ventil se servopohonem, PN16, připojení DN 50 přírubové</t>
  </si>
  <si>
    <t>Poznámka  k položce: se servopohonem, Kvs = 40 m3/h</t>
  </si>
  <si>
    <t>Příruba varná s krkem DN 150, PN10</t>
  </si>
  <si>
    <t>Příruba varná s krkem DN 125, PN10</t>
  </si>
  <si>
    <t>Příruba varná s krkem DN 65, PN10</t>
  </si>
  <si>
    <t>Příruba varná s krkem DN 80, PN10</t>
  </si>
  <si>
    <t>Příruba varná s krkem DN 50, PN10</t>
  </si>
  <si>
    <t>Rozdělovač DN 250, l=2m, 4 cestný + přívod</t>
  </si>
  <si>
    <t>Sběrač DN 250, l=2m, 4 cestný + přívod</t>
  </si>
  <si>
    <t>Kulový kohout přírubový DN 150</t>
  </si>
  <si>
    <t>Kulový kohout přírubový DN 125</t>
  </si>
  <si>
    <t>Kulový kohout přírubový DN 65</t>
  </si>
  <si>
    <t>Zpětná klapka mezipřírubová DN 125</t>
  </si>
  <si>
    <t>Ocelové potrubí bezešvé DN 150 včetně tvarovek</t>
  </si>
  <si>
    <t>Ocelové potrubí bezešvé DN 125 včetně tvarovek</t>
  </si>
  <si>
    <t>Izolace potrubí MW s Al folií  DN250 tl.80 mm</t>
  </si>
  <si>
    <t>Izolace potrubí MW s Al folií  DN150 tl.80 mm</t>
  </si>
  <si>
    <t>Izolace potrubí MW s Al folií  DN125 tl.80 mm</t>
  </si>
  <si>
    <t>Izolace potrubí MW s Al folií  DN65 tl.60 mm</t>
  </si>
  <si>
    <t>Filtr DN 150, přírubový</t>
  </si>
  <si>
    <t>Filtr DN 65, přírubový</t>
  </si>
  <si>
    <t>Stavební přímoce, začištění</t>
  </si>
  <si>
    <t>Teplotní čidlo pro MaR</t>
  </si>
  <si>
    <t>Název akce:</t>
  </si>
  <si>
    <t>CZK/MJ</t>
  </si>
  <si>
    <t>CZK celkem</t>
  </si>
  <si>
    <t>Celkem</t>
  </si>
  <si>
    <t>Cena celkem bez DPH</t>
  </si>
  <si>
    <t>DPH 21%</t>
  </si>
  <si>
    <t>Cena celkem s DPH</t>
  </si>
  <si>
    <t xml:space="preserve">Název akce: </t>
  </si>
  <si>
    <t>ZČU Plzeň - VS2 - UK</t>
  </si>
  <si>
    <r>
      <t>Poznámka  k položce: frekvenční čerpadlo Qmax=8,6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Hmax=100 kPa, připojení DN50, přírubové</t>
    </r>
  </si>
  <si>
    <r>
      <t>Poznámka  k položce: frekvenční čerpadlo Qmax=20,3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Hmax=120 kPa, připojení DN65, přírubové</t>
    </r>
  </si>
  <si>
    <t>3.1</t>
  </si>
  <si>
    <t>Čerpadlo spotřebitelské větve V3</t>
  </si>
  <si>
    <t>4.1</t>
  </si>
  <si>
    <t>Čerpadlo spotřebitelské větve V4</t>
  </si>
  <si>
    <t>5.1</t>
  </si>
  <si>
    <t>Čerpadlo spotřebitelské větve V5</t>
  </si>
  <si>
    <r>
      <t>Poznámka  k položce: frekvenční čerpadlo Qmax=9,1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Hmax=100 kPa, připojení DN40, přírubové</t>
    </r>
  </si>
  <si>
    <t>Trojcestný směšovací ventil se servopohonem, PN16, připojení DN 65 přírubové</t>
  </si>
  <si>
    <t>Poznámka  k položce: se servopohonem, Kvs = 63 m3/h</t>
  </si>
  <si>
    <t>3.2</t>
  </si>
  <si>
    <t>4.2</t>
  </si>
  <si>
    <t>5.2</t>
  </si>
  <si>
    <t>Trojcestný směšovací ventil se servopohonem, PN16, připojení DN 40 přírubové</t>
  </si>
  <si>
    <t>Poznámka  k položce: se servopohonem, Kvs = 25 m3/h</t>
  </si>
  <si>
    <t>Rozdělovač DN 250, l=2,5m, 5 cestný + přívod + zkrat</t>
  </si>
  <si>
    <t>Sběrač DN 250, l=2m, 5 cestný + přívod + zkrat</t>
  </si>
  <si>
    <t>Příruba varná s krkem DN 100, PN10</t>
  </si>
  <si>
    <t>Příruba varná s krkem DN 40, PN10</t>
  </si>
  <si>
    <t>Kulový kohout přírubový DN 100</t>
  </si>
  <si>
    <t>Kulový kohout přírubový DN 80</t>
  </si>
  <si>
    <t>Filtr DN 100, přírubový</t>
  </si>
  <si>
    <t>Filtr DN 80, přírubový</t>
  </si>
  <si>
    <t>Ocelové potrubí bezešvé DN 100 včetně tvarovek</t>
  </si>
  <si>
    <t>Ocelové potrubí bezešvé DN 80 včetně tvarovek</t>
  </si>
  <si>
    <t>Izolace potrubí MW s Al folií  DN100 tl.80 mm</t>
  </si>
  <si>
    <t>Izolace potrubí MW s Al folií  DN80 tl.80 mm</t>
  </si>
  <si>
    <t>ZČU Plzeň - VS3 - UK</t>
  </si>
  <si>
    <r>
      <t>Poznámka  k položce: frekvenční čerpadlo Qmax=6,6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Hmax=100 kPa, připojení DN50, přírubové</t>
    </r>
  </si>
  <si>
    <r>
      <t>Poznámka  k položce: frekvenční čerpadlo Qmax=5,8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Hmax=100 kPa, připojení DN40, přírubové</t>
    </r>
  </si>
  <si>
    <r>
      <t>Poznámka  k položce: frekvenční čerpadlo Qmax=10,6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Hmax=100 kPa, připojení DN65, přírubové</t>
    </r>
  </si>
  <si>
    <t>Kulový kohout přírubový DN 50</t>
  </si>
  <si>
    <t>Filtr DN 50, přírubový</t>
  </si>
  <si>
    <t>Ocelové potrubí bezešvé DN 50 včetně tvarovek</t>
  </si>
  <si>
    <t>Izolace potrubí MW s Al folií  DN65 tl.50 mm</t>
  </si>
  <si>
    <t>ZČU Plzeň - VS4 - Vstupy a posluchárny</t>
  </si>
  <si>
    <r>
      <t>Poznámka  k položce: frekvenční čerpadlo Qmax=10,3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Hmax=120 kPa, připojení DN50, přírubové</t>
    </r>
  </si>
  <si>
    <r>
      <t>Poznámka  k položce: frekvenční čerpadlo Qmax=19,3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Hmax=120 kPa, připojení DN65, přírubové</t>
    </r>
  </si>
  <si>
    <r>
      <t>Poznámka  k položce: frekvenční čerpadlo Qmax=26,6 m</t>
    </r>
    <r>
      <rPr>
        <sz val="9"/>
        <color indexed="8"/>
        <rFont val="Calibri"/>
        <family val="2"/>
        <charset val="238"/>
      </rPr>
      <t>³</t>
    </r>
    <r>
      <rPr>
        <i/>
        <sz val="9"/>
        <color indexed="8"/>
        <rFont val="Arial CE"/>
        <charset val="238"/>
      </rPr>
      <t>/h, Hmax=150 kPa, připojení DN65, přírubové</t>
    </r>
  </si>
  <si>
    <t xml:space="preserve">                                                                                                                      </t>
  </si>
  <si>
    <t>Rozdělovač DN 250, l=2,0m, 3 cestný + přívod + zkrat</t>
  </si>
  <si>
    <t>Sběrač DN 250, l=2,0m, 5 cestný + přívod + zkrat</t>
  </si>
  <si>
    <t>Součet VS 1 - 4</t>
  </si>
  <si>
    <t>ZČU Plzeň - VS1,VS2,VS3,VS4 - 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</si>
</sst>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45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name val="Arial Narrow"/>
      <family val="2"/>
    </font>
    <font>
      <b/>
      <u/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i/>
      <sz val="9"/>
      <name val="Arial CE"/>
      <charset val="238"/>
    </font>
    <font>
      <sz val="11"/>
      <color theme="1"/>
      <name val="Liberation Sans"/>
      <family val="2"/>
      <charset val="238"/>
    </font>
    <font>
      <sz val="11"/>
      <name val="Calibri"/>
      <family val="2"/>
      <charset val="238"/>
    </font>
    <font>
      <i/>
      <sz val="9"/>
      <color indexed="8"/>
      <name val="Arial CE"/>
      <charset val="238"/>
    </font>
    <font>
      <sz val="10"/>
      <color indexed="8"/>
      <name val="Arial CE"/>
      <charset val="238"/>
    </font>
    <font>
      <sz val="9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i/>
      <sz val="16"/>
      <color theme="1"/>
      <name val="Arial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996600"/>
      <name val="Liberation Sans"/>
      <family val="2"/>
      <charset val="238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0"/>
      <color rgb="FF000000"/>
      <name val="Liberation Sans"/>
      <family val="2"/>
      <charset val="238"/>
    </font>
    <font>
      <u/>
      <sz val="10"/>
      <color indexed="20"/>
      <name val="Arial"/>
      <family val="2"/>
      <charset val="238"/>
    </font>
    <font>
      <sz val="9"/>
      <color indexed="8"/>
      <name val="Arial CE"/>
      <charset val="238"/>
    </font>
    <font>
      <sz val="9"/>
      <color rgb="FF000000"/>
      <name val="Arial CE"/>
      <charset val="238"/>
    </font>
    <font>
      <sz val="12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 Narrow"/>
      <family val="2"/>
    </font>
    <font>
      <sz val="12"/>
      <name val="Arial CE"/>
      <family val="2"/>
    </font>
    <font>
      <b/>
      <sz val="1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0" fontId="0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5" fillId="0" borderId="0"/>
    <xf numFmtId="0" fontId="18" fillId="0" borderId="0"/>
    <xf numFmtId="0" fontId="19" fillId="5" borderId="0"/>
    <xf numFmtId="0" fontId="19" fillId="6" borderId="0"/>
    <xf numFmtId="0" fontId="18" fillId="7" borderId="0"/>
    <xf numFmtId="0" fontId="20" fillId="8" borderId="0"/>
    <xf numFmtId="0" fontId="21" fillId="9" borderId="0"/>
    <xf numFmtId="0" fontId="22" fillId="0" borderId="0"/>
    <xf numFmtId="0" fontId="23" fillId="10" borderId="0"/>
    <xf numFmtId="0" fontId="24" fillId="0" borderId="0">
      <alignment horizontal="center"/>
    </xf>
    <xf numFmtId="0" fontId="25" fillId="0" borderId="0"/>
    <xf numFmtId="0" fontId="26" fillId="0" borderId="0"/>
    <xf numFmtId="0" fontId="27" fillId="0" borderId="0"/>
    <xf numFmtId="0" fontId="24" fillId="0" borderId="0">
      <alignment horizontal="center" textRotation="90"/>
    </xf>
    <xf numFmtId="0" fontId="28" fillId="0" borderId="0"/>
    <xf numFmtId="0" fontId="29" fillId="0" borderId="0" applyNumberFormat="0" applyFill="0" applyBorder="0" applyAlignment="0" applyProtection="0"/>
    <xf numFmtId="0" fontId="30" fillId="11" borderId="0"/>
    <xf numFmtId="0" fontId="31" fillId="0" borderId="0"/>
    <xf numFmtId="0" fontId="32" fillId="0" borderId="0"/>
    <xf numFmtId="0" fontId="5" fillId="0" borderId="0"/>
    <xf numFmtId="0" fontId="32" fillId="0" borderId="0"/>
    <xf numFmtId="0" fontId="2" fillId="0" borderId="0"/>
    <xf numFmtId="0" fontId="33" fillId="0" borderId="0"/>
    <xf numFmtId="0" fontId="34" fillId="11" borderId="8"/>
    <xf numFmtId="0" fontId="35" fillId="0" borderId="0"/>
    <xf numFmtId="0" fontId="36" fillId="0" borderId="0"/>
    <xf numFmtId="0" fontId="35" fillId="0" borderId="0"/>
    <xf numFmtId="0" fontId="37" fillId="0" borderId="0" applyNumberFormat="0" applyFill="0" applyBorder="0" applyAlignment="0" applyProtection="0"/>
    <xf numFmtId="0" fontId="11" fillId="0" borderId="0"/>
    <xf numFmtId="0" fontId="11" fillId="0" borderId="0"/>
    <xf numFmtId="0" fontId="20" fillId="0" borderId="0"/>
  </cellStyleXfs>
  <cellXfs count="115">
    <xf numFmtId="0" fontId="0" fillId="0" borderId="0" xfId="0"/>
    <xf numFmtId="0" fontId="4" fillId="0" borderId="0" xfId="1"/>
    <xf numFmtId="0" fontId="5" fillId="3" borderId="5" xfId="1" applyFont="1" applyFill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49" fontId="4" fillId="0" borderId="0" xfId="1" applyNumberFormat="1"/>
    <xf numFmtId="49" fontId="5" fillId="0" borderId="0" xfId="1" applyNumberFormat="1" applyFont="1" applyAlignment="1" applyProtection="1">
      <alignment horizontal="left" vertical="center"/>
      <protection locked="0"/>
    </xf>
    <xf numFmtId="164" fontId="5" fillId="3" borderId="5" xfId="1" applyNumberFormat="1" applyFont="1" applyFill="1" applyBorder="1" applyAlignment="1" applyProtection="1">
      <alignment vertical="center"/>
      <protection locked="0"/>
    </xf>
    <xf numFmtId="164" fontId="5" fillId="0" borderId="5" xfId="1" applyNumberFormat="1" applyFont="1" applyBorder="1" applyAlignment="1" applyProtection="1">
      <alignment vertical="center"/>
      <protection locked="0"/>
    </xf>
    <xf numFmtId="0" fontId="43" fillId="0" borderId="0" xfId="0" applyFont="1"/>
    <xf numFmtId="165" fontId="43" fillId="0" borderId="0" xfId="0" applyNumberFormat="1" applyFont="1"/>
    <xf numFmtId="165" fontId="44" fillId="0" borderId="0" xfId="0" applyNumberFormat="1" applyFont="1"/>
    <xf numFmtId="0" fontId="44" fillId="0" borderId="0" xfId="0" applyFont="1"/>
    <xf numFmtId="0" fontId="4" fillId="0" borderId="1" xfId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centerContinuous" vertical="center" wrapText="1"/>
    </xf>
    <xf numFmtId="0" fontId="7" fillId="0" borderId="5" xfId="1" applyFont="1" applyBorder="1" applyAlignment="1" applyProtection="1">
      <alignment horizontal="centerContinuous" vertical="center" wrapText="1"/>
    </xf>
    <xf numFmtId="0" fontId="8" fillId="3" borderId="5" xfId="1" applyFont="1" applyFill="1" applyBorder="1" applyAlignment="1" applyProtection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10" fillId="0" borderId="5" xfId="1" applyFont="1" applyBorder="1" applyAlignment="1" applyProtection="1">
      <alignment horizontal="left" vertical="center" wrapText="1"/>
    </xf>
    <xf numFmtId="0" fontId="13" fillId="0" borderId="5" xfId="1" applyFont="1" applyBorder="1" applyAlignment="1" applyProtection="1">
      <alignment horizontal="left" vertical="center" wrapText="1"/>
    </xf>
    <xf numFmtId="0" fontId="39" fillId="0" borderId="5" xfId="1" applyFont="1" applyBorder="1" applyAlignment="1" applyProtection="1">
      <alignment horizontal="left" vertical="center" wrapText="1"/>
    </xf>
    <xf numFmtId="0" fontId="38" fillId="0" borderId="5" xfId="1" applyFont="1" applyBorder="1" applyAlignment="1" applyProtection="1">
      <alignment horizontal="left" vertical="center" wrapText="1"/>
    </xf>
    <xf numFmtId="0" fontId="4" fillId="0" borderId="5" xfId="1" applyBorder="1" applyProtection="1"/>
    <xf numFmtId="1" fontId="5" fillId="0" borderId="5" xfId="1" applyNumberFormat="1" applyFont="1" applyBorder="1" applyAlignment="1" applyProtection="1">
      <alignment horizontal="left" vertical="center"/>
    </xf>
    <xf numFmtId="0" fontId="16" fillId="0" borderId="5" xfId="1" applyFont="1" applyBorder="1" applyAlignment="1" applyProtection="1">
      <alignment horizontal="left" vertical="center" wrapText="1"/>
    </xf>
    <xf numFmtId="0" fontId="12" fillId="0" borderId="5" xfId="1" applyFont="1" applyBorder="1" applyProtection="1"/>
    <xf numFmtId="0" fontId="17" fillId="3" borderId="5" xfId="1" applyFont="1" applyFill="1" applyBorder="1" applyProtection="1"/>
    <xf numFmtId="0" fontId="14" fillId="0" borderId="5" xfId="1" applyFont="1" applyBorder="1" applyAlignment="1" applyProtection="1">
      <alignment horizontal="left" vertical="center" wrapText="1"/>
    </xf>
    <xf numFmtId="0" fontId="17" fillId="0" borderId="5" xfId="1" applyFont="1" applyBorder="1" applyProtection="1"/>
    <xf numFmtId="4" fontId="9" fillId="0" borderId="7" xfId="1" applyNumberFormat="1" applyFont="1" applyBorder="1" applyAlignment="1" applyProtection="1">
      <alignment vertical="center"/>
    </xf>
    <xf numFmtId="2" fontId="9" fillId="0" borderId="7" xfId="1" applyNumberFormat="1" applyFont="1" applyBorder="1" applyAlignment="1" applyProtection="1">
      <alignment vertical="center"/>
    </xf>
    <xf numFmtId="2" fontId="3" fillId="0" borderId="7" xfId="1" applyNumberFormat="1" applyFont="1" applyBorder="1" applyAlignment="1" applyProtection="1">
      <alignment vertical="center"/>
    </xf>
    <xf numFmtId="0" fontId="9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left" vertical="center" wrapText="1"/>
    </xf>
    <xf numFmtId="0" fontId="4" fillId="0" borderId="5" xfId="1" applyBorder="1" applyAlignment="1" applyProtection="1">
      <alignment wrapText="1"/>
    </xf>
    <xf numFmtId="0" fontId="4" fillId="0" borderId="7" xfId="1" applyBorder="1" applyAlignment="1" applyProtection="1">
      <alignment wrapText="1"/>
    </xf>
    <xf numFmtId="2" fontId="9" fillId="0" borderId="5" xfId="1" applyNumberFormat="1" applyFont="1" applyBorder="1" applyAlignment="1" applyProtection="1">
      <alignment horizontal="center" vertical="center" wrapText="1"/>
    </xf>
    <xf numFmtId="2" fontId="9" fillId="0" borderId="5" xfId="1" applyNumberFormat="1" applyFont="1" applyBorder="1" applyAlignment="1" applyProtection="1">
      <alignment horizontal="left" vertical="center" indent="1"/>
    </xf>
    <xf numFmtId="0" fontId="4" fillId="0" borderId="0" xfId="1" applyProtection="1"/>
    <xf numFmtId="0" fontId="4" fillId="0" borderId="1" xfId="1" applyBorder="1" applyProtection="1"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164" fontId="40" fillId="0" borderId="5" xfId="1" applyNumberFormat="1" applyFont="1" applyBorder="1" applyAlignment="1" applyProtection="1">
      <alignment horizontal="center" vertical="center"/>
      <protection locked="0"/>
    </xf>
    <xf numFmtId="164" fontId="7" fillId="0" borderId="5" xfId="1" applyNumberFormat="1" applyFont="1" applyBorder="1" applyAlignment="1" applyProtection="1">
      <alignment horizontal="center" vertical="center"/>
      <protection locked="0"/>
    </xf>
    <xf numFmtId="164" fontId="9" fillId="0" borderId="7" xfId="1" applyNumberFormat="1" applyFont="1" applyBorder="1" applyAlignment="1" applyProtection="1">
      <alignment vertical="center"/>
      <protection locked="0"/>
    </xf>
    <xf numFmtId="164" fontId="4" fillId="0" borderId="5" xfId="1" applyNumberFormat="1" applyBorder="1" applyProtection="1">
      <protection locked="0"/>
    </xf>
    <xf numFmtId="164" fontId="4" fillId="3" borderId="5" xfId="1" applyNumberFormat="1" applyFill="1" applyBorder="1" applyProtection="1">
      <protection locked="0"/>
    </xf>
    <xf numFmtId="0" fontId="4" fillId="0" borderId="5" xfId="1" applyBorder="1" applyProtection="1">
      <protection locked="0"/>
    </xf>
    <xf numFmtId="49" fontId="5" fillId="0" borderId="1" xfId="1" applyNumberFormat="1" applyFont="1" applyBorder="1" applyAlignment="1" applyProtection="1">
      <alignment horizontal="left" vertical="center"/>
    </xf>
    <xf numFmtId="0" fontId="4" fillId="0" borderId="1" xfId="1" applyBorder="1" applyProtection="1"/>
    <xf numFmtId="49" fontId="7" fillId="2" borderId="3" xfId="1" applyNumberFormat="1" applyFont="1" applyFill="1" applyBorder="1" applyAlignment="1" applyProtection="1">
      <alignment horizontal="left" vertical="center"/>
    </xf>
    <xf numFmtId="0" fontId="7" fillId="2" borderId="3" xfId="1" applyFont="1" applyFill="1" applyBorder="1" applyAlignment="1" applyProtection="1">
      <alignment horizontal="center" vertical="center"/>
    </xf>
    <xf numFmtId="49" fontId="7" fillId="0" borderId="5" xfId="1" applyNumberFormat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center" vertical="center"/>
    </xf>
    <xf numFmtId="49" fontId="5" fillId="3" borderId="5" xfId="1" applyNumberFormat="1" applyFont="1" applyFill="1" applyBorder="1" applyAlignment="1" applyProtection="1">
      <alignment horizontal="left" vertical="center"/>
    </xf>
    <xf numFmtId="0" fontId="5" fillId="3" borderId="5" xfId="1" applyFont="1" applyFill="1" applyBorder="1" applyAlignment="1" applyProtection="1">
      <alignment horizontal="right" vertical="center"/>
    </xf>
    <xf numFmtId="49" fontId="5" fillId="0" borderId="5" xfId="1" applyNumberFormat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right" vertical="center"/>
    </xf>
    <xf numFmtId="49" fontId="9" fillId="0" borderId="5" xfId="1" applyNumberFormat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right" vertical="center" wrapText="1"/>
    </xf>
    <xf numFmtId="0" fontId="4" fillId="0" borderId="5" xfId="1" applyBorder="1" applyAlignment="1" applyProtection="1">
      <alignment horizontal="right"/>
    </xf>
    <xf numFmtId="0" fontId="4" fillId="3" borderId="5" xfId="1" applyFill="1" applyBorder="1" applyProtection="1"/>
    <xf numFmtId="49" fontId="9" fillId="0" borderId="5" xfId="4" applyNumberFormat="1" applyFont="1" applyBorder="1" applyAlignment="1" applyProtection="1">
      <alignment horizontal="left" vertical="center" wrapText="1"/>
    </xf>
    <xf numFmtId="4" fontId="9" fillId="0" borderId="5" xfId="1" applyNumberFormat="1" applyFont="1" applyBorder="1" applyAlignment="1" applyProtection="1">
      <alignment horizontal="right" vertical="center"/>
      <protection hidden="1"/>
    </xf>
    <xf numFmtId="1" fontId="9" fillId="0" borderId="0" xfId="1" applyNumberFormat="1" applyFont="1" applyAlignment="1" applyProtection="1">
      <alignment vertical="center"/>
      <protection hidden="1"/>
    </xf>
    <xf numFmtId="2" fontId="9" fillId="0" borderId="5" xfId="1" applyNumberFormat="1" applyFont="1" applyBorder="1" applyAlignment="1" applyProtection="1">
      <alignment horizontal="right" vertical="center"/>
      <protection hidden="1"/>
    </xf>
    <xf numFmtId="1" fontId="9" fillId="0" borderId="0" xfId="1" applyNumberFormat="1" applyFont="1" applyAlignment="1" applyProtection="1">
      <alignment horizontal="right" vertical="center"/>
      <protection hidden="1"/>
    </xf>
    <xf numFmtId="49" fontId="3" fillId="0" borderId="5" xfId="4" applyNumberFormat="1" applyFont="1" applyBorder="1" applyAlignment="1" applyProtection="1">
      <alignment horizontal="center" vertical="center" wrapText="1"/>
    </xf>
    <xf numFmtId="2" fontId="3" fillId="0" borderId="5" xfId="1" applyNumberFormat="1" applyFont="1" applyBorder="1" applyAlignment="1" applyProtection="1">
      <alignment horizontal="right" vertical="center"/>
      <protection hidden="1"/>
    </xf>
    <xf numFmtId="1" fontId="3" fillId="0" borderId="0" xfId="1" applyNumberFormat="1" applyFont="1" applyAlignment="1" applyProtection="1">
      <alignment horizontal="center" vertical="center"/>
      <protection hidden="1"/>
    </xf>
    <xf numFmtId="2" fontId="3" fillId="0" borderId="5" xfId="1" applyNumberFormat="1" applyFont="1" applyBorder="1" applyAlignment="1" applyProtection="1">
      <alignment horizontal="center" vertical="center"/>
      <protection hidden="1"/>
    </xf>
    <xf numFmtId="49" fontId="3" fillId="3" borderId="5" xfId="4" applyNumberFormat="1" applyFont="1" applyFill="1" applyBorder="1" applyAlignment="1" applyProtection="1">
      <alignment horizontal="center" vertical="center" wrapText="1"/>
    </xf>
    <xf numFmtId="2" fontId="3" fillId="3" borderId="5" xfId="1" applyNumberFormat="1" applyFont="1" applyFill="1" applyBorder="1" applyAlignment="1" applyProtection="1">
      <alignment horizontal="center" vertical="center"/>
      <protection hidden="1"/>
    </xf>
    <xf numFmtId="1" fontId="3" fillId="3" borderId="0" xfId="1" applyNumberFormat="1" applyFont="1" applyFill="1" applyAlignment="1" applyProtection="1">
      <alignment horizontal="center" vertical="center"/>
      <protection hidden="1"/>
    </xf>
    <xf numFmtId="49" fontId="9" fillId="0" borderId="5" xfId="4" applyNumberFormat="1" applyFont="1" applyBorder="1" applyAlignment="1" applyProtection="1">
      <alignment horizontal="center" vertical="center" wrapText="1"/>
    </xf>
    <xf numFmtId="2" fontId="9" fillId="0" borderId="5" xfId="1" applyNumberFormat="1" applyFont="1" applyBorder="1" applyAlignment="1" applyProtection="1">
      <alignment horizontal="center" vertical="center"/>
      <protection hidden="1"/>
    </xf>
    <xf numFmtId="1" fontId="9" fillId="0" borderId="5" xfId="1" applyNumberFormat="1" applyFont="1" applyBorder="1" applyAlignment="1" applyProtection="1">
      <alignment horizontal="center" vertical="center"/>
      <protection hidden="1"/>
    </xf>
    <xf numFmtId="49" fontId="4" fillId="0" borderId="5" xfId="1" applyNumberFormat="1" applyBorder="1" applyAlignment="1" applyProtection="1">
      <alignment horizontal="left"/>
    </xf>
    <xf numFmtId="0" fontId="6" fillId="0" borderId="2" xfId="1" applyFont="1" applyBorder="1" applyAlignment="1" applyProtection="1">
      <alignment horizontal="right" vertical="center"/>
    </xf>
    <xf numFmtId="0" fontId="7" fillId="2" borderId="4" xfId="1" applyFont="1" applyFill="1" applyBorder="1" applyAlignment="1" applyProtection="1">
      <alignment horizontal="centerContinuous" vertical="center"/>
    </xf>
    <xf numFmtId="0" fontId="7" fillId="0" borderId="6" xfId="1" applyFont="1" applyBorder="1" applyAlignment="1" applyProtection="1">
      <alignment horizontal="centerContinuous" vertical="center"/>
    </xf>
    <xf numFmtId="0" fontId="5" fillId="3" borderId="6" xfId="1" applyFont="1" applyFill="1" applyBorder="1" applyAlignment="1" applyProtection="1">
      <alignment horizontal="right" vertical="center"/>
    </xf>
    <xf numFmtId="0" fontId="5" fillId="0" borderId="6" xfId="1" applyFont="1" applyBorder="1" applyAlignment="1" applyProtection="1">
      <alignment horizontal="right" vertical="center"/>
    </xf>
    <xf numFmtId="164" fontId="42" fillId="0" borderId="6" xfId="1" applyNumberFormat="1" applyFont="1" applyBorder="1" applyAlignment="1" applyProtection="1">
      <alignment horizontal="centerContinuous" vertical="center"/>
    </xf>
    <xf numFmtId="164" fontId="5" fillId="3" borderId="6" xfId="1" applyNumberFormat="1" applyFont="1" applyFill="1" applyBorder="1" applyAlignment="1" applyProtection="1">
      <alignment horizontal="right" vertical="center"/>
    </xf>
    <xf numFmtId="164" fontId="5" fillId="0" borderId="6" xfId="1" applyNumberFormat="1" applyFont="1" applyBorder="1" applyAlignment="1" applyProtection="1">
      <alignment horizontal="right" vertical="center"/>
    </xf>
    <xf numFmtId="164" fontId="42" fillId="12" borderId="6" xfId="1" applyNumberFormat="1" applyFont="1" applyFill="1" applyBorder="1" applyAlignment="1" applyProtection="1">
      <alignment horizontal="centerContinuous" vertical="center"/>
    </xf>
    <xf numFmtId="164" fontId="5" fillId="0" borderId="0" xfId="1" applyNumberFormat="1" applyFont="1" applyAlignment="1" applyProtection="1">
      <alignment horizontal="right" vertical="center"/>
    </xf>
    <xf numFmtId="164" fontId="9" fillId="12" borderId="0" xfId="1" applyNumberFormat="1" applyFont="1" applyFill="1" applyAlignment="1" applyProtection="1">
      <alignment vertical="center"/>
      <protection hidden="1"/>
    </xf>
    <xf numFmtId="164" fontId="9" fillId="12" borderId="0" xfId="1" applyNumberFormat="1" applyFont="1" applyFill="1" applyAlignment="1" applyProtection="1">
      <alignment horizontal="right" vertical="center" indent="1"/>
      <protection hidden="1"/>
    </xf>
    <xf numFmtId="164" fontId="9" fillId="0" borderId="0" xfId="1" applyNumberFormat="1" applyFont="1" applyAlignment="1" applyProtection="1">
      <alignment horizontal="right" vertical="center" indent="1"/>
      <protection hidden="1"/>
    </xf>
    <xf numFmtId="164" fontId="9" fillId="3" borderId="0" xfId="1" applyNumberFormat="1" applyFont="1" applyFill="1" applyAlignment="1" applyProtection="1">
      <alignment horizontal="right" vertical="center" indent="1"/>
      <protection hidden="1"/>
    </xf>
    <xf numFmtId="164" fontId="41" fillId="0" borderId="0" xfId="1" applyNumberFormat="1" applyFont="1" applyAlignment="1" applyProtection="1">
      <alignment horizontal="right" vertical="center" indent="1"/>
      <protection hidden="1"/>
    </xf>
    <xf numFmtId="0" fontId="5" fillId="12" borderId="5" xfId="1" applyFont="1" applyFill="1" applyBorder="1" applyAlignment="1" applyProtection="1">
      <alignment horizontal="right" vertical="center"/>
    </xf>
    <xf numFmtId="164" fontId="40" fillId="0" borderId="6" xfId="1" applyNumberFormat="1" applyFont="1" applyBorder="1" applyAlignment="1" applyProtection="1">
      <alignment horizontal="centerContinuous" vertical="center"/>
    </xf>
    <xf numFmtId="164" fontId="7" fillId="0" borderId="6" xfId="1" applyNumberFormat="1" applyFont="1" applyBorder="1" applyAlignment="1" applyProtection="1">
      <alignment horizontal="centerContinuous" vertical="center"/>
    </xf>
    <xf numFmtId="164" fontId="40" fillId="12" borderId="6" xfId="1" applyNumberFormat="1" applyFont="1" applyFill="1" applyBorder="1" applyAlignment="1" applyProtection="1">
      <alignment horizontal="centerContinuous" vertical="center"/>
    </xf>
    <xf numFmtId="4" fontId="9" fillId="0" borderId="5" xfId="1" applyNumberFormat="1" applyFont="1" applyBorder="1" applyAlignment="1" applyProtection="1">
      <alignment horizontal="right" vertical="center"/>
    </xf>
    <xf numFmtId="1" fontId="9" fillId="0" borderId="0" xfId="1" applyNumberFormat="1" applyFont="1" applyAlignment="1" applyProtection="1">
      <alignment vertical="center"/>
    </xf>
    <xf numFmtId="2" fontId="9" fillId="0" borderId="5" xfId="1" applyNumberFormat="1" applyFont="1" applyBorder="1" applyAlignment="1" applyProtection="1">
      <alignment horizontal="right" vertical="center"/>
    </xf>
    <xf numFmtId="1" fontId="9" fillId="0" borderId="0" xfId="1" applyNumberFormat="1" applyFont="1" applyAlignment="1" applyProtection="1">
      <alignment horizontal="right" vertical="center"/>
    </xf>
    <xf numFmtId="2" fontId="3" fillId="0" borderId="5" xfId="1" applyNumberFormat="1" applyFont="1" applyBorder="1" applyAlignment="1" applyProtection="1">
      <alignment horizontal="right" vertical="center"/>
    </xf>
    <xf numFmtId="1" fontId="3" fillId="0" borderId="0" xfId="1" applyNumberFormat="1" applyFont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2" fontId="3" fillId="3" borderId="5" xfId="1" applyNumberFormat="1" applyFont="1" applyFill="1" applyBorder="1" applyAlignment="1" applyProtection="1">
      <alignment horizontal="center" vertical="center"/>
    </xf>
    <xf numFmtId="1" fontId="3" fillId="3" borderId="0" xfId="1" applyNumberFormat="1" applyFont="1" applyFill="1" applyAlignment="1" applyProtection="1">
      <alignment horizontal="center" vertical="center"/>
    </xf>
    <xf numFmtId="2" fontId="9" fillId="0" borderId="5" xfId="1" applyNumberFormat="1" applyFont="1" applyBorder="1" applyAlignment="1" applyProtection="1">
      <alignment horizontal="center" vertical="center"/>
    </xf>
    <xf numFmtId="1" fontId="9" fillId="0" borderId="5" xfId="1" applyNumberFormat="1" applyFont="1" applyBorder="1" applyAlignment="1" applyProtection="1">
      <alignment horizontal="center" vertical="center"/>
    </xf>
    <xf numFmtId="164" fontId="9" fillId="12" borderId="0" xfId="1" applyNumberFormat="1" applyFont="1" applyFill="1" applyAlignment="1" applyProtection="1">
      <alignment vertical="center"/>
    </xf>
    <xf numFmtId="164" fontId="9" fillId="12" borderId="0" xfId="1" applyNumberFormat="1" applyFont="1" applyFill="1" applyAlignment="1" applyProtection="1">
      <alignment horizontal="right" vertical="center" indent="1"/>
    </xf>
    <xf numFmtId="164" fontId="9" fillId="0" borderId="0" xfId="1" applyNumberFormat="1" applyFont="1" applyAlignment="1" applyProtection="1">
      <alignment horizontal="right" vertical="center" indent="1"/>
    </xf>
    <xf numFmtId="164" fontId="9" fillId="3" borderId="0" xfId="1" applyNumberFormat="1" applyFont="1" applyFill="1" applyAlignment="1" applyProtection="1">
      <alignment horizontal="right" vertical="center" indent="1"/>
    </xf>
    <xf numFmtId="164" fontId="41" fillId="0" borderId="0" xfId="1" applyNumberFormat="1" applyFont="1" applyAlignment="1" applyProtection="1">
      <alignment horizontal="right" vertical="center" indent="1"/>
    </xf>
    <xf numFmtId="4" fontId="9" fillId="0" borderId="0" xfId="1" applyNumberFormat="1" applyFont="1" applyAlignment="1" applyProtection="1">
      <alignment horizontal="right" vertical="center" indent="1"/>
    </xf>
    <xf numFmtId="164" fontId="42" fillId="0" borderId="5" xfId="1" applyNumberFormat="1" applyFont="1" applyBorder="1" applyAlignment="1" applyProtection="1">
      <alignment horizontal="center" vertical="center"/>
      <protection locked="0"/>
    </xf>
  </cellXfs>
  <cellStyles count="36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" xfId="10" xr:uid="{00000000-0005-0000-0000-000004000000}"/>
    <cellStyle name="Error" xfId="11" xr:uid="{00000000-0005-0000-0000-000005000000}"/>
    <cellStyle name="Footnote" xfId="12" xr:uid="{00000000-0005-0000-0000-000006000000}"/>
    <cellStyle name="Good" xfId="13" xr:uid="{00000000-0005-0000-0000-000007000000}"/>
    <cellStyle name="Heading" xfId="14" xr:uid="{00000000-0005-0000-0000-000008000000}"/>
    <cellStyle name="Heading (user)" xfId="15" xr:uid="{00000000-0005-0000-0000-000009000000}"/>
    <cellStyle name="Heading 1" xfId="16" xr:uid="{00000000-0005-0000-0000-00000A000000}"/>
    <cellStyle name="Heading 2" xfId="17" xr:uid="{00000000-0005-0000-0000-00000B000000}"/>
    <cellStyle name="Heading1" xfId="18" xr:uid="{00000000-0005-0000-0000-00000C000000}"/>
    <cellStyle name="Hyperlink" xfId="19" xr:uid="{00000000-0005-0000-0000-00000D000000}"/>
    <cellStyle name="Hypertextový odkaz 2" xfId="20" xr:uid="{00000000-0005-0000-0000-00000E000000}"/>
    <cellStyle name="Neutral" xfId="21" xr:uid="{00000000-0005-0000-0000-00000F000000}"/>
    <cellStyle name="Normal" xfId="22" xr:uid="{00000000-0005-0000-0000-000010000000}"/>
    <cellStyle name="Normální" xfId="0" builtinId="0" customBuiltin="1"/>
    <cellStyle name="Normální 2" xfId="3" xr:uid="{00000000-0005-0000-0000-000012000000}"/>
    <cellStyle name="Normální 2 2" xfId="5" xr:uid="{00000000-0005-0000-0000-000013000000}"/>
    <cellStyle name="Normální 3" xfId="23" xr:uid="{00000000-0005-0000-0000-000014000000}"/>
    <cellStyle name="Normální 3 2" xfId="24" xr:uid="{00000000-0005-0000-0000-000015000000}"/>
    <cellStyle name="Normální 3 3" xfId="25" xr:uid="{00000000-0005-0000-0000-000016000000}"/>
    <cellStyle name="Normální 4" xfId="26" xr:uid="{00000000-0005-0000-0000-000017000000}"/>
    <cellStyle name="Normální 4 2" xfId="27" xr:uid="{00000000-0005-0000-0000-000018000000}"/>
    <cellStyle name="Normální 5" xfId="1" xr:uid="{00000000-0005-0000-0000-000019000000}"/>
    <cellStyle name="Normální 6" xfId="2" xr:uid="{00000000-0005-0000-0000-00001A000000}"/>
    <cellStyle name="normální_Cenová nabídka kotelna Londýnská DASS" xfId="4" xr:uid="{00000000-0005-0000-0000-00001B000000}"/>
    <cellStyle name="Note" xfId="28" xr:uid="{00000000-0005-0000-0000-00001C000000}"/>
    <cellStyle name="Result" xfId="29" xr:uid="{00000000-0005-0000-0000-00001D000000}"/>
    <cellStyle name="Result (user)" xfId="30" xr:uid="{00000000-0005-0000-0000-00001E000000}"/>
    <cellStyle name="Result2" xfId="31" xr:uid="{00000000-0005-0000-0000-00001F000000}"/>
    <cellStyle name="Sledovaný hypertextový odkaz" xfId="32" xr:uid="{00000000-0005-0000-0000-000020000000}"/>
    <cellStyle name="Status" xfId="33" xr:uid="{00000000-0005-0000-0000-000021000000}"/>
    <cellStyle name="Text" xfId="34" xr:uid="{00000000-0005-0000-0000-000022000000}"/>
    <cellStyle name="Warning" xfId="35" xr:uid="{00000000-0005-0000-0000-00002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eska%20michal\Documents\VZT_DPS_Hybernsk&#225;\Otev&#345;en&#233;%20verze\VZT_Hybernsk&#225;_28_3_2022_vycisteno%20prot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dokumentace"/>
      <sheetName val="Tab.2_VZT_jednotky"/>
      <sheetName val="Tab.3_Ventilátory"/>
      <sheetName val="Tab.4_Pož. klapky"/>
      <sheetName val="VZT_Koncové prvky"/>
      <sheetName val="Tlumiče"/>
      <sheetName val="Poznámk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view="pageBreakPreview" topLeftCell="B1" zoomScaleNormal="100" zoomScaleSheetLayoutView="100" workbookViewId="0">
      <selection activeCell="F13" sqref="F13"/>
    </sheetView>
  </sheetViews>
  <sheetFormatPr defaultRowHeight="12.75" x14ac:dyDescent="0.2"/>
  <cols>
    <col min="1" max="1" width="7.6640625" style="1" hidden="1" customWidth="1"/>
    <col min="2" max="2" width="12.1640625" style="77" customWidth="1"/>
    <col min="3" max="3" width="91.1640625" style="34" customWidth="1"/>
    <col min="4" max="5" width="10.6640625" style="22" customWidth="1"/>
    <col min="6" max="6" width="16.1640625" style="47" customWidth="1"/>
    <col min="7" max="7" width="18" style="38" bestFit="1" customWidth="1"/>
    <col min="8" max="8" width="42.5" style="1" customWidth="1"/>
    <col min="9" max="9" width="9.1640625" style="1"/>
    <col min="10" max="10" width="15.83203125" style="1" bestFit="1" customWidth="1"/>
    <col min="11" max="250" width="9.1640625" style="1"/>
    <col min="251" max="251" width="0" style="1" hidden="1" customWidth="1"/>
    <col min="252" max="252" width="12.1640625" style="1" customWidth="1"/>
    <col min="253" max="253" width="91.1640625" style="1" customWidth="1"/>
    <col min="254" max="255" width="10.6640625" style="1" customWidth="1"/>
    <col min="256" max="256" width="16.1640625" style="1" customWidth="1"/>
    <col min="257" max="257" width="17.1640625" style="1" customWidth="1"/>
    <col min="258" max="259" width="9.1640625" style="1"/>
    <col min="260" max="260" width="15.33203125" style="1" customWidth="1"/>
    <col min="261" max="261" width="11.6640625" style="1" customWidth="1"/>
    <col min="262" max="262" width="9.1640625" style="1"/>
    <col min="263" max="263" width="209.5" style="1" customWidth="1"/>
    <col min="264" max="264" width="42.5" style="1" customWidth="1"/>
    <col min="265" max="265" width="9.1640625" style="1"/>
    <col min="266" max="266" width="15.83203125" style="1" bestFit="1" customWidth="1"/>
    <col min="267" max="506" width="9.1640625" style="1"/>
    <col min="507" max="507" width="0" style="1" hidden="1" customWidth="1"/>
    <col min="508" max="508" width="12.1640625" style="1" customWidth="1"/>
    <col min="509" max="509" width="91.1640625" style="1" customWidth="1"/>
    <col min="510" max="511" width="10.6640625" style="1" customWidth="1"/>
    <col min="512" max="512" width="16.1640625" style="1" customWidth="1"/>
    <col min="513" max="513" width="17.1640625" style="1" customWidth="1"/>
    <col min="514" max="515" width="9.1640625" style="1"/>
    <col min="516" max="516" width="15.33203125" style="1" customWidth="1"/>
    <col min="517" max="517" width="11.6640625" style="1" customWidth="1"/>
    <col min="518" max="518" width="9.1640625" style="1"/>
    <col min="519" max="519" width="209.5" style="1" customWidth="1"/>
    <col min="520" max="520" width="42.5" style="1" customWidth="1"/>
    <col min="521" max="521" width="9.1640625" style="1"/>
    <col min="522" max="522" width="15.83203125" style="1" bestFit="1" customWidth="1"/>
    <col min="523" max="762" width="9.1640625" style="1"/>
    <col min="763" max="763" width="0" style="1" hidden="1" customWidth="1"/>
    <col min="764" max="764" width="12.1640625" style="1" customWidth="1"/>
    <col min="765" max="765" width="91.1640625" style="1" customWidth="1"/>
    <col min="766" max="767" width="10.6640625" style="1" customWidth="1"/>
    <col min="768" max="768" width="16.1640625" style="1" customWidth="1"/>
    <col min="769" max="769" width="17.1640625" style="1" customWidth="1"/>
    <col min="770" max="771" width="9.1640625" style="1"/>
    <col min="772" max="772" width="15.33203125" style="1" customWidth="1"/>
    <col min="773" max="773" width="11.6640625" style="1" customWidth="1"/>
    <col min="774" max="774" width="9.1640625" style="1"/>
    <col min="775" max="775" width="209.5" style="1" customWidth="1"/>
    <col min="776" max="776" width="42.5" style="1" customWidth="1"/>
    <col min="777" max="777" width="9.1640625" style="1"/>
    <col min="778" max="778" width="15.83203125" style="1" bestFit="1" customWidth="1"/>
    <col min="779" max="1018" width="9.1640625" style="1"/>
    <col min="1019" max="1019" width="0" style="1" hidden="1" customWidth="1"/>
    <col min="1020" max="1020" width="12.1640625" style="1" customWidth="1"/>
    <col min="1021" max="1021" width="91.1640625" style="1" customWidth="1"/>
    <col min="1022" max="1023" width="10.6640625" style="1" customWidth="1"/>
    <col min="1024" max="1024" width="16.1640625" style="1" customWidth="1"/>
    <col min="1025" max="1025" width="17.1640625" style="1" customWidth="1"/>
    <col min="1026" max="1027" width="9.1640625" style="1"/>
    <col min="1028" max="1028" width="15.33203125" style="1" customWidth="1"/>
    <col min="1029" max="1029" width="11.6640625" style="1" customWidth="1"/>
    <col min="1030" max="1030" width="9.1640625" style="1"/>
    <col min="1031" max="1031" width="209.5" style="1" customWidth="1"/>
    <col min="1032" max="1032" width="42.5" style="1" customWidth="1"/>
    <col min="1033" max="1033" width="9.1640625" style="1"/>
    <col min="1034" max="1034" width="15.83203125" style="1" bestFit="1" customWidth="1"/>
    <col min="1035" max="1274" width="9.1640625" style="1"/>
    <col min="1275" max="1275" width="0" style="1" hidden="1" customWidth="1"/>
    <col min="1276" max="1276" width="12.1640625" style="1" customWidth="1"/>
    <col min="1277" max="1277" width="91.1640625" style="1" customWidth="1"/>
    <col min="1278" max="1279" width="10.6640625" style="1" customWidth="1"/>
    <col min="1280" max="1280" width="16.1640625" style="1" customWidth="1"/>
    <col min="1281" max="1281" width="17.1640625" style="1" customWidth="1"/>
    <col min="1282" max="1283" width="9.1640625" style="1"/>
    <col min="1284" max="1284" width="15.33203125" style="1" customWidth="1"/>
    <col min="1285" max="1285" width="11.6640625" style="1" customWidth="1"/>
    <col min="1286" max="1286" width="9.1640625" style="1"/>
    <col min="1287" max="1287" width="209.5" style="1" customWidth="1"/>
    <col min="1288" max="1288" width="42.5" style="1" customWidth="1"/>
    <col min="1289" max="1289" width="9.1640625" style="1"/>
    <col min="1290" max="1290" width="15.83203125" style="1" bestFit="1" customWidth="1"/>
    <col min="1291" max="1530" width="9.1640625" style="1"/>
    <col min="1531" max="1531" width="0" style="1" hidden="1" customWidth="1"/>
    <col min="1532" max="1532" width="12.1640625" style="1" customWidth="1"/>
    <col min="1533" max="1533" width="91.1640625" style="1" customWidth="1"/>
    <col min="1534" max="1535" width="10.6640625" style="1" customWidth="1"/>
    <col min="1536" max="1536" width="16.1640625" style="1" customWidth="1"/>
    <col min="1537" max="1537" width="17.1640625" style="1" customWidth="1"/>
    <col min="1538" max="1539" width="9.1640625" style="1"/>
    <col min="1540" max="1540" width="15.33203125" style="1" customWidth="1"/>
    <col min="1541" max="1541" width="11.6640625" style="1" customWidth="1"/>
    <col min="1542" max="1542" width="9.1640625" style="1"/>
    <col min="1543" max="1543" width="209.5" style="1" customWidth="1"/>
    <col min="1544" max="1544" width="42.5" style="1" customWidth="1"/>
    <col min="1545" max="1545" width="9.1640625" style="1"/>
    <col min="1546" max="1546" width="15.83203125" style="1" bestFit="1" customWidth="1"/>
    <col min="1547" max="1786" width="9.1640625" style="1"/>
    <col min="1787" max="1787" width="0" style="1" hidden="1" customWidth="1"/>
    <col min="1788" max="1788" width="12.1640625" style="1" customWidth="1"/>
    <col min="1789" max="1789" width="91.1640625" style="1" customWidth="1"/>
    <col min="1790" max="1791" width="10.6640625" style="1" customWidth="1"/>
    <col min="1792" max="1792" width="16.1640625" style="1" customWidth="1"/>
    <col min="1793" max="1793" width="17.1640625" style="1" customWidth="1"/>
    <col min="1794" max="1795" width="9.1640625" style="1"/>
    <col min="1796" max="1796" width="15.33203125" style="1" customWidth="1"/>
    <col min="1797" max="1797" width="11.6640625" style="1" customWidth="1"/>
    <col min="1798" max="1798" width="9.1640625" style="1"/>
    <col min="1799" max="1799" width="209.5" style="1" customWidth="1"/>
    <col min="1800" max="1800" width="42.5" style="1" customWidth="1"/>
    <col min="1801" max="1801" width="9.1640625" style="1"/>
    <col min="1802" max="1802" width="15.83203125" style="1" bestFit="1" customWidth="1"/>
    <col min="1803" max="2042" width="9.1640625" style="1"/>
    <col min="2043" max="2043" width="0" style="1" hidden="1" customWidth="1"/>
    <col min="2044" max="2044" width="12.1640625" style="1" customWidth="1"/>
    <col min="2045" max="2045" width="91.1640625" style="1" customWidth="1"/>
    <col min="2046" max="2047" width="10.6640625" style="1" customWidth="1"/>
    <col min="2048" max="2048" width="16.1640625" style="1" customWidth="1"/>
    <col min="2049" max="2049" width="17.1640625" style="1" customWidth="1"/>
    <col min="2050" max="2051" width="9.1640625" style="1"/>
    <col min="2052" max="2052" width="15.33203125" style="1" customWidth="1"/>
    <col min="2053" max="2053" width="11.6640625" style="1" customWidth="1"/>
    <col min="2054" max="2054" width="9.1640625" style="1"/>
    <col min="2055" max="2055" width="209.5" style="1" customWidth="1"/>
    <col min="2056" max="2056" width="42.5" style="1" customWidth="1"/>
    <col min="2057" max="2057" width="9.1640625" style="1"/>
    <col min="2058" max="2058" width="15.83203125" style="1" bestFit="1" customWidth="1"/>
    <col min="2059" max="2298" width="9.1640625" style="1"/>
    <col min="2299" max="2299" width="0" style="1" hidden="1" customWidth="1"/>
    <col min="2300" max="2300" width="12.1640625" style="1" customWidth="1"/>
    <col min="2301" max="2301" width="91.1640625" style="1" customWidth="1"/>
    <col min="2302" max="2303" width="10.6640625" style="1" customWidth="1"/>
    <col min="2304" max="2304" width="16.1640625" style="1" customWidth="1"/>
    <col min="2305" max="2305" width="17.1640625" style="1" customWidth="1"/>
    <col min="2306" max="2307" width="9.1640625" style="1"/>
    <col min="2308" max="2308" width="15.33203125" style="1" customWidth="1"/>
    <col min="2309" max="2309" width="11.6640625" style="1" customWidth="1"/>
    <col min="2310" max="2310" width="9.1640625" style="1"/>
    <col min="2311" max="2311" width="209.5" style="1" customWidth="1"/>
    <col min="2312" max="2312" width="42.5" style="1" customWidth="1"/>
    <col min="2313" max="2313" width="9.1640625" style="1"/>
    <col min="2314" max="2314" width="15.83203125" style="1" bestFit="1" customWidth="1"/>
    <col min="2315" max="2554" width="9.1640625" style="1"/>
    <col min="2555" max="2555" width="0" style="1" hidden="1" customWidth="1"/>
    <col min="2556" max="2556" width="12.1640625" style="1" customWidth="1"/>
    <col min="2557" max="2557" width="91.1640625" style="1" customWidth="1"/>
    <col min="2558" max="2559" width="10.6640625" style="1" customWidth="1"/>
    <col min="2560" max="2560" width="16.1640625" style="1" customWidth="1"/>
    <col min="2561" max="2561" width="17.1640625" style="1" customWidth="1"/>
    <col min="2562" max="2563" width="9.1640625" style="1"/>
    <col min="2564" max="2564" width="15.33203125" style="1" customWidth="1"/>
    <col min="2565" max="2565" width="11.6640625" style="1" customWidth="1"/>
    <col min="2566" max="2566" width="9.1640625" style="1"/>
    <col min="2567" max="2567" width="209.5" style="1" customWidth="1"/>
    <col min="2568" max="2568" width="42.5" style="1" customWidth="1"/>
    <col min="2569" max="2569" width="9.1640625" style="1"/>
    <col min="2570" max="2570" width="15.83203125" style="1" bestFit="1" customWidth="1"/>
    <col min="2571" max="2810" width="9.1640625" style="1"/>
    <col min="2811" max="2811" width="0" style="1" hidden="1" customWidth="1"/>
    <col min="2812" max="2812" width="12.1640625" style="1" customWidth="1"/>
    <col min="2813" max="2813" width="91.1640625" style="1" customWidth="1"/>
    <col min="2814" max="2815" width="10.6640625" style="1" customWidth="1"/>
    <col min="2816" max="2816" width="16.1640625" style="1" customWidth="1"/>
    <col min="2817" max="2817" width="17.1640625" style="1" customWidth="1"/>
    <col min="2818" max="2819" width="9.1640625" style="1"/>
    <col min="2820" max="2820" width="15.33203125" style="1" customWidth="1"/>
    <col min="2821" max="2821" width="11.6640625" style="1" customWidth="1"/>
    <col min="2822" max="2822" width="9.1640625" style="1"/>
    <col min="2823" max="2823" width="209.5" style="1" customWidth="1"/>
    <col min="2824" max="2824" width="42.5" style="1" customWidth="1"/>
    <col min="2825" max="2825" width="9.1640625" style="1"/>
    <col min="2826" max="2826" width="15.83203125" style="1" bestFit="1" customWidth="1"/>
    <col min="2827" max="3066" width="9.1640625" style="1"/>
    <col min="3067" max="3067" width="0" style="1" hidden="1" customWidth="1"/>
    <col min="3068" max="3068" width="12.1640625" style="1" customWidth="1"/>
    <col min="3069" max="3069" width="91.1640625" style="1" customWidth="1"/>
    <col min="3070" max="3071" width="10.6640625" style="1" customWidth="1"/>
    <col min="3072" max="3072" width="16.1640625" style="1" customWidth="1"/>
    <col min="3073" max="3073" width="17.1640625" style="1" customWidth="1"/>
    <col min="3074" max="3075" width="9.1640625" style="1"/>
    <col min="3076" max="3076" width="15.33203125" style="1" customWidth="1"/>
    <col min="3077" max="3077" width="11.6640625" style="1" customWidth="1"/>
    <col min="3078" max="3078" width="9.1640625" style="1"/>
    <col min="3079" max="3079" width="209.5" style="1" customWidth="1"/>
    <col min="3080" max="3080" width="42.5" style="1" customWidth="1"/>
    <col min="3081" max="3081" width="9.1640625" style="1"/>
    <col min="3082" max="3082" width="15.83203125" style="1" bestFit="1" customWidth="1"/>
    <col min="3083" max="3322" width="9.1640625" style="1"/>
    <col min="3323" max="3323" width="0" style="1" hidden="1" customWidth="1"/>
    <col min="3324" max="3324" width="12.1640625" style="1" customWidth="1"/>
    <col min="3325" max="3325" width="91.1640625" style="1" customWidth="1"/>
    <col min="3326" max="3327" width="10.6640625" style="1" customWidth="1"/>
    <col min="3328" max="3328" width="16.1640625" style="1" customWidth="1"/>
    <col min="3329" max="3329" width="17.1640625" style="1" customWidth="1"/>
    <col min="3330" max="3331" width="9.1640625" style="1"/>
    <col min="3332" max="3332" width="15.33203125" style="1" customWidth="1"/>
    <col min="3333" max="3333" width="11.6640625" style="1" customWidth="1"/>
    <col min="3334" max="3334" width="9.1640625" style="1"/>
    <col min="3335" max="3335" width="209.5" style="1" customWidth="1"/>
    <col min="3336" max="3336" width="42.5" style="1" customWidth="1"/>
    <col min="3337" max="3337" width="9.1640625" style="1"/>
    <col min="3338" max="3338" width="15.83203125" style="1" bestFit="1" customWidth="1"/>
    <col min="3339" max="3578" width="9.1640625" style="1"/>
    <col min="3579" max="3579" width="0" style="1" hidden="1" customWidth="1"/>
    <col min="3580" max="3580" width="12.1640625" style="1" customWidth="1"/>
    <col min="3581" max="3581" width="91.1640625" style="1" customWidth="1"/>
    <col min="3582" max="3583" width="10.6640625" style="1" customWidth="1"/>
    <col min="3584" max="3584" width="16.1640625" style="1" customWidth="1"/>
    <col min="3585" max="3585" width="17.1640625" style="1" customWidth="1"/>
    <col min="3586" max="3587" width="9.1640625" style="1"/>
    <col min="3588" max="3588" width="15.33203125" style="1" customWidth="1"/>
    <col min="3589" max="3589" width="11.6640625" style="1" customWidth="1"/>
    <col min="3590" max="3590" width="9.1640625" style="1"/>
    <col min="3591" max="3591" width="209.5" style="1" customWidth="1"/>
    <col min="3592" max="3592" width="42.5" style="1" customWidth="1"/>
    <col min="3593" max="3593" width="9.1640625" style="1"/>
    <col min="3594" max="3594" width="15.83203125" style="1" bestFit="1" customWidth="1"/>
    <col min="3595" max="3834" width="9.1640625" style="1"/>
    <col min="3835" max="3835" width="0" style="1" hidden="1" customWidth="1"/>
    <col min="3836" max="3836" width="12.1640625" style="1" customWidth="1"/>
    <col min="3837" max="3837" width="91.1640625" style="1" customWidth="1"/>
    <col min="3838" max="3839" width="10.6640625" style="1" customWidth="1"/>
    <col min="3840" max="3840" width="16.1640625" style="1" customWidth="1"/>
    <col min="3841" max="3841" width="17.1640625" style="1" customWidth="1"/>
    <col min="3842" max="3843" width="9.1640625" style="1"/>
    <col min="3844" max="3844" width="15.33203125" style="1" customWidth="1"/>
    <col min="3845" max="3845" width="11.6640625" style="1" customWidth="1"/>
    <col min="3846" max="3846" width="9.1640625" style="1"/>
    <col min="3847" max="3847" width="209.5" style="1" customWidth="1"/>
    <col min="3848" max="3848" width="42.5" style="1" customWidth="1"/>
    <col min="3849" max="3849" width="9.1640625" style="1"/>
    <col min="3850" max="3850" width="15.83203125" style="1" bestFit="1" customWidth="1"/>
    <col min="3851" max="4090" width="9.1640625" style="1"/>
    <col min="4091" max="4091" width="0" style="1" hidden="1" customWidth="1"/>
    <col min="4092" max="4092" width="12.1640625" style="1" customWidth="1"/>
    <col min="4093" max="4093" width="91.1640625" style="1" customWidth="1"/>
    <col min="4094" max="4095" width="10.6640625" style="1" customWidth="1"/>
    <col min="4096" max="4096" width="16.1640625" style="1" customWidth="1"/>
    <col min="4097" max="4097" width="17.1640625" style="1" customWidth="1"/>
    <col min="4098" max="4099" width="9.1640625" style="1"/>
    <col min="4100" max="4100" width="15.33203125" style="1" customWidth="1"/>
    <col min="4101" max="4101" width="11.6640625" style="1" customWidth="1"/>
    <col min="4102" max="4102" width="9.1640625" style="1"/>
    <col min="4103" max="4103" width="209.5" style="1" customWidth="1"/>
    <col min="4104" max="4104" width="42.5" style="1" customWidth="1"/>
    <col min="4105" max="4105" width="9.1640625" style="1"/>
    <col min="4106" max="4106" width="15.83203125" style="1" bestFit="1" customWidth="1"/>
    <col min="4107" max="4346" width="9.1640625" style="1"/>
    <col min="4347" max="4347" width="0" style="1" hidden="1" customWidth="1"/>
    <col min="4348" max="4348" width="12.1640625" style="1" customWidth="1"/>
    <col min="4349" max="4349" width="91.1640625" style="1" customWidth="1"/>
    <col min="4350" max="4351" width="10.6640625" style="1" customWidth="1"/>
    <col min="4352" max="4352" width="16.1640625" style="1" customWidth="1"/>
    <col min="4353" max="4353" width="17.1640625" style="1" customWidth="1"/>
    <col min="4354" max="4355" width="9.1640625" style="1"/>
    <col min="4356" max="4356" width="15.33203125" style="1" customWidth="1"/>
    <col min="4357" max="4357" width="11.6640625" style="1" customWidth="1"/>
    <col min="4358" max="4358" width="9.1640625" style="1"/>
    <col min="4359" max="4359" width="209.5" style="1" customWidth="1"/>
    <col min="4360" max="4360" width="42.5" style="1" customWidth="1"/>
    <col min="4361" max="4361" width="9.1640625" style="1"/>
    <col min="4362" max="4362" width="15.83203125" style="1" bestFit="1" customWidth="1"/>
    <col min="4363" max="4602" width="9.1640625" style="1"/>
    <col min="4603" max="4603" width="0" style="1" hidden="1" customWidth="1"/>
    <col min="4604" max="4604" width="12.1640625" style="1" customWidth="1"/>
    <col min="4605" max="4605" width="91.1640625" style="1" customWidth="1"/>
    <col min="4606" max="4607" width="10.6640625" style="1" customWidth="1"/>
    <col min="4608" max="4608" width="16.1640625" style="1" customWidth="1"/>
    <col min="4609" max="4609" width="17.1640625" style="1" customWidth="1"/>
    <col min="4610" max="4611" width="9.1640625" style="1"/>
    <col min="4612" max="4612" width="15.33203125" style="1" customWidth="1"/>
    <col min="4613" max="4613" width="11.6640625" style="1" customWidth="1"/>
    <col min="4614" max="4614" width="9.1640625" style="1"/>
    <col min="4615" max="4615" width="209.5" style="1" customWidth="1"/>
    <col min="4616" max="4616" width="42.5" style="1" customWidth="1"/>
    <col min="4617" max="4617" width="9.1640625" style="1"/>
    <col min="4618" max="4618" width="15.83203125" style="1" bestFit="1" customWidth="1"/>
    <col min="4619" max="4858" width="9.1640625" style="1"/>
    <col min="4859" max="4859" width="0" style="1" hidden="1" customWidth="1"/>
    <col min="4860" max="4860" width="12.1640625" style="1" customWidth="1"/>
    <col min="4861" max="4861" width="91.1640625" style="1" customWidth="1"/>
    <col min="4862" max="4863" width="10.6640625" style="1" customWidth="1"/>
    <col min="4864" max="4864" width="16.1640625" style="1" customWidth="1"/>
    <col min="4865" max="4865" width="17.1640625" style="1" customWidth="1"/>
    <col min="4866" max="4867" width="9.1640625" style="1"/>
    <col min="4868" max="4868" width="15.33203125" style="1" customWidth="1"/>
    <col min="4869" max="4869" width="11.6640625" style="1" customWidth="1"/>
    <col min="4870" max="4870" width="9.1640625" style="1"/>
    <col min="4871" max="4871" width="209.5" style="1" customWidth="1"/>
    <col min="4872" max="4872" width="42.5" style="1" customWidth="1"/>
    <col min="4873" max="4873" width="9.1640625" style="1"/>
    <col min="4874" max="4874" width="15.83203125" style="1" bestFit="1" customWidth="1"/>
    <col min="4875" max="5114" width="9.1640625" style="1"/>
    <col min="5115" max="5115" width="0" style="1" hidden="1" customWidth="1"/>
    <col min="5116" max="5116" width="12.1640625" style="1" customWidth="1"/>
    <col min="5117" max="5117" width="91.1640625" style="1" customWidth="1"/>
    <col min="5118" max="5119" width="10.6640625" style="1" customWidth="1"/>
    <col min="5120" max="5120" width="16.1640625" style="1" customWidth="1"/>
    <col min="5121" max="5121" width="17.1640625" style="1" customWidth="1"/>
    <col min="5122" max="5123" width="9.1640625" style="1"/>
    <col min="5124" max="5124" width="15.33203125" style="1" customWidth="1"/>
    <col min="5125" max="5125" width="11.6640625" style="1" customWidth="1"/>
    <col min="5126" max="5126" width="9.1640625" style="1"/>
    <col min="5127" max="5127" width="209.5" style="1" customWidth="1"/>
    <col min="5128" max="5128" width="42.5" style="1" customWidth="1"/>
    <col min="5129" max="5129" width="9.1640625" style="1"/>
    <col min="5130" max="5130" width="15.83203125" style="1" bestFit="1" customWidth="1"/>
    <col min="5131" max="5370" width="9.1640625" style="1"/>
    <col min="5371" max="5371" width="0" style="1" hidden="1" customWidth="1"/>
    <col min="5372" max="5372" width="12.1640625" style="1" customWidth="1"/>
    <col min="5373" max="5373" width="91.1640625" style="1" customWidth="1"/>
    <col min="5374" max="5375" width="10.6640625" style="1" customWidth="1"/>
    <col min="5376" max="5376" width="16.1640625" style="1" customWidth="1"/>
    <col min="5377" max="5377" width="17.1640625" style="1" customWidth="1"/>
    <col min="5378" max="5379" width="9.1640625" style="1"/>
    <col min="5380" max="5380" width="15.33203125" style="1" customWidth="1"/>
    <col min="5381" max="5381" width="11.6640625" style="1" customWidth="1"/>
    <col min="5382" max="5382" width="9.1640625" style="1"/>
    <col min="5383" max="5383" width="209.5" style="1" customWidth="1"/>
    <col min="5384" max="5384" width="42.5" style="1" customWidth="1"/>
    <col min="5385" max="5385" width="9.1640625" style="1"/>
    <col min="5386" max="5386" width="15.83203125" style="1" bestFit="1" customWidth="1"/>
    <col min="5387" max="5626" width="9.1640625" style="1"/>
    <col min="5627" max="5627" width="0" style="1" hidden="1" customWidth="1"/>
    <col min="5628" max="5628" width="12.1640625" style="1" customWidth="1"/>
    <col min="5629" max="5629" width="91.1640625" style="1" customWidth="1"/>
    <col min="5630" max="5631" width="10.6640625" style="1" customWidth="1"/>
    <col min="5632" max="5632" width="16.1640625" style="1" customWidth="1"/>
    <col min="5633" max="5633" width="17.1640625" style="1" customWidth="1"/>
    <col min="5634" max="5635" width="9.1640625" style="1"/>
    <col min="5636" max="5636" width="15.33203125" style="1" customWidth="1"/>
    <col min="5637" max="5637" width="11.6640625" style="1" customWidth="1"/>
    <col min="5638" max="5638" width="9.1640625" style="1"/>
    <col min="5639" max="5639" width="209.5" style="1" customWidth="1"/>
    <col min="5640" max="5640" width="42.5" style="1" customWidth="1"/>
    <col min="5641" max="5641" width="9.1640625" style="1"/>
    <col min="5642" max="5642" width="15.83203125" style="1" bestFit="1" customWidth="1"/>
    <col min="5643" max="5882" width="9.1640625" style="1"/>
    <col min="5883" max="5883" width="0" style="1" hidden="1" customWidth="1"/>
    <col min="5884" max="5884" width="12.1640625" style="1" customWidth="1"/>
    <col min="5885" max="5885" width="91.1640625" style="1" customWidth="1"/>
    <col min="5886" max="5887" width="10.6640625" style="1" customWidth="1"/>
    <col min="5888" max="5888" width="16.1640625" style="1" customWidth="1"/>
    <col min="5889" max="5889" width="17.1640625" style="1" customWidth="1"/>
    <col min="5890" max="5891" width="9.1640625" style="1"/>
    <col min="5892" max="5892" width="15.33203125" style="1" customWidth="1"/>
    <col min="5893" max="5893" width="11.6640625" style="1" customWidth="1"/>
    <col min="5894" max="5894" width="9.1640625" style="1"/>
    <col min="5895" max="5895" width="209.5" style="1" customWidth="1"/>
    <col min="5896" max="5896" width="42.5" style="1" customWidth="1"/>
    <col min="5897" max="5897" width="9.1640625" style="1"/>
    <col min="5898" max="5898" width="15.83203125" style="1" bestFit="1" customWidth="1"/>
    <col min="5899" max="6138" width="9.1640625" style="1"/>
    <col min="6139" max="6139" width="0" style="1" hidden="1" customWidth="1"/>
    <col min="6140" max="6140" width="12.1640625" style="1" customWidth="1"/>
    <col min="6141" max="6141" width="91.1640625" style="1" customWidth="1"/>
    <col min="6142" max="6143" width="10.6640625" style="1" customWidth="1"/>
    <col min="6144" max="6144" width="16.1640625" style="1" customWidth="1"/>
    <col min="6145" max="6145" width="17.1640625" style="1" customWidth="1"/>
    <col min="6146" max="6147" width="9.1640625" style="1"/>
    <col min="6148" max="6148" width="15.33203125" style="1" customWidth="1"/>
    <col min="6149" max="6149" width="11.6640625" style="1" customWidth="1"/>
    <col min="6150" max="6150" width="9.1640625" style="1"/>
    <col min="6151" max="6151" width="209.5" style="1" customWidth="1"/>
    <col min="6152" max="6152" width="42.5" style="1" customWidth="1"/>
    <col min="6153" max="6153" width="9.1640625" style="1"/>
    <col min="6154" max="6154" width="15.83203125" style="1" bestFit="1" customWidth="1"/>
    <col min="6155" max="6394" width="9.1640625" style="1"/>
    <col min="6395" max="6395" width="0" style="1" hidden="1" customWidth="1"/>
    <col min="6396" max="6396" width="12.1640625" style="1" customWidth="1"/>
    <col min="6397" max="6397" width="91.1640625" style="1" customWidth="1"/>
    <col min="6398" max="6399" width="10.6640625" style="1" customWidth="1"/>
    <col min="6400" max="6400" width="16.1640625" style="1" customWidth="1"/>
    <col min="6401" max="6401" width="17.1640625" style="1" customWidth="1"/>
    <col min="6402" max="6403" width="9.1640625" style="1"/>
    <col min="6404" max="6404" width="15.33203125" style="1" customWidth="1"/>
    <col min="6405" max="6405" width="11.6640625" style="1" customWidth="1"/>
    <col min="6406" max="6406" width="9.1640625" style="1"/>
    <col min="6407" max="6407" width="209.5" style="1" customWidth="1"/>
    <col min="6408" max="6408" width="42.5" style="1" customWidth="1"/>
    <col min="6409" max="6409" width="9.1640625" style="1"/>
    <col min="6410" max="6410" width="15.83203125" style="1" bestFit="1" customWidth="1"/>
    <col min="6411" max="6650" width="9.1640625" style="1"/>
    <col min="6651" max="6651" width="0" style="1" hidden="1" customWidth="1"/>
    <col min="6652" max="6652" width="12.1640625" style="1" customWidth="1"/>
    <col min="6653" max="6653" width="91.1640625" style="1" customWidth="1"/>
    <col min="6654" max="6655" width="10.6640625" style="1" customWidth="1"/>
    <col min="6656" max="6656" width="16.1640625" style="1" customWidth="1"/>
    <col min="6657" max="6657" width="17.1640625" style="1" customWidth="1"/>
    <col min="6658" max="6659" width="9.1640625" style="1"/>
    <col min="6660" max="6660" width="15.33203125" style="1" customWidth="1"/>
    <col min="6661" max="6661" width="11.6640625" style="1" customWidth="1"/>
    <col min="6662" max="6662" width="9.1640625" style="1"/>
    <col min="6663" max="6663" width="209.5" style="1" customWidth="1"/>
    <col min="6664" max="6664" width="42.5" style="1" customWidth="1"/>
    <col min="6665" max="6665" width="9.1640625" style="1"/>
    <col min="6666" max="6666" width="15.83203125" style="1" bestFit="1" customWidth="1"/>
    <col min="6667" max="6906" width="9.1640625" style="1"/>
    <col min="6907" max="6907" width="0" style="1" hidden="1" customWidth="1"/>
    <col min="6908" max="6908" width="12.1640625" style="1" customWidth="1"/>
    <col min="6909" max="6909" width="91.1640625" style="1" customWidth="1"/>
    <col min="6910" max="6911" width="10.6640625" style="1" customWidth="1"/>
    <col min="6912" max="6912" width="16.1640625" style="1" customWidth="1"/>
    <col min="6913" max="6913" width="17.1640625" style="1" customWidth="1"/>
    <col min="6914" max="6915" width="9.1640625" style="1"/>
    <col min="6916" max="6916" width="15.33203125" style="1" customWidth="1"/>
    <col min="6917" max="6917" width="11.6640625" style="1" customWidth="1"/>
    <col min="6918" max="6918" width="9.1640625" style="1"/>
    <col min="6919" max="6919" width="209.5" style="1" customWidth="1"/>
    <col min="6920" max="6920" width="42.5" style="1" customWidth="1"/>
    <col min="6921" max="6921" width="9.1640625" style="1"/>
    <col min="6922" max="6922" width="15.83203125" style="1" bestFit="1" customWidth="1"/>
    <col min="6923" max="7162" width="9.1640625" style="1"/>
    <col min="7163" max="7163" width="0" style="1" hidden="1" customWidth="1"/>
    <col min="7164" max="7164" width="12.1640625" style="1" customWidth="1"/>
    <col min="7165" max="7165" width="91.1640625" style="1" customWidth="1"/>
    <col min="7166" max="7167" width="10.6640625" style="1" customWidth="1"/>
    <col min="7168" max="7168" width="16.1640625" style="1" customWidth="1"/>
    <col min="7169" max="7169" width="17.1640625" style="1" customWidth="1"/>
    <col min="7170" max="7171" width="9.1640625" style="1"/>
    <col min="7172" max="7172" width="15.33203125" style="1" customWidth="1"/>
    <col min="7173" max="7173" width="11.6640625" style="1" customWidth="1"/>
    <col min="7174" max="7174" width="9.1640625" style="1"/>
    <col min="7175" max="7175" width="209.5" style="1" customWidth="1"/>
    <col min="7176" max="7176" width="42.5" style="1" customWidth="1"/>
    <col min="7177" max="7177" width="9.1640625" style="1"/>
    <col min="7178" max="7178" width="15.83203125" style="1" bestFit="1" customWidth="1"/>
    <col min="7179" max="7418" width="9.1640625" style="1"/>
    <col min="7419" max="7419" width="0" style="1" hidden="1" customWidth="1"/>
    <col min="7420" max="7420" width="12.1640625" style="1" customWidth="1"/>
    <col min="7421" max="7421" width="91.1640625" style="1" customWidth="1"/>
    <col min="7422" max="7423" width="10.6640625" style="1" customWidth="1"/>
    <col min="7424" max="7424" width="16.1640625" style="1" customWidth="1"/>
    <col min="7425" max="7425" width="17.1640625" style="1" customWidth="1"/>
    <col min="7426" max="7427" width="9.1640625" style="1"/>
    <col min="7428" max="7428" width="15.33203125" style="1" customWidth="1"/>
    <col min="7429" max="7429" width="11.6640625" style="1" customWidth="1"/>
    <col min="7430" max="7430" width="9.1640625" style="1"/>
    <col min="7431" max="7431" width="209.5" style="1" customWidth="1"/>
    <col min="7432" max="7432" width="42.5" style="1" customWidth="1"/>
    <col min="7433" max="7433" width="9.1640625" style="1"/>
    <col min="7434" max="7434" width="15.83203125" style="1" bestFit="1" customWidth="1"/>
    <col min="7435" max="7674" width="9.1640625" style="1"/>
    <col min="7675" max="7675" width="0" style="1" hidden="1" customWidth="1"/>
    <col min="7676" max="7676" width="12.1640625" style="1" customWidth="1"/>
    <col min="7677" max="7677" width="91.1640625" style="1" customWidth="1"/>
    <col min="7678" max="7679" width="10.6640625" style="1" customWidth="1"/>
    <col min="7680" max="7680" width="16.1640625" style="1" customWidth="1"/>
    <col min="7681" max="7681" width="17.1640625" style="1" customWidth="1"/>
    <col min="7682" max="7683" width="9.1640625" style="1"/>
    <col min="7684" max="7684" width="15.33203125" style="1" customWidth="1"/>
    <col min="7685" max="7685" width="11.6640625" style="1" customWidth="1"/>
    <col min="7686" max="7686" width="9.1640625" style="1"/>
    <col min="7687" max="7687" width="209.5" style="1" customWidth="1"/>
    <col min="7688" max="7688" width="42.5" style="1" customWidth="1"/>
    <col min="7689" max="7689" width="9.1640625" style="1"/>
    <col min="7690" max="7690" width="15.83203125" style="1" bestFit="1" customWidth="1"/>
    <col min="7691" max="7930" width="9.1640625" style="1"/>
    <col min="7931" max="7931" width="0" style="1" hidden="1" customWidth="1"/>
    <col min="7932" max="7932" width="12.1640625" style="1" customWidth="1"/>
    <col min="7933" max="7933" width="91.1640625" style="1" customWidth="1"/>
    <col min="7934" max="7935" width="10.6640625" style="1" customWidth="1"/>
    <col min="7936" max="7936" width="16.1640625" style="1" customWidth="1"/>
    <col min="7937" max="7937" width="17.1640625" style="1" customWidth="1"/>
    <col min="7938" max="7939" width="9.1640625" style="1"/>
    <col min="7940" max="7940" width="15.33203125" style="1" customWidth="1"/>
    <col min="7941" max="7941" width="11.6640625" style="1" customWidth="1"/>
    <col min="7942" max="7942" width="9.1640625" style="1"/>
    <col min="7943" max="7943" width="209.5" style="1" customWidth="1"/>
    <col min="7944" max="7944" width="42.5" style="1" customWidth="1"/>
    <col min="7945" max="7945" width="9.1640625" style="1"/>
    <col min="7946" max="7946" width="15.83203125" style="1" bestFit="1" customWidth="1"/>
    <col min="7947" max="8186" width="9.1640625" style="1"/>
    <col min="8187" max="8187" width="0" style="1" hidden="1" customWidth="1"/>
    <col min="8188" max="8188" width="12.1640625" style="1" customWidth="1"/>
    <col min="8189" max="8189" width="91.1640625" style="1" customWidth="1"/>
    <col min="8190" max="8191" width="10.6640625" style="1" customWidth="1"/>
    <col min="8192" max="8192" width="16.1640625" style="1" customWidth="1"/>
    <col min="8193" max="8193" width="17.1640625" style="1" customWidth="1"/>
    <col min="8194" max="8195" width="9.1640625" style="1"/>
    <col min="8196" max="8196" width="15.33203125" style="1" customWidth="1"/>
    <col min="8197" max="8197" width="11.6640625" style="1" customWidth="1"/>
    <col min="8198" max="8198" width="9.1640625" style="1"/>
    <col min="8199" max="8199" width="209.5" style="1" customWidth="1"/>
    <col min="8200" max="8200" width="42.5" style="1" customWidth="1"/>
    <col min="8201" max="8201" width="9.1640625" style="1"/>
    <col min="8202" max="8202" width="15.83203125" style="1" bestFit="1" customWidth="1"/>
    <col min="8203" max="8442" width="9.1640625" style="1"/>
    <col min="8443" max="8443" width="0" style="1" hidden="1" customWidth="1"/>
    <col min="8444" max="8444" width="12.1640625" style="1" customWidth="1"/>
    <col min="8445" max="8445" width="91.1640625" style="1" customWidth="1"/>
    <col min="8446" max="8447" width="10.6640625" style="1" customWidth="1"/>
    <col min="8448" max="8448" width="16.1640625" style="1" customWidth="1"/>
    <col min="8449" max="8449" width="17.1640625" style="1" customWidth="1"/>
    <col min="8450" max="8451" width="9.1640625" style="1"/>
    <col min="8452" max="8452" width="15.33203125" style="1" customWidth="1"/>
    <col min="8453" max="8453" width="11.6640625" style="1" customWidth="1"/>
    <col min="8454" max="8454" width="9.1640625" style="1"/>
    <col min="8455" max="8455" width="209.5" style="1" customWidth="1"/>
    <col min="8456" max="8456" width="42.5" style="1" customWidth="1"/>
    <col min="8457" max="8457" width="9.1640625" style="1"/>
    <col min="8458" max="8458" width="15.83203125" style="1" bestFit="1" customWidth="1"/>
    <col min="8459" max="8698" width="9.1640625" style="1"/>
    <col min="8699" max="8699" width="0" style="1" hidden="1" customWidth="1"/>
    <col min="8700" max="8700" width="12.1640625" style="1" customWidth="1"/>
    <col min="8701" max="8701" width="91.1640625" style="1" customWidth="1"/>
    <col min="8702" max="8703" width="10.6640625" style="1" customWidth="1"/>
    <col min="8704" max="8704" width="16.1640625" style="1" customWidth="1"/>
    <col min="8705" max="8705" width="17.1640625" style="1" customWidth="1"/>
    <col min="8706" max="8707" width="9.1640625" style="1"/>
    <col min="8708" max="8708" width="15.33203125" style="1" customWidth="1"/>
    <col min="8709" max="8709" width="11.6640625" style="1" customWidth="1"/>
    <col min="8710" max="8710" width="9.1640625" style="1"/>
    <col min="8711" max="8711" width="209.5" style="1" customWidth="1"/>
    <col min="8712" max="8712" width="42.5" style="1" customWidth="1"/>
    <col min="8713" max="8713" width="9.1640625" style="1"/>
    <col min="8714" max="8714" width="15.83203125" style="1" bestFit="1" customWidth="1"/>
    <col min="8715" max="8954" width="9.1640625" style="1"/>
    <col min="8955" max="8955" width="0" style="1" hidden="1" customWidth="1"/>
    <col min="8956" max="8956" width="12.1640625" style="1" customWidth="1"/>
    <col min="8957" max="8957" width="91.1640625" style="1" customWidth="1"/>
    <col min="8958" max="8959" width="10.6640625" style="1" customWidth="1"/>
    <col min="8960" max="8960" width="16.1640625" style="1" customWidth="1"/>
    <col min="8961" max="8961" width="17.1640625" style="1" customWidth="1"/>
    <col min="8962" max="8963" width="9.1640625" style="1"/>
    <col min="8964" max="8964" width="15.33203125" style="1" customWidth="1"/>
    <col min="8965" max="8965" width="11.6640625" style="1" customWidth="1"/>
    <col min="8966" max="8966" width="9.1640625" style="1"/>
    <col min="8967" max="8967" width="209.5" style="1" customWidth="1"/>
    <col min="8968" max="8968" width="42.5" style="1" customWidth="1"/>
    <col min="8969" max="8969" width="9.1640625" style="1"/>
    <col min="8970" max="8970" width="15.83203125" style="1" bestFit="1" customWidth="1"/>
    <col min="8971" max="9210" width="9.1640625" style="1"/>
    <col min="9211" max="9211" width="0" style="1" hidden="1" customWidth="1"/>
    <col min="9212" max="9212" width="12.1640625" style="1" customWidth="1"/>
    <col min="9213" max="9213" width="91.1640625" style="1" customWidth="1"/>
    <col min="9214" max="9215" width="10.6640625" style="1" customWidth="1"/>
    <col min="9216" max="9216" width="16.1640625" style="1" customWidth="1"/>
    <col min="9217" max="9217" width="17.1640625" style="1" customWidth="1"/>
    <col min="9218" max="9219" width="9.1640625" style="1"/>
    <col min="9220" max="9220" width="15.33203125" style="1" customWidth="1"/>
    <col min="9221" max="9221" width="11.6640625" style="1" customWidth="1"/>
    <col min="9222" max="9222" width="9.1640625" style="1"/>
    <col min="9223" max="9223" width="209.5" style="1" customWidth="1"/>
    <col min="9224" max="9224" width="42.5" style="1" customWidth="1"/>
    <col min="9225" max="9225" width="9.1640625" style="1"/>
    <col min="9226" max="9226" width="15.83203125" style="1" bestFit="1" customWidth="1"/>
    <col min="9227" max="9466" width="9.1640625" style="1"/>
    <col min="9467" max="9467" width="0" style="1" hidden="1" customWidth="1"/>
    <col min="9468" max="9468" width="12.1640625" style="1" customWidth="1"/>
    <col min="9469" max="9469" width="91.1640625" style="1" customWidth="1"/>
    <col min="9470" max="9471" width="10.6640625" style="1" customWidth="1"/>
    <col min="9472" max="9472" width="16.1640625" style="1" customWidth="1"/>
    <col min="9473" max="9473" width="17.1640625" style="1" customWidth="1"/>
    <col min="9474" max="9475" width="9.1640625" style="1"/>
    <col min="9476" max="9476" width="15.33203125" style="1" customWidth="1"/>
    <col min="9477" max="9477" width="11.6640625" style="1" customWidth="1"/>
    <col min="9478" max="9478" width="9.1640625" style="1"/>
    <col min="9479" max="9479" width="209.5" style="1" customWidth="1"/>
    <col min="9480" max="9480" width="42.5" style="1" customWidth="1"/>
    <col min="9481" max="9481" width="9.1640625" style="1"/>
    <col min="9482" max="9482" width="15.83203125" style="1" bestFit="1" customWidth="1"/>
    <col min="9483" max="9722" width="9.1640625" style="1"/>
    <col min="9723" max="9723" width="0" style="1" hidden="1" customWidth="1"/>
    <col min="9724" max="9724" width="12.1640625" style="1" customWidth="1"/>
    <col min="9725" max="9725" width="91.1640625" style="1" customWidth="1"/>
    <col min="9726" max="9727" width="10.6640625" style="1" customWidth="1"/>
    <col min="9728" max="9728" width="16.1640625" style="1" customWidth="1"/>
    <col min="9729" max="9729" width="17.1640625" style="1" customWidth="1"/>
    <col min="9730" max="9731" width="9.1640625" style="1"/>
    <col min="9732" max="9732" width="15.33203125" style="1" customWidth="1"/>
    <col min="9733" max="9733" width="11.6640625" style="1" customWidth="1"/>
    <col min="9734" max="9734" width="9.1640625" style="1"/>
    <col min="9735" max="9735" width="209.5" style="1" customWidth="1"/>
    <col min="9736" max="9736" width="42.5" style="1" customWidth="1"/>
    <col min="9737" max="9737" width="9.1640625" style="1"/>
    <col min="9738" max="9738" width="15.83203125" style="1" bestFit="1" customWidth="1"/>
    <col min="9739" max="9978" width="9.1640625" style="1"/>
    <col min="9979" max="9979" width="0" style="1" hidden="1" customWidth="1"/>
    <col min="9980" max="9980" width="12.1640625" style="1" customWidth="1"/>
    <col min="9981" max="9981" width="91.1640625" style="1" customWidth="1"/>
    <col min="9982" max="9983" width="10.6640625" style="1" customWidth="1"/>
    <col min="9984" max="9984" width="16.1640625" style="1" customWidth="1"/>
    <col min="9985" max="9985" width="17.1640625" style="1" customWidth="1"/>
    <col min="9986" max="9987" width="9.1640625" style="1"/>
    <col min="9988" max="9988" width="15.33203125" style="1" customWidth="1"/>
    <col min="9989" max="9989" width="11.6640625" style="1" customWidth="1"/>
    <col min="9990" max="9990" width="9.1640625" style="1"/>
    <col min="9991" max="9991" width="209.5" style="1" customWidth="1"/>
    <col min="9992" max="9992" width="42.5" style="1" customWidth="1"/>
    <col min="9993" max="9993" width="9.1640625" style="1"/>
    <col min="9994" max="9994" width="15.83203125" style="1" bestFit="1" customWidth="1"/>
    <col min="9995" max="10234" width="9.1640625" style="1"/>
    <col min="10235" max="10235" width="0" style="1" hidden="1" customWidth="1"/>
    <col min="10236" max="10236" width="12.1640625" style="1" customWidth="1"/>
    <col min="10237" max="10237" width="91.1640625" style="1" customWidth="1"/>
    <col min="10238" max="10239" width="10.6640625" style="1" customWidth="1"/>
    <col min="10240" max="10240" width="16.1640625" style="1" customWidth="1"/>
    <col min="10241" max="10241" width="17.1640625" style="1" customWidth="1"/>
    <col min="10242" max="10243" width="9.1640625" style="1"/>
    <col min="10244" max="10244" width="15.33203125" style="1" customWidth="1"/>
    <col min="10245" max="10245" width="11.6640625" style="1" customWidth="1"/>
    <col min="10246" max="10246" width="9.1640625" style="1"/>
    <col min="10247" max="10247" width="209.5" style="1" customWidth="1"/>
    <col min="10248" max="10248" width="42.5" style="1" customWidth="1"/>
    <col min="10249" max="10249" width="9.1640625" style="1"/>
    <col min="10250" max="10250" width="15.83203125" style="1" bestFit="1" customWidth="1"/>
    <col min="10251" max="10490" width="9.1640625" style="1"/>
    <col min="10491" max="10491" width="0" style="1" hidden="1" customWidth="1"/>
    <col min="10492" max="10492" width="12.1640625" style="1" customWidth="1"/>
    <col min="10493" max="10493" width="91.1640625" style="1" customWidth="1"/>
    <col min="10494" max="10495" width="10.6640625" style="1" customWidth="1"/>
    <col min="10496" max="10496" width="16.1640625" style="1" customWidth="1"/>
    <col min="10497" max="10497" width="17.1640625" style="1" customWidth="1"/>
    <col min="10498" max="10499" width="9.1640625" style="1"/>
    <col min="10500" max="10500" width="15.33203125" style="1" customWidth="1"/>
    <col min="10501" max="10501" width="11.6640625" style="1" customWidth="1"/>
    <col min="10502" max="10502" width="9.1640625" style="1"/>
    <col min="10503" max="10503" width="209.5" style="1" customWidth="1"/>
    <col min="10504" max="10504" width="42.5" style="1" customWidth="1"/>
    <col min="10505" max="10505" width="9.1640625" style="1"/>
    <col min="10506" max="10506" width="15.83203125" style="1" bestFit="1" customWidth="1"/>
    <col min="10507" max="10746" width="9.1640625" style="1"/>
    <col min="10747" max="10747" width="0" style="1" hidden="1" customWidth="1"/>
    <col min="10748" max="10748" width="12.1640625" style="1" customWidth="1"/>
    <col min="10749" max="10749" width="91.1640625" style="1" customWidth="1"/>
    <col min="10750" max="10751" width="10.6640625" style="1" customWidth="1"/>
    <col min="10752" max="10752" width="16.1640625" style="1" customWidth="1"/>
    <col min="10753" max="10753" width="17.1640625" style="1" customWidth="1"/>
    <col min="10754" max="10755" width="9.1640625" style="1"/>
    <col min="10756" max="10756" width="15.33203125" style="1" customWidth="1"/>
    <col min="10757" max="10757" width="11.6640625" style="1" customWidth="1"/>
    <col min="10758" max="10758" width="9.1640625" style="1"/>
    <col min="10759" max="10759" width="209.5" style="1" customWidth="1"/>
    <col min="10760" max="10760" width="42.5" style="1" customWidth="1"/>
    <col min="10761" max="10761" width="9.1640625" style="1"/>
    <col min="10762" max="10762" width="15.83203125" style="1" bestFit="1" customWidth="1"/>
    <col min="10763" max="11002" width="9.1640625" style="1"/>
    <col min="11003" max="11003" width="0" style="1" hidden="1" customWidth="1"/>
    <col min="11004" max="11004" width="12.1640625" style="1" customWidth="1"/>
    <col min="11005" max="11005" width="91.1640625" style="1" customWidth="1"/>
    <col min="11006" max="11007" width="10.6640625" style="1" customWidth="1"/>
    <col min="11008" max="11008" width="16.1640625" style="1" customWidth="1"/>
    <col min="11009" max="11009" width="17.1640625" style="1" customWidth="1"/>
    <col min="11010" max="11011" width="9.1640625" style="1"/>
    <col min="11012" max="11012" width="15.33203125" style="1" customWidth="1"/>
    <col min="11013" max="11013" width="11.6640625" style="1" customWidth="1"/>
    <col min="11014" max="11014" width="9.1640625" style="1"/>
    <col min="11015" max="11015" width="209.5" style="1" customWidth="1"/>
    <col min="11016" max="11016" width="42.5" style="1" customWidth="1"/>
    <col min="11017" max="11017" width="9.1640625" style="1"/>
    <col min="11018" max="11018" width="15.83203125" style="1" bestFit="1" customWidth="1"/>
    <col min="11019" max="11258" width="9.1640625" style="1"/>
    <col min="11259" max="11259" width="0" style="1" hidden="1" customWidth="1"/>
    <col min="11260" max="11260" width="12.1640625" style="1" customWidth="1"/>
    <col min="11261" max="11261" width="91.1640625" style="1" customWidth="1"/>
    <col min="11262" max="11263" width="10.6640625" style="1" customWidth="1"/>
    <col min="11264" max="11264" width="16.1640625" style="1" customWidth="1"/>
    <col min="11265" max="11265" width="17.1640625" style="1" customWidth="1"/>
    <col min="11266" max="11267" width="9.1640625" style="1"/>
    <col min="11268" max="11268" width="15.33203125" style="1" customWidth="1"/>
    <col min="11269" max="11269" width="11.6640625" style="1" customWidth="1"/>
    <col min="11270" max="11270" width="9.1640625" style="1"/>
    <col min="11271" max="11271" width="209.5" style="1" customWidth="1"/>
    <col min="11272" max="11272" width="42.5" style="1" customWidth="1"/>
    <col min="11273" max="11273" width="9.1640625" style="1"/>
    <col min="11274" max="11274" width="15.83203125" style="1" bestFit="1" customWidth="1"/>
    <col min="11275" max="11514" width="9.1640625" style="1"/>
    <col min="11515" max="11515" width="0" style="1" hidden="1" customWidth="1"/>
    <col min="11516" max="11516" width="12.1640625" style="1" customWidth="1"/>
    <col min="11517" max="11517" width="91.1640625" style="1" customWidth="1"/>
    <col min="11518" max="11519" width="10.6640625" style="1" customWidth="1"/>
    <col min="11520" max="11520" width="16.1640625" style="1" customWidth="1"/>
    <col min="11521" max="11521" width="17.1640625" style="1" customWidth="1"/>
    <col min="11522" max="11523" width="9.1640625" style="1"/>
    <col min="11524" max="11524" width="15.33203125" style="1" customWidth="1"/>
    <col min="11525" max="11525" width="11.6640625" style="1" customWidth="1"/>
    <col min="11526" max="11526" width="9.1640625" style="1"/>
    <col min="11527" max="11527" width="209.5" style="1" customWidth="1"/>
    <col min="11528" max="11528" width="42.5" style="1" customWidth="1"/>
    <col min="11529" max="11529" width="9.1640625" style="1"/>
    <col min="11530" max="11530" width="15.83203125" style="1" bestFit="1" customWidth="1"/>
    <col min="11531" max="11770" width="9.1640625" style="1"/>
    <col min="11771" max="11771" width="0" style="1" hidden="1" customWidth="1"/>
    <col min="11772" max="11772" width="12.1640625" style="1" customWidth="1"/>
    <col min="11773" max="11773" width="91.1640625" style="1" customWidth="1"/>
    <col min="11774" max="11775" width="10.6640625" style="1" customWidth="1"/>
    <col min="11776" max="11776" width="16.1640625" style="1" customWidth="1"/>
    <col min="11777" max="11777" width="17.1640625" style="1" customWidth="1"/>
    <col min="11778" max="11779" width="9.1640625" style="1"/>
    <col min="11780" max="11780" width="15.33203125" style="1" customWidth="1"/>
    <col min="11781" max="11781" width="11.6640625" style="1" customWidth="1"/>
    <col min="11782" max="11782" width="9.1640625" style="1"/>
    <col min="11783" max="11783" width="209.5" style="1" customWidth="1"/>
    <col min="11784" max="11784" width="42.5" style="1" customWidth="1"/>
    <col min="11785" max="11785" width="9.1640625" style="1"/>
    <col min="11786" max="11786" width="15.83203125" style="1" bestFit="1" customWidth="1"/>
    <col min="11787" max="12026" width="9.1640625" style="1"/>
    <col min="12027" max="12027" width="0" style="1" hidden="1" customWidth="1"/>
    <col min="12028" max="12028" width="12.1640625" style="1" customWidth="1"/>
    <col min="12029" max="12029" width="91.1640625" style="1" customWidth="1"/>
    <col min="12030" max="12031" width="10.6640625" style="1" customWidth="1"/>
    <col min="12032" max="12032" width="16.1640625" style="1" customWidth="1"/>
    <col min="12033" max="12033" width="17.1640625" style="1" customWidth="1"/>
    <col min="12034" max="12035" width="9.1640625" style="1"/>
    <col min="12036" max="12036" width="15.33203125" style="1" customWidth="1"/>
    <col min="12037" max="12037" width="11.6640625" style="1" customWidth="1"/>
    <col min="12038" max="12038" width="9.1640625" style="1"/>
    <col min="12039" max="12039" width="209.5" style="1" customWidth="1"/>
    <col min="12040" max="12040" width="42.5" style="1" customWidth="1"/>
    <col min="12041" max="12041" width="9.1640625" style="1"/>
    <col min="12042" max="12042" width="15.83203125" style="1" bestFit="1" customWidth="1"/>
    <col min="12043" max="12282" width="9.1640625" style="1"/>
    <col min="12283" max="12283" width="0" style="1" hidden="1" customWidth="1"/>
    <col min="12284" max="12284" width="12.1640625" style="1" customWidth="1"/>
    <col min="12285" max="12285" width="91.1640625" style="1" customWidth="1"/>
    <col min="12286" max="12287" width="10.6640625" style="1" customWidth="1"/>
    <col min="12288" max="12288" width="16.1640625" style="1" customWidth="1"/>
    <col min="12289" max="12289" width="17.1640625" style="1" customWidth="1"/>
    <col min="12290" max="12291" width="9.1640625" style="1"/>
    <col min="12292" max="12292" width="15.33203125" style="1" customWidth="1"/>
    <col min="12293" max="12293" width="11.6640625" style="1" customWidth="1"/>
    <col min="12294" max="12294" width="9.1640625" style="1"/>
    <col min="12295" max="12295" width="209.5" style="1" customWidth="1"/>
    <col min="12296" max="12296" width="42.5" style="1" customWidth="1"/>
    <col min="12297" max="12297" width="9.1640625" style="1"/>
    <col min="12298" max="12298" width="15.83203125" style="1" bestFit="1" customWidth="1"/>
    <col min="12299" max="12538" width="9.1640625" style="1"/>
    <col min="12539" max="12539" width="0" style="1" hidden="1" customWidth="1"/>
    <col min="12540" max="12540" width="12.1640625" style="1" customWidth="1"/>
    <col min="12541" max="12541" width="91.1640625" style="1" customWidth="1"/>
    <col min="12542" max="12543" width="10.6640625" style="1" customWidth="1"/>
    <col min="12544" max="12544" width="16.1640625" style="1" customWidth="1"/>
    <col min="12545" max="12545" width="17.1640625" style="1" customWidth="1"/>
    <col min="12546" max="12547" width="9.1640625" style="1"/>
    <col min="12548" max="12548" width="15.33203125" style="1" customWidth="1"/>
    <col min="12549" max="12549" width="11.6640625" style="1" customWidth="1"/>
    <col min="12550" max="12550" width="9.1640625" style="1"/>
    <col min="12551" max="12551" width="209.5" style="1" customWidth="1"/>
    <col min="12552" max="12552" width="42.5" style="1" customWidth="1"/>
    <col min="12553" max="12553" width="9.1640625" style="1"/>
    <col min="12554" max="12554" width="15.83203125" style="1" bestFit="1" customWidth="1"/>
    <col min="12555" max="12794" width="9.1640625" style="1"/>
    <col min="12795" max="12795" width="0" style="1" hidden="1" customWidth="1"/>
    <col min="12796" max="12796" width="12.1640625" style="1" customWidth="1"/>
    <col min="12797" max="12797" width="91.1640625" style="1" customWidth="1"/>
    <col min="12798" max="12799" width="10.6640625" style="1" customWidth="1"/>
    <col min="12800" max="12800" width="16.1640625" style="1" customWidth="1"/>
    <col min="12801" max="12801" width="17.1640625" style="1" customWidth="1"/>
    <col min="12802" max="12803" width="9.1640625" style="1"/>
    <col min="12804" max="12804" width="15.33203125" style="1" customWidth="1"/>
    <col min="12805" max="12805" width="11.6640625" style="1" customWidth="1"/>
    <col min="12806" max="12806" width="9.1640625" style="1"/>
    <col min="12807" max="12807" width="209.5" style="1" customWidth="1"/>
    <col min="12808" max="12808" width="42.5" style="1" customWidth="1"/>
    <col min="12809" max="12809" width="9.1640625" style="1"/>
    <col min="12810" max="12810" width="15.83203125" style="1" bestFit="1" customWidth="1"/>
    <col min="12811" max="13050" width="9.1640625" style="1"/>
    <col min="13051" max="13051" width="0" style="1" hidden="1" customWidth="1"/>
    <col min="13052" max="13052" width="12.1640625" style="1" customWidth="1"/>
    <col min="13053" max="13053" width="91.1640625" style="1" customWidth="1"/>
    <col min="13054" max="13055" width="10.6640625" style="1" customWidth="1"/>
    <col min="13056" max="13056" width="16.1640625" style="1" customWidth="1"/>
    <col min="13057" max="13057" width="17.1640625" style="1" customWidth="1"/>
    <col min="13058" max="13059" width="9.1640625" style="1"/>
    <col min="13060" max="13060" width="15.33203125" style="1" customWidth="1"/>
    <col min="13061" max="13061" width="11.6640625" style="1" customWidth="1"/>
    <col min="13062" max="13062" width="9.1640625" style="1"/>
    <col min="13063" max="13063" width="209.5" style="1" customWidth="1"/>
    <col min="13064" max="13064" width="42.5" style="1" customWidth="1"/>
    <col min="13065" max="13065" width="9.1640625" style="1"/>
    <col min="13066" max="13066" width="15.83203125" style="1" bestFit="1" customWidth="1"/>
    <col min="13067" max="13306" width="9.1640625" style="1"/>
    <col min="13307" max="13307" width="0" style="1" hidden="1" customWidth="1"/>
    <col min="13308" max="13308" width="12.1640625" style="1" customWidth="1"/>
    <col min="13309" max="13309" width="91.1640625" style="1" customWidth="1"/>
    <col min="13310" max="13311" width="10.6640625" style="1" customWidth="1"/>
    <col min="13312" max="13312" width="16.1640625" style="1" customWidth="1"/>
    <col min="13313" max="13313" width="17.1640625" style="1" customWidth="1"/>
    <col min="13314" max="13315" width="9.1640625" style="1"/>
    <col min="13316" max="13316" width="15.33203125" style="1" customWidth="1"/>
    <col min="13317" max="13317" width="11.6640625" style="1" customWidth="1"/>
    <col min="13318" max="13318" width="9.1640625" style="1"/>
    <col min="13319" max="13319" width="209.5" style="1" customWidth="1"/>
    <col min="13320" max="13320" width="42.5" style="1" customWidth="1"/>
    <col min="13321" max="13321" width="9.1640625" style="1"/>
    <col min="13322" max="13322" width="15.83203125" style="1" bestFit="1" customWidth="1"/>
    <col min="13323" max="13562" width="9.1640625" style="1"/>
    <col min="13563" max="13563" width="0" style="1" hidden="1" customWidth="1"/>
    <col min="13564" max="13564" width="12.1640625" style="1" customWidth="1"/>
    <col min="13565" max="13565" width="91.1640625" style="1" customWidth="1"/>
    <col min="13566" max="13567" width="10.6640625" style="1" customWidth="1"/>
    <col min="13568" max="13568" width="16.1640625" style="1" customWidth="1"/>
    <col min="13569" max="13569" width="17.1640625" style="1" customWidth="1"/>
    <col min="13570" max="13571" width="9.1640625" style="1"/>
    <col min="13572" max="13572" width="15.33203125" style="1" customWidth="1"/>
    <col min="13573" max="13573" width="11.6640625" style="1" customWidth="1"/>
    <col min="13574" max="13574" width="9.1640625" style="1"/>
    <col min="13575" max="13575" width="209.5" style="1" customWidth="1"/>
    <col min="13576" max="13576" width="42.5" style="1" customWidth="1"/>
    <col min="13577" max="13577" width="9.1640625" style="1"/>
    <col min="13578" max="13578" width="15.83203125" style="1" bestFit="1" customWidth="1"/>
    <col min="13579" max="13818" width="9.1640625" style="1"/>
    <col min="13819" max="13819" width="0" style="1" hidden="1" customWidth="1"/>
    <col min="13820" max="13820" width="12.1640625" style="1" customWidth="1"/>
    <col min="13821" max="13821" width="91.1640625" style="1" customWidth="1"/>
    <col min="13822" max="13823" width="10.6640625" style="1" customWidth="1"/>
    <col min="13824" max="13824" width="16.1640625" style="1" customWidth="1"/>
    <col min="13825" max="13825" width="17.1640625" style="1" customWidth="1"/>
    <col min="13826" max="13827" width="9.1640625" style="1"/>
    <col min="13828" max="13828" width="15.33203125" style="1" customWidth="1"/>
    <col min="13829" max="13829" width="11.6640625" style="1" customWidth="1"/>
    <col min="13830" max="13830" width="9.1640625" style="1"/>
    <col min="13831" max="13831" width="209.5" style="1" customWidth="1"/>
    <col min="13832" max="13832" width="42.5" style="1" customWidth="1"/>
    <col min="13833" max="13833" width="9.1640625" style="1"/>
    <col min="13834" max="13834" width="15.83203125" style="1" bestFit="1" customWidth="1"/>
    <col min="13835" max="14074" width="9.1640625" style="1"/>
    <col min="14075" max="14075" width="0" style="1" hidden="1" customWidth="1"/>
    <col min="14076" max="14076" width="12.1640625" style="1" customWidth="1"/>
    <col min="14077" max="14077" width="91.1640625" style="1" customWidth="1"/>
    <col min="14078" max="14079" width="10.6640625" style="1" customWidth="1"/>
    <col min="14080" max="14080" width="16.1640625" style="1" customWidth="1"/>
    <col min="14081" max="14081" width="17.1640625" style="1" customWidth="1"/>
    <col min="14082" max="14083" width="9.1640625" style="1"/>
    <col min="14084" max="14084" width="15.33203125" style="1" customWidth="1"/>
    <col min="14085" max="14085" width="11.6640625" style="1" customWidth="1"/>
    <col min="14086" max="14086" width="9.1640625" style="1"/>
    <col min="14087" max="14087" width="209.5" style="1" customWidth="1"/>
    <col min="14088" max="14088" width="42.5" style="1" customWidth="1"/>
    <col min="14089" max="14089" width="9.1640625" style="1"/>
    <col min="14090" max="14090" width="15.83203125" style="1" bestFit="1" customWidth="1"/>
    <col min="14091" max="14330" width="9.1640625" style="1"/>
    <col min="14331" max="14331" width="0" style="1" hidden="1" customWidth="1"/>
    <col min="14332" max="14332" width="12.1640625" style="1" customWidth="1"/>
    <col min="14333" max="14333" width="91.1640625" style="1" customWidth="1"/>
    <col min="14334" max="14335" width="10.6640625" style="1" customWidth="1"/>
    <col min="14336" max="14336" width="16.1640625" style="1" customWidth="1"/>
    <col min="14337" max="14337" width="17.1640625" style="1" customWidth="1"/>
    <col min="14338" max="14339" width="9.1640625" style="1"/>
    <col min="14340" max="14340" width="15.33203125" style="1" customWidth="1"/>
    <col min="14341" max="14341" width="11.6640625" style="1" customWidth="1"/>
    <col min="14342" max="14342" width="9.1640625" style="1"/>
    <col min="14343" max="14343" width="209.5" style="1" customWidth="1"/>
    <col min="14344" max="14344" width="42.5" style="1" customWidth="1"/>
    <col min="14345" max="14345" width="9.1640625" style="1"/>
    <col min="14346" max="14346" width="15.83203125" style="1" bestFit="1" customWidth="1"/>
    <col min="14347" max="14586" width="9.1640625" style="1"/>
    <col min="14587" max="14587" width="0" style="1" hidden="1" customWidth="1"/>
    <col min="14588" max="14588" width="12.1640625" style="1" customWidth="1"/>
    <col min="14589" max="14589" width="91.1640625" style="1" customWidth="1"/>
    <col min="14590" max="14591" width="10.6640625" style="1" customWidth="1"/>
    <col min="14592" max="14592" width="16.1640625" style="1" customWidth="1"/>
    <col min="14593" max="14593" width="17.1640625" style="1" customWidth="1"/>
    <col min="14594" max="14595" width="9.1640625" style="1"/>
    <col min="14596" max="14596" width="15.33203125" style="1" customWidth="1"/>
    <col min="14597" max="14597" width="11.6640625" style="1" customWidth="1"/>
    <col min="14598" max="14598" width="9.1640625" style="1"/>
    <col min="14599" max="14599" width="209.5" style="1" customWidth="1"/>
    <col min="14600" max="14600" width="42.5" style="1" customWidth="1"/>
    <col min="14601" max="14601" width="9.1640625" style="1"/>
    <col min="14602" max="14602" width="15.83203125" style="1" bestFit="1" customWidth="1"/>
    <col min="14603" max="14842" width="9.1640625" style="1"/>
    <col min="14843" max="14843" width="0" style="1" hidden="1" customWidth="1"/>
    <col min="14844" max="14844" width="12.1640625" style="1" customWidth="1"/>
    <col min="14845" max="14845" width="91.1640625" style="1" customWidth="1"/>
    <col min="14846" max="14847" width="10.6640625" style="1" customWidth="1"/>
    <col min="14848" max="14848" width="16.1640625" style="1" customWidth="1"/>
    <col min="14849" max="14849" width="17.1640625" style="1" customWidth="1"/>
    <col min="14850" max="14851" width="9.1640625" style="1"/>
    <col min="14852" max="14852" width="15.33203125" style="1" customWidth="1"/>
    <col min="14853" max="14853" width="11.6640625" style="1" customWidth="1"/>
    <col min="14854" max="14854" width="9.1640625" style="1"/>
    <col min="14855" max="14855" width="209.5" style="1" customWidth="1"/>
    <col min="14856" max="14856" width="42.5" style="1" customWidth="1"/>
    <col min="14857" max="14857" width="9.1640625" style="1"/>
    <col min="14858" max="14858" width="15.83203125" style="1" bestFit="1" customWidth="1"/>
    <col min="14859" max="15098" width="9.1640625" style="1"/>
    <col min="15099" max="15099" width="0" style="1" hidden="1" customWidth="1"/>
    <col min="15100" max="15100" width="12.1640625" style="1" customWidth="1"/>
    <col min="15101" max="15101" width="91.1640625" style="1" customWidth="1"/>
    <col min="15102" max="15103" width="10.6640625" style="1" customWidth="1"/>
    <col min="15104" max="15104" width="16.1640625" style="1" customWidth="1"/>
    <col min="15105" max="15105" width="17.1640625" style="1" customWidth="1"/>
    <col min="15106" max="15107" width="9.1640625" style="1"/>
    <col min="15108" max="15108" width="15.33203125" style="1" customWidth="1"/>
    <col min="15109" max="15109" width="11.6640625" style="1" customWidth="1"/>
    <col min="15110" max="15110" width="9.1640625" style="1"/>
    <col min="15111" max="15111" width="209.5" style="1" customWidth="1"/>
    <col min="15112" max="15112" width="42.5" style="1" customWidth="1"/>
    <col min="15113" max="15113" width="9.1640625" style="1"/>
    <col min="15114" max="15114" width="15.83203125" style="1" bestFit="1" customWidth="1"/>
    <col min="15115" max="15354" width="9.1640625" style="1"/>
    <col min="15355" max="15355" width="0" style="1" hidden="1" customWidth="1"/>
    <col min="15356" max="15356" width="12.1640625" style="1" customWidth="1"/>
    <col min="15357" max="15357" width="91.1640625" style="1" customWidth="1"/>
    <col min="15358" max="15359" width="10.6640625" style="1" customWidth="1"/>
    <col min="15360" max="15360" width="16.1640625" style="1" customWidth="1"/>
    <col min="15361" max="15361" width="17.1640625" style="1" customWidth="1"/>
    <col min="15362" max="15363" width="9.1640625" style="1"/>
    <col min="15364" max="15364" width="15.33203125" style="1" customWidth="1"/>
    <col min="15365" max="15365" width="11.6640625" style="1" customWidth="1"/>
    <col min="15366" max="15366" width="9.1640625" style="1"/>
    <col min="15367" max="15367" width="209.5" style="1" customWidth="1"/>
    <col min="15368" max="15368" width="42.5" style="1" customWidth="1"/>
    <col min="15369" max="15369" width="9.1640625" style="1"/>
    <col min="15370" max="15370" width="15.83203125" style="1" bestFit="1" customWidth="1"/>
    <col min="15371" max="15610" width="9.1640625" style="1"/>
    <col min="15611" max="15611" width="0" style="1" hidden="1" customWidth="1"/>
    <col min="15612" max="15612" width="12.1640625" style="1" customWidth="1"/>
    <col min="15613" max="15613" width="91.1640625" style="1" customWidth="1"/>
    <col min="15614" max="15615" width="10.6640625" style="1" customWidth="1"/>
    <col min="15616" max="15616" width="16.1640625" style="1" customWidth="1"/>
    <col min="15617" max="15617" width="17.1640625" style="1" customWidth="1"/>
    <col min="15618" max="15619" width="9.1640625" style="1"/>
    <col min="15620" max="15620" width="15.33203125" style="1" customWidth="1"/>
    <col min="15621" max="15621" width="11.6640625" style="1" customWidth="1"/>
    <col min="15622" max="15622" width="9.1640625" style="1"/>
    <col min="15623" max="15623" width="209.5" style="1" customWidth="1"/>
    <col min="15624" max="15624" width="42.5" style="1" customWidth="1"/>
    <col min="15625" max="15625" width="9.1640625" style="1"/>
    <col min="15626" max="15626" width="15.83203125" style="1" bestFit="1" customWidth="1"/>
    <col min="15627" max="15866" width="9.1640625" style="1"/>
    <col min="15867" max="15867" width="0" style="1" hidden="1" customWidth="1"/>
    <col min="15868" max="15868" width="12.1640625" style="1" customWidth="1"/>
    <col min="15869" max="15869" width="91.1640625" style="1" customWidth="1"/>
    <col min="15870" max="15871" width="10.6640625" style="1" customWidth="1"/>
    <col min="15872" max="15872" width="16.1640625" style="1" customWidth="1"/>
    <col min="15873" max="15873" width="17.1640625" style="1" customWidth="1"/>
    <col min="15874" max="15875" width="9.1640625" style="1"/>
    <col min="15876" max="15876" width="15.33203125" style="1" customWidth="1"/>
    <col min="15877" max="15877" width="11.6640625" style="1" customWidth="1"/>
    <col min="15878" max="15878" width="9.1640625" style="1"/>
    <col min="15879" max="15879" width="209.5" style="1" customWidth="1"/>
    <col min="15880" max="15880" width="42.5" style="1" customWidth="1"/>
    <col min="15881" max="15881" width="9.1640625" style="1"/>
    <col min="15882" max="15882" width="15.83203125" style="1" bestFit="1" customWidth="1"/>
    <col min="15883" max="16122" width="9.1640625" style="1"/>
    <col min="16123" max="16123" width="0" style="1" hidden="1" customWidth="1"/>
    <col min="16124" max="16124" width="12.1640625" style="1" customWidth="1"/>
    <col min="16125" max="16125" width="91.1640625" style="1" customWidth="1"/>
    <col min="16126" max="16127" width="10.6640625" style="1" customWidth="1"/>
    <col min="16128" max="16128" width="16.1640625" style="1" customWidth="1"/>
    <col min="16129" max="16129" width="17.1640625" style="1" customWidth="1"/>
    <col min="16130" max="16131" width="9.1640625" style="1"/>
    <col min="16132" max="16132" width="15.33203125" style="1" customWidth="1"/>
    <col min="16133" max="16133" width="11.6640625" style="1" customWidth="1"/>
    <col min="16134" max="16134" width="9.1640625" style="1"/>
    <col min="16135" max="16135" width="209.5" style="1" customWidth="1"/>
    <col min="16136" max="16136" width="42.5" style="1" customWidth="1"/>
    <col min="16137" max="16137" width="9.1640625" style="1"/>
    <col min="16138" max="16138" width="15.83203125" style="1" bestFit="1" customWidth="1"/>
    <col min="16139" max="16378" width="9.1640625" style="1"/>
    <col min="16379" max="16384" width="9.1640625" style="1" customWidth="1"/>
  </cols>
  <sheetData>
    <row r="1" spans="2:10" ht="13.5" thickBot="1" x14ac:dyDescent="0.25">
      <c r="B1" s="48" t="s">
        <v>69</v>
      </c>
      <c r="C1" s="12" t="s">
        <v>31</v>
      </c>
      <c r="D1" s="49"/>
      <c r="E1" s="49"/>
      <c r="F1" s="39"/>
      <c r="G1" s="78"/>
    </row>
    <row r="2" spans="2:10" ht="15.75" x14ac:dyDescent="0.2">
      <c r="B2" s="50" t="s">
        <v>3</v>
      </c>
      <c r="C2" s="13" t="s">
        <v>4</v>
      </c>
      <c r="D2" s="51" t="s">
        <v>5</v>
      </c>
      <c r="E2" s="51" t="s">
        <v>6</v>
      </c>
      <c r="F2" s="40" t="s">
        <v>70</v>
      </c>
      <c r="G2" s="79" t="s">
        <v>71</v>
      </c>
    </row>
    <row r="3" spans="2:10" ht="15.75" x14ac:dyDescent="0.2">
      <c r="B3" s="52"/>
      <c r="C3" s="14"/>
      <c r="D3" s="53"/>
      <c r="E3" s="53"/>
      <c r="F3" s="41"/>
      <c r="G3" s="80"/>
    </row>
    <row r="4" spans="2:10" x14ac:dyDescent="0.2">
      <c r="B4" s="54"/>
      <c r="C4" s="15" t="s">
        <v>7</v>
      </c>
      <c r="D4" s="55"/>
      <c r="E4" s="55"/>
      <c r="F4" s="2"/>
      <c r="G4" s="81"/>
    </row>
    <row r="5" spans="2:10" ht="14.45" customHeight="1" x14ac:dyDescent="0.2">
      <c r="B5" s="56"/>
      <c r="C5" s="16"/>
      <c r="D5" s="57"/>
      <c r="E5" s="57"/>
      <c r="F5" s="3"/>
      <c r="G5" s="82"/>
    </row>
    <row r="6" spans="2:10" ht="14.45" customHeight="1" x14ac:dyDescent="0.2">
      <c r="B6" s="58"/>
      <c r="C6" s="17" t="s">
        <v>33</v>
      </c>
      <c r="D6" s="59" t="s">
        <v>8</v>
      </c>
      <c r="E6" s="59">
        <v>1</v>
      </c>
      <c r="F6" s="42"/>
      <c r="G6" s="83">
        <f>F6*E6</f>
        <v>0</v>
      </c>
    </row>
    <row r="7" spans="2:10" ht="14.45" customHeight="1" x14ac:dyDescent="0.2">
      <c r="B7" s="58"/>
      <c r="C7" s="17" t="s">
        <v>32</v>
      </c>
      <c r="D7" s="59" t="s">
        <v>8</v>
      </c>
      <c r="E7" s="59">
        <v>1</v>
      </c>
      <c r="F7" s="42"/>
      <c r="G7" s="83">
        <f t="shared" ref="G7:G8" si="0">F7*E7</f>
        <v>0</v>
      </c>
    </row>
    <row r="8" spans="2:10" ht="14.45" customHeight="1" x14ac:dyDescent="0.2">
      <c r="B8" s="58"/>
      <c r="C8" s="17" t="s">
        <v>35</v>
      </c>
      <c r="D8" s="59" t="s">
        <v>8</v>
      </c>
      <c r="E8" s="59">
        <v>1</v>
      </c>
      <c r="F8" s="42"/>
      <c r="G8" s="83">
        <f t="shared" si="0"/>
        <v>0</v>
      </c>
    </row>
    <row r="9" spans="2:10" ht="14.45" customHeight="1" x14ac:dyDescent="0.2">
      <c r="B9" s="58"/>
      <c r="C9" s="18" t="s">
        <v>29</v>
      </c>
      <c r="D9" s="59"/>
      <c r="E9" s="59"/>
      <c r="F9" s="43"/>
      <c r="G9" s="83"/>
    </row>
    <row r="10" spans="2:10" ht="14.45" customHeight="1" x14ac:dyDescent="0.2">
      <c r="B10" s="52"/>
      <c r="C10" s="14"/>
      <c r="D10" s="53"/>
      <c r="E10" s="53"/>
      <c r="F10" s="43"/>
      <c r="G10" s="83"/>
    </row>
    <row r="11" spans="2:10" ht="13.15" customHeight="1" x14ac:dyDescent="0.2">
      <c r="B11" s="54"/>
      <c r="C11" s="15" t="s">
        <v>34</v>
      </c>
      <c r="D11" s="55"/>
      <c r="E11" s="55"/>
      <c r="F11" s="6"/>
      <c r="G11" s="84"/>
      <c r="J11" s="4"/>
    </row>
    <row r="12" spans="2:10" ht="13.15" customHeight="1" x14ac:dyDescent="0.2">
      <c r="B12" s="56"/>
      <c r="C12" s="17"/>
      <c r="D12" s="57"/>
      <c r="E12" s="57"/>
      <c r="F12" s="7"/>
      <c r="G12" s="85"/>
      <c r="J12" s="4"/>
    </row>
    <row r="13" spans="2:10" ht="15.75" x14ac:dyDescent="0.2">
      <c r="B13" s="56" t="s">
        <v>40</v>
      </c>
      <c r="C13" s="17" t="s">
        <v>36</v>
      </c>
      <c r="D13" s="57" t="s">
        <v>1</v>
      </c>
      <c r="E13" s="57">
        <v>1</v>
      </c>
      <c r="F13" s="7"/>
      <c r="G13" s="83">
        <f t="shared" ref="G13" si="1">F13*E13</f>
        <v>0</v>
      </c>
      <c r="J13" s="4"/>
    </row>
    <row r="14" spans="2:10" ht="24" x14ac:dyDescent="0.2">
      <c r="B14" s="56"/>
      <c r="C14" s="19" t="s">
        <v>37</v>
      </c>
      <c r="D14" s="57"/>
      <c r="E14" s="57"/>
      <c r="F14" s="7"/>
      <c r="G14" s="85"/>
      <c r="J14" s="4"/>
    </row>
    <row r="15" spans="2:10" ht="15.75" x14ac:dyDescent="0.2">
      <c r="B15" s="56" t="s">
        <v>41</v>
      </c>
      <c r="C15" s="17" t="s">
        <v>38</v>
      </c>
      <c r="D15" s="57" t="s">
        <v>1</v>
      </c>
      <c r="E15" s="57">
        <v>1</v>
      </c>
      <c r="F15" s="7"/>
      <c r="G15" s="83">
        <f t="shared" ref="G15" si="2">F15*E15</f>
        <v>0</v>
      </c>
      <c r="J15" s="4"/>
    </row>
    <row r="16" spans="2:10" ht="24" x14ac:dyDescent="0.2">
      <c r="B16" s="56"/>
      <c r="C16" s="19" t="s">
        <v>39</v>
      </c>
      <c r="D16" s="57"/>
      <c r="E16" s="57"/>
      <c r="F16" s="7"/>
      <c r="G16" s="85"/>
      <c r="J16" s="4"/>
    </row>
    <row r="17" spans="2:10" ht="15.75" x14ac:dyDescent="0.2">
      <c r="B17" s="56" t="s">
        <v>42</v>
      </c>
      <c r="C17" s="20" t="s">
        <v>43</v>
      </c>
      <c r="D17" s="57" t="s">
        <v>1</v>
      </c>
      <c r="E17" s="57">
        <v>1</v>
      </c>
      <c r="F17" s="7"/>
      <c r="G17" s="83">
        <f t="shared" ref="G17:G51" si="3">F17*E17</f>
        <v>0</v>
      </c>
      <c r="J17" s="4"/>
    </row>
    <row r="18" spans="2:10" ht="15.75" x14ac:dyDescent="0.2">
      <c r="B18" s="56"/>
      <c r="C18" s="19" t="s">
        <v>44</v>
      </c>
      <c r="D18" s="57"/>
      <c r="E18" s="57"/>
      <c r="F18" s="7"/>
      <c r="G18" s="83"/>
      <c r="J18" s="4"/>
    </row>
    <row r="19" spans="2:10" ht="15.75" x14ac:dyDescent="0.2">
      <c r="B19" s="56" t="s">
        <v>45</v>
      </c>
      <c r="C19" s="20" t="s">
        <v>46</v>
      </c>
      <c r="D19" s="57" t="s">
        <v>1</v>
      </c>
      <c r="E19" s="57">
        <v>1</v>
      </c>
      <c r="F19" s="7"/>
      <c r="G19" s="83">
        <f t="shared" si="3"/>
        <v>0</v>
      </c>
      <c r="J19" s="4"/>
    </row>
    <row r="20" spans="2:10" x14ac:dyDescent="0.2">
      <c r="B20" s="56"/>
      <c r="C20" s="19" t="s">
        <v>47</v>
      </c>
      <c r="D20" s="57"/>
      <c r="E20" s="57"/>
      <c r="F20" s="7"/>
      <c r="G20" s="85"/>
      <c r="J20" s="4"/>
    </row>
    <row r="21" spans="2:10" ht="15.75" x14ac:dyDescent="0.2">
      <c r="B21" s="56"/>
      <c r="C21" s="21" t="s">
        <v>53</v>
      </c>
      <c r="D21" s="57" t="s">
        <v>1</v>
      </c>
      <c r="E21" s="57">
        <v>1</v>
      </c>
      <c r="F21" s="7"/>
      <c r="G21" s="83">
        <f t="shared" si="3"/>
        <v>0</v>
      </c>
      <c r="J21" s="4"/>
    </row>
    <row r="22" spans="2:10" ht="15.75" x14ac:dyDescent="0.2">
      <c r="B22" s="56"/>
      <c r="C22" s="21" t="s">
        <v>54</v>
      </c>
      <c r="D22" s="57" t="s">
        <v>1</v>
      </c>
      <c r="E22" s="57">
        <v>1</v>
      </c>
      <c r="F22" s="7"/>
      <c r="G22" s="83">
        <f t="shared" si="3"/>
        <v>0</v>
      </c>
      <c r="J22" s="4"/>
    </row>
    <row r="23" spans="2:10" ht="15.75" x14ac:dyDescent="0.2">
      <c r="B23" s="56"/>
      <c r="C23" s="22" t="s">
        <v>48</v>
      </c>
      <c r="D23" s="57" t="s">
        <v>1</v>
      </c>
      <c r="E23" s="57">
        <v>12</v>
      </c>
      <c r="F23" s="7"/>
      <c r="G23" s="83">
        <f t="shared" si="3"/>
        <v>0</v>
      </c>
      <c r="J23" s="4"/>
    </row>
    <row r="24" spans="2:10" ht="15.75" x14ac:dyDescent="0.2">
      <c r="B24" s="56"/>
      <c r="C24" s="22" t="s">
        <v>49</v>
      </c>
      <c r="D24" s="57" t="s">
        <v>1</v>
      </c>
      <c r="E24" s="57">
        <v>10</v>
      </c>
      <c r="F24" s="7"/>
      <c r="G24" s="83">
        <f t="shared" si="3"/>
        <v>0</v>
      </c>
      <c r="J24" s="4"/>
    </row>
    <row r="25" spans="2:10" x14ac:dyDescent="0.2">
      <c r="B25" s="56"/>
      <c r="C25" s="22" t="s">
        <v>51</v>
      </c>
      <c r="D25" s="57"/>
      <c r="E25" s="57"/>
      <c r="F25" s="7"/>
      <c r="G25" s="85"/>
      <c r="J25" s="4"/>
    </row>
    <row r="26" spans="2:10" ht="15.75" x14ac:dyDescent="0.2">
      <c r="B26" s="56"/>
      <c r="C26" s="22" t="s">
        <v>50</v>
      </c>
      <c r="D26" s="57" t="s">
        <v>1</v>
      </c>
      <c r="E26" s="57">
        <v>14</v>
      </c>
      <c r="F26" s="7"/>
      <c r="G26" s="83">
        <f t="shared" si="3"/>
        <v>0</v>
      </c>
      <c r="J26" s="4"/>
    </row>
    <row r="27" spans="2:10" x14ac:dyDescent="0.2">
      <c r="B27" s="56"/>
      <c r="C27" s="22" t="s">
        <v>52</v>
      </c>
      <c r="D27" s="57"/>
      <c r="E27" s="57"/>
      <c r="F27" s="7"/>
      <c r="G27" s="85"/>
      <c r="J27" s="4"/>
    </row>
    <row r="28" spans="2:10" ht="15.75" x14ac:dyDescent="0.2">
      <c r="B28" s="56"/>
      <c r="C28" s="23" t="s">
        <v>30</v>
      </c>
      <c r="D28" s="57" t="s">
        <v>1</v>
      </c>
      <c r="E28" s="57">
        <v>2</v>
      </c>
      <c r="F28" s="7"/>
      <c r="G28" s="83">
        <f t="shared" si="3"/>
        <v>0</v>
      </c>
      <c r="J28" s="4"/>
    </row>
    <row r="29" spans="2:10" ht="15.75" x14ac:dyDescent="0.2">
      <c r="B29" s="56"/>
      <c r="C29" s="24" t="s">
        <v>55</v>
      </c>
      <c r="D29" s="57" t="s">
        <v>1</v>
      </c>
      <c r="E29" s="57">
        <v>4</v>
      </c>
      <c r="F29" s="7"/>
      <c r="G29" s="83">
        <f t="shared" si="3"/>
        <v>0</v>
      </c>
      <c r="J29" s="4"/>
    </row>
    <row r="30" spans="2:10" ht="15.75" x14ac:dyDescent="0.2">
      <c r="B30" s="56"/>
      <c r="C30" s="24" t="s">
        <v>56</v>
      </c>
      <c r="D30" s="57" t="s">
        <v>1</v>
      </c>
      <c r="E30" s="57">
        <v>2</v>
      </c>
      <c r="F30" s="7"/>
      <c r="G30" s="83">
        <f t="shared" si="3"/>
        <v>0</v>
      </c>
      <c r="J30" s="4"/>
    </row>
    <row r="31" spans="2:10" ht="15.75" x14ac:dyDescent="0.2">
      <c r="B31" s="56"/>
      <c r="C31" s="24" t="s">
        <v>57</v>
      </c>
      <c r="D31" s="57" t="s">
        <v>1</v>
      </c>
      <c r="E31" s="57">
        <v>4</v>
      </c>
      <c r="F31" s="7"/>
      <c r="G31" s="83">
        <f t="shared" si="3"/>
        <v>0</v>
      </c>
      <c r="J31" s="4"/>
    </row>
    <row r="32" spans="2:10" ht="15.75" x14ac:dyDescent="0.2">
      <c r="B32" s="56"/>
      <c r="C32" s="24" t="s">
        <v>58</v>
      </c>
      <c r="D32" s="57" t="s">
        <v>1</v>
      </c>
      <c r="E32" s="57">
        <v>1</v>
      </c>
      <c r="F32" s="7"/>
      <c r="G32" s="83">
        <f t="shared" si="3"/>
        <v>0</v>
      </c>
      <c r="J32" s="4"/>
    </row>
    <row r="33" spans="2:10" ht="15.75" x14ac:dyDescent="0.2">
      <c r="B33" s="56"/>
      <c r="C33" s="22" t="s">
        <v>65</v>
      </c>
      <c r="D33" s="57" t="s">
        <v>1</v>
      </c>
      <c r="E33" s="57">
        <v>1</v>
      </c>
      <c r="F33" s="7"/>
      <c r="G33" s="83">
        <f t="shared" si="3"/>
        <v>0</v>
      </c>
      <c r="J33" s="4"/>
    </row>
    <row r="34" spans="2:10" ht="15.75" x14ac:dyDescent="0.2">
      <c r="B34" s="56"/>
      <c r="C34" s="22" t="s">
        <v>66</v>
      </c>
      <c r="D34" s="57" t="s">
        <v>1</v>
      </c>
      <c r="E34" s="57">
        <v>1</v>
      </c>
      <c r="F34" s="7"/>
      <c r="G34" s="83">
        <f t="shared" si="3"/>
        <v>0</v>
      </c>
      <c r="J34" s="4"/>
    </row>
    <row r="35" spans="2:10" ht="15.75" x14ac:dyDescent="0.2">
      <c r="B35" s="56"/>
      <c r="C35" s="22" t="s">
        <v>9</v>
      </c>
      <c r="D35" s="57" t="s">
        <v>1</v>
      </c>
      <c r="E35" s="57">
        <v>4</v>
      </c>
      <c r="F35" s="7"/>
      <c r="G35" s="83">
        <f t="shared" si="3"/>
        <v>0</v>
      </c>
      <c r="J35" s="4"/>
    </row>
    <row r="36" spans="2:10" ht="15.75" x14ac:dyDescent="0.25">
      <c r="B36" s="56"/>
      <c r="C36" s="25" t="s">
        <v>10</v>
      </c>
      <c r="D36" s="57" t="s">
        <v>1</v>
      </c>
      <c r="E36" s="57">
        <v>4</v>
      </c>
      <c r="F36" s="7"/>
      <c r="G36" s="83">
        <f t="shared" si="3"/>
        <v>0</v>
      </c>
      <c r="J36" s="4"/>
    </row>
    <row r="37" spans="2:10" ht="15.75" x14ac:dyDescent="0.25">
      <c r="B37" s="56"/>
      <c r="C37" s="25" t="s">
        <v>11</v>
      </c>
      <c r="D37" s="57" t="s">
        <v>1</v>
      </c>
      <c r="E37" s="57">
        <v>4</v>
      </c>
      <c r="F37" s="7"/>
      <c r="G37" s="83">
        <f t="shared" si="3"/>
        <v>0</v>
      </c>
      <c r="J37" s="4"/>
    </row>
    <row r="38" spans="2:10" ht="15.75" x14ac:dyDescent="0.25">
      <c r="B38" s="56"/>
      <c r="C38" s="25" t="s">
        <v>12</v>
      </c>
      <c r="D38" s="57" t="s">
        <v>1</v>
      </c>
      <c r="E38" s="57">
        <v>2</v>
      </c>
      <c r="F38" s="7"/>
      <c r="G38" s="83">
        <f t="shared" si="3"/>
        <v>0</v>
      </c>
      <c r="J38" s="4"/>
    </row>
    <row r="39" spans="2:10" ht="15.75" x14ac:dyDescent="0.25">
      <c r="B39" s="56"/>
      <c r="C39" s="25" t="s">
        <v>68</v>
      </c>
      <c r="D39" s="57" t="s">
        <v>1</v>
      </c>
      <c r="E39" s="57">
        <v>4</v>
      </c>
      <c r="F39" s="7"/>
      <c r="G39" s="86">
        <f t="shared" si="3"/>
        <v>0</v>
      </c>
      <c r="J39" s="4"/>
    </row>
    <row r="40" spans="2:10" ht="15.75" x14ac:dyDescent="0.25">
      <c r="B40" s="56"/>
      <c r="C40" s="25" t="s">
        <v>59</v>
      </c>
      <c r="D40" s="57" t="s">
        <v>0</v>
      </c>
      <c r="E40" s="57">
        <v>8</v>
      </c>
      <c r="F40" s="7"/>
      <c r="G40" s="83">
        <f t="shared" si="3"/>
        <v>0</v>
      </c>
      <c r="J40" s="4"/>
    </row>
    <row r="41" spans="2:10" ht="15.75" x14ac:dyDescent="0.25">
      <c r="B41" s="56"/>
      <c r="C41" s="25" t="s">
        <v>60</v>
      </c>
      <c r="D41" s="57" t="s">
        <v>0</v>
      </c>
      <c r="E41" s="57">
        <v>6</v>
      </c>
      <c r="F41" s="7"/>
      <c r="G41" s="83">
        <f t="shared" si="3"/>
        <v>0</v>
      </c>
      <c r="J41" s="4"/>
    </row>
    <row r="42" spans="2:10" ht="15.75" x14ac:dyDescent="0.25">
      <c r="B42" s="56"/>
      <c r="C42" s="25" t="s">
        <v>13</v>
      </c>
      <c r="D42" s="57" t="s">
        <v>0</v>
      </c>
      <c r="E42" s="57">
        <v>10</v>
      </c>
      <c r="F42" s="7"/>
      <c r="G42" s="83">
        <f t="shared" si="3"/>
        <v>0</v>
      </c>
      <c r="J42" s="4"/>
    </row>
    <row r="43" spans="2:10" ht="15.75" x14ac:dyDescent="0.2">
      <c r="B43" s="56"/>
      <c r="C43" s="22" t="s">
        <v>61</v>
      </c>
      <c r="D43" s="60" t="s">
        <v>0</v>
      </c>
      <c r="E43" s="57">
        <v>4</v>
      </c>
      <c r="F43" s="7"/>
      <c r="G43" s="83">
        <f t="shared" si="3"/>
        <v>0</v>
      </c>
      <c r="J43" s="4"/>
    </row>
    <row r="44" spans="2:10" ht="15.75" x14ac:dyDescent="0.2">
      <c r="B44" s="56"/>
      <c r="C44" s="22" t="s">
        <v>62</v>
      </c>
      <c r="D44" s="60" t="s">
        <v>0</v>
      </c>
      <c r="E44" s="57">
        <v>8</v>
      </c>
      <c r="F44" s="7"/>
      <c r="G44" s="83">
        <f t="shared" si="3"/>
        <v>0</v>
      </c>
      <c r="J44" s="4"/>
    </row>
    <row r="45" spans="2:10" ht="15.75" x14ac:dyDescent="0.2">
      <c r="B45" s="56"/>
      <c r="C45" s="22" t="s">
        <v>63</v>
      </c>
      <c r="D45" s="60" t="s">
        <v>0</v>
      </c>
      <c r="E45" s="57">
        <v>6</v>
      </c>
      <c r="F45" s="7"/>
      <c r="G45" s="83">
        <f t="shared" si="3"/>
        <v>0</v>
      </c>
      <c r="J45" s="4"/>
    </row>
    <row r="46" spans="2:10" ht="15.75" x14ac:dyDescent="0.2">
      <c r="B46" s="56"/>
      <c r="C46" s="22" t="s">
        <v>64</v>
      </c>
      <c r="D46" s="60" t="s">
        <v>0</v>
      </c>
      <c r="E46" s="22">
        <v>8</v>
      </c>
      <c r="F46" s="7"/>
      <c r="G46" s="83">
        <f t="shared" si="3"/>
        <v>0</v>
      </c>
      <c r="J46" s="4"/>
    </row>
    <row r="47" spans="2:10" ht="15.75" x14ac:dyDescent="0.2">
      <c r="B47" s="56"/>
      <c r="C47" s="22" t="s">
        <v>14</v>
      </c>
      <c r="D47" s="60" t="s">
        <v>8</v>
      </c>
      <c r="E47" s="22">
        <v>1</v>
      </c>
      <c r="F47" s="7"/>
      <c r="G47" s="83">
        <f t="shared" si="3"/>
        <v>0</v>
      </c>
      <c r="J47" s="4"/>
    </row>
    <row r="48" spans="2:10" ht="15.75" x14ac:dyDescent="0.2">
      <c r="B48" s="56"/>
      <c r="C48" s="22" t="s">
        <v>15</v>
      </c>
      <c r="D48" s="60" t="s">
        <v>8</v>
      </c>
      <c r="E48" s="22">
        <v>1</v>
      </c>
      <c r="F48" s="7"/>
      <c r="G48" s="83">
        <f t="shared" si="3"/>
        <v>0</v>
      </c>
      <c r="J48" s="4"/>
    </row>
    <row r="49" spans="2:10" ht="15.75" x14ac:dyDescent="0.2">
      <c r="B49" s="56"/>
      <c r="C49" s="22" t="s">
        <v>16</v>
      </c>
      <c r="D49" s="57" t="s">
        <v>8</v>
      </c>
      <c r="E49" s="57">
        <v>1</v>
      </c>
      <c r="F49" s="7"/>
      <c r="G49" s="83">
        <f t="shared" si="3"/>
        <v>0</v>
      </c>
      <c r="J49" s="4"/>
    </row>
    <row r="50" spans="2:10" ht="15.75" x14ac:dyDescent="0.2">
      <c r="B50" s="56"/>
      <c r="C50" s="22" t="s">
        <v>17</v>
      </c>
      <c r="D50" s="60" t="s">
        <v>8</v>
      </c>
      <c r="E50" s="60">
        <v>1</v>
      </c>
      <c r="F50" s="7"/>
      <c r="G50" s="83">
        <f t="shared" si="3"/>
        <v>0</v>
      </c>
      <c r="J50" s="4"/>
    </row>
    <row r="51" spans="2:10" ht="15.75" x14ac:dyDescent="0.2">
      <c r="B51" s="56"/>
      <c r="C51" s="22" t="s">
        <v>18</v>
      </c>
      <c r="D51" s="60" t="s">
        <v>8</v>
      </c>
      <c r="E51" s="60">
        <v>1</v>
      </c>
      <c r="F51" s="7"/>
      <c r="G51" s="83">
        <f t="shared" si="3"/>
        <v>0</v>
      </c>
      <c r="J51" s="4"/>
    </row>
    <row r="52" spans="2:10" ht="15" x14ac:dyDescent="0.25">
      <c r="B52" s="56"/>
      <c r="C52" s="25"/>
      <c r="D52" s="57"/>
      <c r="E52" s="57"/>
      <c r="F52" s="7"/>
      <c r="G52" s="85"/>
      <c r="J52" s="4"/>
    </row>
    <row r="53" spans="2:10" ht="15" x14ac:dyDescent="0.25">
      <c r="B53" s="54"/>
      <c r="C53" s="26" t="s">
        <v>19</v>
      </c>
      <c r="D53" s="61"/>
      <c r="E53" s="61"/>
      <c r="F53" s="6"/>
      <c r="G53" s="84"/>
      <c r="J53" s="4"/>
    </row>
    <row r="54" spans="2:10" ht="15" x14ac:dyDescent="0.25">
      <c r="B54" s="56"/>
      <c r="C54" s="25"/>
      <c r="D54" s="57"/>
      <c r="E54" s="57"/>
      <c r="F54" s="7"/>
      <c r="G54" s="85"/>
      <c r="J54" s="4"/>
    </row>
    <row r="55" spans="2:10" ht="15.75" x14ac:dyDescent="0.2">
      <c r="B55" s="56"/>
      <c r="C55" s="27" t="s">
        <v>67</v>
      </c>
      <c r="D55" s="60" t="s">
        <v>8</v>
      </c>
      <c r="E55" s="60">
        <v>1</v>
      </c>
      <c r="F55" s="7"/>
      <c r="G55" s="83">
        <f t="shared" ref="G55" si="4">F55*E55</f>
        <v>0</v>
      </c>
      <c r="J55" s="4"/>
    </row>
    <row r="56" spans="2:10" x14ac:dyDescent="0.2">
      <c r="B56" s="56"/>
      <c r="C56" s="27"/>
      <c r="D56" s="60"/>
      <c r="E56" s="60"/>
      <c r="F56" s="7"/>
      <c r="G56" s="85"/>
      <c r="J56" s="4"/>
    </row>
    <row r="57" spans="2:10" ht="15" x14ac:dyDescent="0.25">
      <c r="B57" s="54"/>
      <c r="C57" s="26" t="s">
        <v>20</v>
      </c>
      <c r="D57" s="55"/>
      <c r="E57" s="55"/>
      <c r="F57" s="6"/>
      <c r="G57" s="84"/>
      <c r="J57" s="4"/>
    </row>
    <row r="58" spans="2:10" ht="15" x14ac:dyDescent="0.25">
      <c r="B58" s="56"/>
      <c r="C58" s="28"/>
      <c r="D58" s="57"/>
      <c r="E58" s="57"/>
      <c r="F58" s="7"/>
      <c r="G58" s="87"/>
      <c r="J58" s="4"/>
    </row>
    <row r="59" spans="2:10" ht="14.45" customHeight="1" x14ac:dyDescent="0.2">
      <c r="B59" s="62"/>
      <c r="C59" s="29" t="s">
        <v>21</v>
      </c>
      <c r="D59" s="63" t="s">
        <v>1</v>
      </c>
      <c r="E59" s="64">
        <v>1</v>
      </c>
      <c r="F59" s="44"/>
      <c r="G59" s="88"/>
      <c r="J59" s="4"/>
    </row>
    <row r="60" spans="2:10" ht="14.45" customHeight="1" x14ac:dyDescent="0.2">
      <c r="B60" s="62"/>
      <c r="C60" s="18" t="s">
        <v>22</v>
      </c>
      <c r="D60" s="63"/>
      <c r="E60" s="64"/>
      <c r="F60" s="44"/>
      <c r="G60" s="88"/>
      <c r="J60" s="4"/>
    </row>
    <row r="61" spans="2:10" ht="15" x14ac:dyDescent="0.2">
      <c r="B61" s="62"/>
      <c r="C61" s="30" t="s">
        <v>23</v>
      </c>
      <c r="D61" s="65" t="s">
        <v>8</v>
      </c>
      <c r="E61" s="66">
        <v>1</v>
      </c>
      <c r="F61" s="45"/>
      <c r="G61" s="89"/>
      <c r="J61" s="4"/>
    </row>
    <row r="62" spans="2:10" ht="15" x14ac:dyDescent="0.2">
      <c r="B62" s="67"/>
      <c r="C62" s="31"/>
      <c r="D62" s="68"/>
      <c r="E62" s="69"/>
      <c r="F62" s="45"/>
      <c r="G62" s="89"/>
      <c r="J62" s="4"/>
    </row>
    <row r="63" spans="2:10" ht="15" x14ac:dyDescent="0.2">
      <c r="B63" s="67"/>
      <c r="C63" s="32"/>
      <c r="D63" s="70"/>
      <c r="E63" s="69"/>
      <c r="F63" s="45"/>
      <c r="G63" s="90"/>
      <c r="J63" s="4"/>
    </row>
    <row r="64" spans="2:10" ht="15" x14ac:dyDescent="0.2">
      <c r="B64" s="67"/>
      <c r="C64" s="32"/>
      <c r="D64" s="70"/>
      <c r="E64" s="69"/>
      <c r="F64" s="45"/>
      <c r="G64" s="90"/>
      <c r="J64" s="4"/>
    </row>
    <row r="65" spans="2:10" ht="15" x14ac:dyDescent="0.2">
      <c r="B65" s="71"/>
      <c r="C65" s="15" t="s">
        <v>24</v>
      </c>
      <c r="D65" s="72"/>
      <c r="E65" s="73"/>
      <c r="F65" s="46"/>
      <c r="G65" s="91"/>
      <c r="J65" s="4"/>
    </row>
    <row r="66" spans="2:10" ht="15" x14ac:dyDescent="0.2">
      <c r="B66" s="67"/>
      <c r="C66" s="33"/>
      <c r="D66" s="70"/>
      <c r="E66" s="69"/>
      <c r="F66" s="45"/>
      <c r="G66" s="90"/>
      <c r="J66" s="4"/>
    </row>
    <row r="67" spans="2:10" ht="15.75" x14ac:dyDescent="0.25">
      <c r="B67" s="56">
        <v>131</v>
      </c>
      <c r="C67" s="25" t="s">
        <v>25</v>
      </c>
      <c r="D67" s="57" t="s">
        <v>8</v>
      </c>
      <c r="E67" s="57">
        <v>1</v>
      </c>
      <c r="F67" s="45"/>
      <c r="G67" s="83">
        <f t="shared" ref="G67" si="5">F67*E67</f>
        <v>0</v>
      </c>
      <c r="J67" s="4"/>
    </row>
    <row r="68" spans="2:10" ht="15" x14ac:dyDescent="0.25">
      <c r="B68" s="56">
        <v>132</v>
      </c>
      <c r="C68" s="25" t="s">
        <v>26</v>
      </c>
      <c r="D68" s="57" t="s">
        <v>8</v>
      </c>
      <c r="E68" s="57">
        <v>1</v>
      </c>
      <c r="F68" s="45"/>
      <c r="G68" s="89"/>
      <c r="J68" s="4"/>
    </row>
    <row r="69" spans="2:10" ht="15" x14ac:dyDescent="0.25">
      <c r="B69" s="56">
        <v>133</v>
      </c>
      <c r="C69" s="25" t="s">
        <v>27</v>
      </c>
      <c r="D69" s="57" t="s">
        <v>8</v>
      </c>
      <c r="E69" s="57">
        <v>1</v>
      </c>
      <c r="F69" s="45"/>
      <c r="G69" s="89"/>
      <c r="J69" s="4"/>
    </row>
    <row r="70" spans="2:10" ht="15" x14ac:dyDescent="0.2">
      <c r="B70" s="56">
        <v>137</v>
      </c>
      <c r="C70" s="34" t="s">
        <v>2</v>
      </c>
      <c r="D70" s="60" t="s">
        <v>8</v>
      </c>
      <c r="E70" s="22">
        <v>1</v>
      </c>
      <c r="F70" s="45"/>
      <c r="G70" s="89"/>
      <c r="J70" s="4"/>
    </row>
    <row r="71" spans="2:10" ht="15" x14ac:dyDescent="0.2">
      <c r="B71" s="74"/>
      <c r="C71" s="35"/>
      <c r="D71" s="60"/>
      <c r="E71" s="38"/>
      <c r="F71" s="45"/>
      <c r="G71" s="90"/>
      <c r="J71" s="4"/>
    </row>
    <row r="72" spans="2:10" ht="15" x14ac:dyDescent="0.2">
      <c r="B72" s="74"/>
      <c r="C72" s="36" t="s">
        <v>28</v>
      </c>
      <c r="D72" s="75"/>
      <c r="E72" s="76"/>
      <c r="F72" s="45"/>
      <c r="G72" s="90"/>
      <c r="J72" s="4"/>
    </row>
    <row r="73" spans="2:10" ht="15" x14ac:dyDescent="0.2">
      <c r="B73" s="74"/>
      <c r="C73" s="36"/>
      <c r="D73" s="75"/>
      <c r="E73" s="76"/>
      <c r="F73" s="45"/>
      <c r="G73" s="90"/>
      <c r="J73" s="4"/>
    </row>
    <row r="74" spans="2:10" ht="15" x14ac:dyDescent="0.2">
      <c r="B74" s="74"/>
      <c r="C74" s="36"/>
      <c r="D74" s="75"/>
      <c r="E74" s="76"/>
      <c r="F74" s="45"/>
      <c r="G74" s="90"/>
      <c r="J74" s="4"/>
    </row>
    <row r="75" spans="2:10" ht="15" x14ac:dyDescent="0.2">
      <c r="B75" s="74"/>
      <c r="C75" s="36"/>
      <c r="D75" s="75"/>
      <c r="E75" s="76"/>
      <c r="F75" s="45"/>
      <c r="G75" s="90"/>
      <c r="J75" s="4"/>
    </row>
    <row r="76" spans="2:10" ht="15" x14ac:dyDescent="0.2">
      <c r="B76" s="74"/>
      <c r="C76" s="36"/>
      <c r="D76" s="75"/>
      <c r="E76" s="76"/>
      <c r="F76" s="45"/>
      <c r="G76" s="90"/>
      <c r="J76" s="4"/>
    </row>
    <row r="77" spans="2:10" ht="15" x14ac:dyDescent="0.2">
      <c r="B77" s="74"/>
      <c r="C77" s="36"/>
      <c r="D77" s="75"/>
      <c r="E77" s="76"/>
      <c r="F77" s="45"/>
      <c r="G77" s="90"/>
      <c r="J77" s="4"/>
    </row>
    <row r="78" spans="2:10" ht="15" x14ac:dyDescent="0.2">
      <c r="B78" s="74"/>
      <c r="C78" s="37"/>
      <c r="D78" s="75"/>
      <c r="E78" s="76"/>
      <c r="F78" s="45"/>
      <c r="G78" s="90"/>
      <c r="J78" s="4"/>
    </row>
    <row r="79" spans="2:10" ht="15" x14ac:dyDescent="0.2">
      <c r="B79" s="71"/>
      <c r="C79" s="15" t="s">
        <v>72</v>
      </c>
      <c r="D79" s="72"/>
      <c r="E79" s="73"/>
      <c r="F79" s="46"/>
      <c r="G79" s="91"/>
      <c r="J79" s="4"/>
    </row>
    <row r="80" spans="2:10" ht="15" x14ac:dyDescent="0.25">
      <c r="B80" s="67"/>
      <c r="C80" s="25" t="s">
        <v>73</v>
      </c>
      <c r="D80" s="70"/>
      <c r="E80" s="69"/>
      <c r="F80" s="45"/>
      <c r="G80" s="92">
        <f>SUM(G5:G77)</f>
        <v>0</v>
      </c>
      <c r="J80" s="4"/>
    </row>
    <row r="81" spans="2:10" ht="15" x14ac:dyDescent="0.2">
      <c r="B81" s="74"/>
      <c r="C81" s="38" t="s">
        <v>74</v>
      </c>
      <c r="D81" s="38"/>
      <c r="E81" s="38"/>
      <c r="F81" s="45"/>
      <c r="G81" s="92">
        <f>G80*0.21</f>
        <v>0</v>
      </c>
      <c r="J81" s="4"/>
    </row>
    <row r="82" spans="2:10" ht="15" x14ac:dyDescent="0.2">
      <c r="B82" s="74"/>
      <c r="C82" s="38" t="s">
        <v>75</v>
      </c>
      <c r="D82" s="38"/>
      <c r="E82" s="38"/>
      <c r="F82" s="45"/>
      <c r="G82" s="92">
        <f>G80*1.21</f>
        <v>0</v>
      </c>
      <c r="J82" s="4"/>
    </row>
    <row r="83" spans="2:10" ht="15" x14ac:dyDescent="0.2">
      <c r="B83" s="74"/>
      <c r="C83" s="38"/>
      <c r="D83" s="38"/>
      <c r="E83" s="38"/>
      <c r="F83" s="45"/>
      <c r="G83" s="90"/>
      <c r="J83" s="4"/>
    </row>
    <row r="84" spans="2:10" x14ac:dyDescent="0.2">
      <c r="C84" s="38"/>
      <c r="D84" s="38"/>
      <c r="E84" s="38"/>
      <c r="I84" s="5"/>
    </row>
    <row r="85" spans="2:10" x14ac:dyDescent="0.2">
      <c r="C85" s="38"/>
      <c r="D85" s="38"/>
      <c r="E85" s="38"/>
    </row>
    <row r="86" spans="2:10" x14ac:dyDescent="0.2">
      <c r="C86" s="38"/>
      <c r="D86" s="38"/>
      <c r="E86" s="38"/>
    </row>
    <row r="87" spans="2:10" x14ac:dyDescent="0.2">
      <c r="C87" s="38"/>
      <c r="D87" s="38"/>
      <c r="E87" s="38"/>
    </row>
    <row r="88" spans="2:10" x14ac:dyDescent="0.2">
      <c r="C88" s="22"/>
      <c r="D88" s="57"/>
      <c r="E88" s="57"/>
    </row>
    <row r="89" spans="2:10" x14ac:dyDescent="0.2">
      <c r="C89" s="22"/>
      <c r="D89" s="57"/>
      <c r="E89" s="57"/>
    </row>
    <row r="90" spans="2:10" x14ac:dyDescent="0.2">
      <c r="C90" s="22"/>
      <c r="D90" s="60"/>
      <c r="E90" s="60"/>
    </row>
    <row r="91" spans="2:10" x14ac:dyDescent="0.2">
      <c r="C91" s="22"/>
      <c r="D91" s="60"/>
      <c r="E91" s="60"/>
    </row>
    <row r="92" spans="2:10" x14ac:dyDescent="0.2">
      <c r="C92" s="22"/>
      <c r="D92" s="60"/>
      <c r="E92" s="60"/>
    </row>
    <row r="93" spans="2:10" x14ac:dyDescent="0.2">
      <c r="C93" s="22"/>
      <c r="D93" s="60"/>
      <c r="E93" s="60"/>
    </row>
    <row r="94" spans="2:10" x14ac:dyDescent="0.2">
      <c r="C94" s="22"/>
      <c r="D94" s="60"/>
      <c r="E94" s="60"/>
    </row>
  </sheetData>
  <sheetProtection sheet="1" objects="1" scenarios="1" selectLockedCells="1"/>
  <mergeCells count="1">
    <mergeCell ref="C72:C77"/>
  </mergeCells>
  <pageMargins left="0.39370078740157483" right="0.19685039370078741" top="0.51181102362204722" bottom="0.43307086614173229" header="0.35433070866141736" footer="0.27559055118110237"/>
  <pageSetup paperSize="9" scale="78" fitToHeight="0" orientation="portrait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5FA7C-713A-45AD-AC74-CF7F79E4368A}">
  <dimension ref="A1:J115"/>
  <sheetViews>
    <sheetView topLeftCell="B1" workbookViewId="0">
      <selection activeCell="F8" sqref="F8"/>
    </sheetView>
  </sheetViews>
  <sheetFormatPr defaultRowHeight="12.75" x14ac:dyDescent="0.2"/>
  <cols>
    <col min="1" max="1" width="7.6640625" style="1" hidden="1" customWidth="1"/>
    <col min="2" max="2" width="12.1640625" style="77" customWidth="1"/>
    <col min="3" max="3" width="91.1640625" style="34" customWidth="1"/>
    <col min="4" max="4" width="8.83203125" style="22" customWidth="1"/>
    <col min="5" max="5" width="10.6640625" style="22" customWidth="1"/>
    <col min="6" max="6" width="16.1640625" style="47" customWidth="1"/>
    <col min="7" max="7" width="21.83203125" style="38" customWidth="1"/>
    <col min="8" max="8" width="42.5" style="1" customWidth="1"/>
    <col min="9" max="9" width="9.33203125" style="1"/>
    <col min="10" max="10" width="15.83203125" style="1" bestFit="1" customWidth="1"/>
    <col min="11" max="250" width="9.33203125" style="1"/>
    <col min="251" max="251" width="0" style="1" hidden="1" customWidth="1"/>
    <col min="252" max="252" width="12.1640625" style="1" customWidth="1"/>
    <col min="253" max="253" width="91.1640625" style="1" customWidth="1"/>
    <col min="254" max="255" width="10.6640625" style="1" customWidth="1"/>
    <col min="256" max="256" width="16.1640625" style="1" customWidth="1"/>
    <col min="257" max="257" width="17.1640625" style="1" customWidth="1"/>
    <col min="258" max="259" width="9.33203125" style="1"/>
    <col min="260" max="260" width="15.33203125" style="1" customWidth="1"/>
    <col min="261" max="261" width="11.6640625" style="1" customWidth="1"/>
    <col min="262" max="262" width="9.33203125" style="1"/>
    <col min="263" max="263" width="209.5" style="1" customWidth="1"/>
    <col min="264" max="264" width="42.5" style="1" customWidth="1"/>
    <col min="265" max="265" width="9.33203125" style="1"/>
    <col min="266" max="266" width="15.83203125" style="1" bestFit="1" customWidth="1"/>
    <col min="267" max="506" width="9.33203125" style="1"/>
    <col min="507" max="507" width="0" style="1" hidden="1" customWidth="1"/>
    <col min="508" max="508" width="12.1640625" style="1" customWidth="1"/>
    <col min="509" max="509" width="91.1640625" style="1" customWidth="1"/>
    <col min="510" max="511" width="10.6640625" style="1" customWidth="1"/>
    <col min="512" max="512" width="16.1640625" style="1" customWidth="1"/>
    <col min="513" max="513" width="17.1640625" style="1" customWidth="1"/>
    <col min="514" max="515" width="9.33203125" style="1"/>
    <col min="516" max="516" width="15.33203125" style="1" customWidth="1"/>
    <col min="517" max="517" width="11.6640625" style="1" customWidth="1"/>
    <col min="518" max="518" width="9.33203125" style="1"/>
    <col min="519" max="519" width="209.5" style="1" customWidth="1"/>
    <col min="520" max="520" width="42.5" style="1" customWidth="1"/>
    <col min="521" max="521" width="9.33203125" style="1"/>
    <col min="522" max="522" width="15.83203125" style="1" bestFit="1" customWidth="1"/>
    <col min="523" max="762" width="9.33203125" style="1"/>
    <col min="763" max="763" width="0" style="1" hidden="1" customWidth="1"/>
    <col min="764" max="764" width="12.1640625" style="1" customWidth="1"/>
    <col min="765" max="765" width="91.1640625" style="1" customWidth="1"/>
    <col min="766" max="767" width="10.6640625" style="1" customWidth="1"/>
    <col min="768" max="768" width="16.1640625" style="1" customWidth="1"/>
    <col min="769" max="769" width="17.1640625" style="1" customWidth="1"/>
    <col min="770" max="771" width="9.33203125" style="1"/>
    <col min="772" max="772" width="15.33203125" style="1" customWidth="1"/>
    <col min="773" max="773" width="11.6640625" style="1" customWidth="1"/>
    <col min="774" max="774" width="9.33203125" style="1"/>
    <col min="775" max="775" width="209.5" style="1" customWidth="1"/>
    <col min="776" max="776" width="42.5" style="1" customWidth="1"/>
    <col min="777" max="777" width="9.33203125" style="1"/>
    <col min="778" max="778" width="15.83203125" style="1" bestFit="1" customWidth="1"/>
    <col min="779" max="1018" width="9.33203125" style="1"/>
    <col min="1019" max="1019" width="0" style="1" hidden="1" customWidth="1"/>
    <col min="1020" max="1020" width="12.1640625" style="1" customWidth="1"/>
    <col min="1021" max="1021" width="91.1640625" style="1" customWidth="1"/>
    <col min="1022" max="1023" width="10.6640625" style="1" customWidth="1"/>
    <col min="1024" max="1024" width="16.1640625" style="1" customWidth="1"/>
    <col min="1025" max="1025" width="17.1640625" style="1" customWidth="1"/>
    <col min="1026" max="1027" width="9.33203125" style="1"/>
    <col min="1028" max="1028" width="15.33203125" style="1" customWidth="1"/>
    <col min="1029" max="1029" width="11.6640625" style="1" customWidth="1"/>
    <col min="1030" max="1030" width="9.33203125" style="1"/>
    <col min="1031" max="1031" width="209.5" style="1" customWidth="1"/>
    <col min="1032" max="1032" width="42.5" style="1" customWidth="1"/>
    <col min="1033" max="1033" width="9.33203125" style="1"/>
    <col min="1034" max="1034" width="15.83203125" style="1" bestFit="1" customWidth="1"/>
    <col min="1035" max="1274" width="9.33203125" style="1"/>
    <col min="1275" max="1275" width="0" style="1" hidden="1" customWidth="1"/>
    <col min="1276" max="1276" width="12.1640625" style="1" customWidth="1"/>
    <col min="1277" max="1277" width="91.1640625" style="1" customWidth="1"/>
    <col min="1278" max="1279" width="10.6640625" style="1" customWidth="1"/>
    <col min="1280" max="1280" width="16.1640625" style="1" customWidth="1"/>
    <col min="1281" max="1281" width="17.1640625" style="1" customWidth="1"/>
    <col min="1282" max="1283" width="9.33203125" style="1"/>
    <col min="1284" max="1284" width="15.33203125" style="1" customWidth="1"/>
    <col min="1285" max="1285" width="11.6640625" style="1" customWidth="1"/>
    <col min="1286" max="1286" width="9.33203125" style="1"/>
    <col min="1287" max="1287" width="209.5" style="1" customWidth="1"/>
    <col min="1288" max="1288" width="42.5" style="1" customWidth="1"/>
    <col min="1289" max="1289" width="9.33203125" style="1"/>
    <col min="1290" max="1290" width="15.83203125" style="1" bestFit="1" customWidth="1"/>
    <col min="1291" max="1530" width="9.33203125" style="1"/>
    <col min="1531" max="1531" width="0" style="1" hidden="1" customWidth="1"/>
    <col min="1532" max="1532" width="12.1640625" style="1" customWidth="1"/>
    <col min="1533" max="1533" width="91.1640625" style="1" customWidth="1"/>
    <col min="1534" max="1535" width="10.6640625" style="1" customWidth="1"/>
    <col min="1536" max="1536" width="16.1640625" style="1" customWidth="1"/>
    <col min="1537" max="1537" width="17.1640625" style="1" customWidth="1"/>
    <col min="1538" max="1539" width="9.33203125" style="1"/>
    <col min="1540" max="1540" width="15.33203125" style="1" customWidth="1"/>
    <col min="1541" max="1541" width="11.6640625" style="1" customWidth="1"/>
    <col min="1542" max="1542" width="9.33203125" style="1"/>
    <col min="1543" max="1543" width="209.5" style="1" customWidth="1"/>
    <col min="1544" max="1544" width="42.5" style="1" customWidth="1"/>
    <col min="1545" max="1545" width="9.33203125" style="1"/>
    <col min="1546" max="1546" width="15.83203125" style="1" bestFit="1" customWidth="1"/>
    <col min="1547" max="1786" width="9.33203125" style="1"/>
    <col min="1787" max="1787" width="0" style="1" hidden="1" customWidth="1"/>
    <col min="1788" max="1788" width="12.1640625" style="1" customWidth="1"/>
    <col min="1789" max="1789" width="91.1640625" style="1" customWidth="1"/>
    <col min="1790" max="1791" width="10.6640625" style="1" customWidth="1"/>
    <col min="1792" max="1792" width="16.1640625" style="1" customWidth="1"/>
    <col min="1793" max="1793" width="17.1640625" style="1" customWidth="1"/>
    <col min="1794" max="1795" width="9.33203125" style="1"/>
    <col min="1796" max="1796" width="15.33203125" style="1" customWidth="1"/>
    <col min="1797" max="1797" width="11.6640625" style="1" customWidth="1"/>
    <col min="1798" max="1798" width="9.33203125" style="1"/>
    <col min="1799" max="1799" width="209.5" style="1" customWidth="1"/>
    <col min="1800" max="1800" width="42.5" style="1" customWidth="1"/>
    <col min="1801" max="1801" width="9.33203125" style="1"/>
    <col min="1802" max="1802" width="15.83203125" style="1" bestFit="1" customWidth="1"/>
    <col min="1803" max="2042" width="9.33203125" style="1"/>
    <col min="2043" max="2043" width="0" style="1" hidden="1" customWidth="1"/>
    <col min="2044" max="2044" width="12.1640625" style="1" customWidth="1"/>
    <col min="2045" max="2045" width="91.1640625" style="1" customWidth="1"/>
    <col min="2046" max="2047" width="10.6640625" style="1" customWidth="1"/>
    <col min="2048" max="2048" width="16.1640625" style="1" customWidth="1"/>
    <col min="2049" max="2049" width="17.1640625" style="1" customWidth="1"/>
    <col min="2050" max="2051" width="9.33203125" style="1"/>
    <col min="2052" max="2052" width="15.33203125" style="1" customWidth="1"/>
    <col min="2053" max="2053" width="11.6640625" style="1" customWidth="1"/>
    <col min="2054" max="2054" width="9.33203125" style="1"/>
    <col min="2055" max="2055" width="209.5" style="1" customWidth="1"/>
    <col min="2056" max="2056" width="42.5" style="1" customWidth="1"/>
    <col min="2057" max="2057" width="9.33203125" style="1"/>
    <col min="2058" max="2058" width="15.83203125" style="1" bestFit="1" customWidth="1"/>
    <col min="2059" max="2298" width="9.33203125" style="1"/>
    <col min="2299" max="2299" width="0" style="1" hidden="1" customWidth="1"/>
    <col min="2300" max="2300" width="12.1640625" style="1" customWidth="1"/>
    <col min="2301" max="2301" width="91.1640625" style="1" customWidth="1"/>
    <col min="2302" max="2303" width="10.6640625" style="1" customWidth="1"/>
    <col min="2304" max="2304" width="16.1640625" style="1" customWidth="1"/>
    <col min="2305" max="2305" width="17.1640625" style="1" customWidth="1"/>
    <col min="2306" max="2307" width="9.33203125" style="1"/>
    <col min="2308" max="2308" width="15.33203125" style="1" customWidth="1"/>
    <col min="2309" max="2309" width="11.6640625" style="1" customWidth="1"/>
    <col min="2310" max="2310" width="9.33203125" style="1"/>
    <col min="2311" max="2311" width="209.5" style="1" customWidth="1"/>
    <col min="2312" max="2312" width="42.5" style="1" customWidth="1"/>
    <col min="2313" max="2313" width="9.33203125" style="1"/>
    <col min="2314" max="2314" width="15.83203125" style="1" bestFit="1" customWidth="1"/>
    <col min="2315" max="2554" width="9.33203125" style="1"/>
    <col min="2555" max="2555" width="0" style="1" hidden="1" customWidth="1"/>
    <col min="2556" max="2556" width="12.1640625" style="1" customWidth="1"/>
    <col min="2557" max="2557" width="91.1640625" style="1" customWidth="1"/>
    <col min="2558" max="2559" width="10.6640625" style="1" customWidth="1"/>
    <col min="2560" max="2560" width="16.1640625" style="1" customWidth="1"/>
    <col min="2561" max="2561" width="17.1640625" style="1" customWidth="1"/>
    <col min="2562" max="2563" width="9.33203125" style="1"/>
    <col min="2564" max="2564" width="15.33203125" style="1" customWidth="1"/>
    <col min="2565" max="2565" width="11.6640625" style="1" customWidth="1"/>
    <col min="2566" max="2566" width="9.33203125" style="1"/>
    <col min="2567" max="2567" width="209.5" style="1" customWidth="1"/>
    <col min="2568" max="2568" width="42.5" style="1" customWidth="1"/>
    <col min="2569" max="2569" width="9.33203125" style="1"/>
    <col min="2570" max="2570" width="15.83203125" style="1" bestFit="1" customWidth="1"/>
    <col min="2571" max="2810" width="9.33203125" style="1"/>
    <col min="2811" max="2811" width="0" style="1" hidden="1" customWidth="1"/>
    <col min="2812" max="2812" width="12.1640625" style="1" customWidth="1"/>
    <col min="2813" max="2813" width="91.1640625" style="1" customWidth="1"/>
    <col min="2814" max="2815" width="10.6640625" style="1" customWidth="1"/>
    <col min="2816" max="2816" width="16.1640625" style="1" customWidth="1"/>
    <col min="2817" max="2817" width="17.1640625" style="1" customWidth="1"/>
    <col min="2818" max="2819" width="9.33203125" style="1"/>
    <col min="2820" max="2820" width="15.33203125" style="1" customWidth="1"/>
    <col min="2821" max="2821" width="11.6640625" style="1" customWidth="1"/>
    <col min="2822" max="2822" width="9.33203125" style="1"/>
    <col min="2823" max="2823" width="209.5" style="1" customWidth="1"/>
    <col min="2824" max="2824" width="42.5" style="1" customWidth="1"/>
    <col min="2825" max="2825" width="9.33203125" style="1"/>
    <col min="2826" max="2826" width="15.83203125" style="1" bestFit="1" customWidth="1"/>
    <col min="2827" max="3066" width="9.33203125" style="1"/>
    <col min="3067" max="3067" width="0" style="1" hidden="1" customWidth="1"/>
    <col min="3068" max="3068" width="12.1640625" style="1" customWidth="1"/>
    <col min="3069" max="3069" width="91.1640625" style="1" customWidth="1"/>
    <col min="3070" max="3071" width="10.6640625" style="1" customWidth="1"/>
    <col min="3072" max="3072" width="16.1640625" style="1" customWidth="1"/>
    <col min="3073" max="3073" width="17.1640625" style="1" customWidth="1"/>
    <col min="3074" max="3075" width="9.33203125" style="1"/>
    <col min="3076" max="3076" width="15.33203125" style="1" customWidth="1"/>
    <col min="3077" max="3077" width="11.6640625" style="1" customWidth="1"/>
    <col min="3078" max="3078" width="9.33203125" style="1"/>
    <col min="3079" max="3079" width="209.5" style="1" customWidth="1"/>
    <col min="3080" max="3080" width="42.5" style="1" customWidth="1"/>
    <col min="3081" max="3081" width="9.33203125" style="1"/>
    <col min="3082" max="3082" width="15.83203125" style="1" bestFit="1" customWidth="1"/>
    <col min="3083" max="3322" width="9.33203125" style="1"/>
    <col min="3323" max="3323" width="0" style="1" hidden="1" customWidth="1"/>
    <col min="3324" max="3324" width="12.1640625" style="1" customWidth="1"/>
    <col min="3325" max="3325" width="91.1640625" style="1" customWidth="1"/>
    <col min="3326" max="3327" width="10.6640625" style="1" customWidth="1"/>
    <col min="3328" max="3328" width="16.1640625" style="1" customWidth="1"/>
    <col min="3329" max="3329" width="17.1640625" style="1" customWidth="1"/>
    <col min="3330" max="3331" width="9.33203125" style="1"/>
    <col min="3332" max="3332" width="15.33203125" style="1" customWidth="1"/>
    <col min="3333" max="3333" width="11.6640625" style="1" customWidth="1"/>
    <col min="3334" max="3334" width="9.33203125" style="1"/>
    <col min="3335" max="3335" width="209.5" style="1" customWidth="1"/>
    <col min="3336" max="3336" width="42.5" style="1" customWidth="1"/>
    <col min="3337" max="3337" width="9.33203125" style="1"/>
    <col min="3338" max="3338" width="15.83203125" style="1" bestFit="1" customWidth="1"/>
    <col min="3339" max="3578" width="9.33203125" style="1"/>
    <col min="3579" max="3579" width="0" style="1" hidden="1" customWidth="1"/>
    <col min="3580" max="3580" width="12.1640625" style="1" customWidth="1"/>
    <col min="3581" max="3581" width="91.1640625" style="1" customWidth="1"/>
    <col min="3582" max="3583" width="10.6640625" style="1" customWidth="1"/>
    <col min="3584" max="3584" width="16.1640625" style="1" customWidth="1"/>
    <col min="3585" max="3585" width="17.1640625" style="1" customWidth="1"/>
    <col min="3586" max="3587" width="9.33203125" style="1"/>
    <col min="3588" max="3588" width="15.33203125" style="1" customWidth="1"/>
    <col min="3589" max="3589" width="11.6640625" style="1" customWidth="1"/>
    <col min="3590" max="3590" width="9.33203125" style="1"/>
    <col min="3591" max="3591" width="209.5" style="1" customWidth="1"/>
    <col min="3592" max="3592" width="42.5" style="1" customWidth="1"/>
    <col min="3593" max="3593" width="9.33203125" style="1"/>
    <col min="3594" max="3594" width="15.83203125" style="1" bestFit="1" customWidth="1"/>
    <col min="3595" max="3834" width="9.33203125" style="1"/>
    <col min="3835" max="3835" width="0" style="1" hidden="1" customWidth="1"/>
    <col min="3836" max="3836" width="12.1640625" style="1" customWidth="1"/>
    <col min="3837" max="3837" width="91.1640625" style="1" customWidth="1"/>
    <col min="3838" max="3839" width="10.6640625" style="1" customWidth="1"/>
    <col min="3840" max="3840" width="16.1640625" style="1" customWidth="1"/>
    <col min="3841" max="3841" width="17.1640625" style="1" customWidth="1"/>
    <col min="3842" max="3843" width="9.33203125" style="1"/>
    <col min="3844" max="3844" width="15.33203125" style="1" customWidth="1"/>
    <col min="3845" max="3845" width="11.6640625" style="1" customWidth="1"/>
    <col min="3846" max="3846" width="9.33203125" style="1"/>
    <col min="3847" max="3847" width="209.5" style="1" customWidth="1"/>
    <col min="3848" max="3848" width="42.5" style="1" customWidth="1"/>
    <col min="3849" max="3849" width="9.33203125" style="1"/>
    <col min="3850" max="3850" width="15.83203125" style="1" bestFit="1" customWidth="1"/>
    <col min="3851" max="4090" width="9.33203125" style="1"/>
    <col min="4091" max="4091" width="0" style="1" hidden="1" customWidth="1"/>
    <col min="4092" max="4092" width="12.1640625" style="1" customWidth="1"/>
    <col min="4093" max="4093" width="91.1640625" style="1" customWidth="1"/>
    <col min="4094" max="4095" width="10.6640625" style="1" customWidth="1"/>
    <col min="4096" max="4096" width="16.1640625" style="1" customWidth="1"/>
    <col min="4097" max="4097" width="17.1640625" style="1" customWidth="1"/>
    <col min="4098" max="4099" width="9.33203125" style="1"/>
    <col min="4100" max="4100" width="15.33203125" style="1" customWidth="1"/>
    <col min="4101" max="4101" width="11.6640625" style="1" customWidth="1"/>
    <col min="4102" max="4102" width="9.33203125" style="1"/>
    <col min="4103" max="4103" width="209.5" style="1" customWidth="1"/>
    <col min="4104" max="4104" width="42.5" style="1" customWidth="1"/>
    <col min="4105" max="4105" width="9.33203125" style="1"/>
    <col min="4106" max="4106" width="15.83203125" style="1" bestFit="1" customWidth="1"/>
    <col min="4107" max="4346" width="9.33203125" style="1"/>
    <col min="4347" max="4347" width="0" style="1" hidden="1" customWidth="1"/>
    <col min="4348" max="4348" width="12.1640625" style="1" customWidth="1"/>
    <col min="4349" max="4349" width="91.1640625" style="1" customWidth="1"/>
    <col min="4350" max="4351" width="10.6640625" style="1" customWidth="1"/>
    <col min="4352" max="4352" width="16.1640625" style="1" customWidth="1"/>
    <col min="4353" max="4353" width="17.1640625" style="1" customWidth="1"/>
    <col min="4354" max="4355" width="9.33203125" style="1"/>
    <col min="4356" max="4356" width="15.33203125" style="1" customWidth="1"/>
    <col min="4357" max="4357" width="11.6640625" style="1" customWidth="1"/>
    <col min="4358" max="4358" width="9.33203125" style="1"/>
    <col min="4359" max="4359" width="209.5" style="1" customWidth="1"/>
    <col min="4360" max="4360" width="42.5" style="1" customWidth="1"/>
    <col min="4361" max="4361" width="9.33203125" style="1"/>
    <col min="4362" max="4362" width="15.83203125" style="1" bestFit="1" customWidth="1"/>
    <col min="4363" max="4602" width="9.33203125" style="1"/>
    <col min="4603" max="4603" width="0" style="1" hidden="1" customWidth="1"/>
    <col min="4604" max="4604" width="12.1640625" style="1" customWidth="1"/>
    <col min="4605" max="4605" width="91.1640625" style="1" customWidth="1"/>
    <col min="4606" max="4607" width="10.6640625" style="1" customWidth="1"/>
    <col min="4608" max="4608" width="16.1640625" style="1" customWidth="1"/>
    <col min="4609" max="4609" width="17.1640625" style="1" customWidth="1"/>
    <col min="4610" max="4611" width="9.33203125" style="1"/>
    <col min="4612" max="4612" width="15.33203125" style="1" customWidth="1"/>
    <col min="4613" max="4613" width="11.6640625" style="1" customWidth="1"/>
    <col min="4614" max="4614" width="9.33203125" style="1"/>
    <col min="4615" max="4615" width="209.5" style="1" customWidth="1"/>
    <col min="4616" max="4616" width="42.5" style="1" customWidth="1"/>
    <col min="4617" max="4617" width="9.33203125" style="1"/>
    <col min="4618" max="4618" width="15.83203125" style="1" bestFit="1" customWidth="1"/>
    <col min="4619" max="4858" width="9.33203125" style="1"/>
    <col min="4859" max="4859" width="0" style="1" hidden="1" customWidth="1"/>
    <col min="4860" max="4860" width="12.1640625" style="1" customWidth="1"/>
    <col min="4861" max="4861" width="91.1640625" style="1" customWidth="1"/>
    <col min="4862" max="4863" width="10.6640625" style="1" customWidth="1"/>
    <col min="4864" max="4864" width="16.1640625" style="1" customWidth="1"/>
    <col min="4865" max="4865" width="17.1640625" style="1" customWidth="1"/>
    <col min="4866" max="4867" width="9.33203125" style="1"/>
    <col min="4868" max="4868" width="15.33203125" style="1" customWidth="1"/>
    <col min="4869" max="4869" width="11.6640625" style="1" customWidth="1"/>
    <col min="4870" max="4870" width="9.33203125" style="1"/>
    <col min="4871" max="4871" width="209.5" style="1" customWidth="1"/>
    <col min="4872" max="4872" width="42.5" style="1" customWidth="1"/>
    <col min="4873" max="4873" width="9.33203125" style="1"/>
    <col min="4874" max="4874" width="15.83203125" style="1" bestFit="1" customWidth="1"/>
    <col min="4875" max="5114" width="9.33203125" style="1"/>
    <col min="5115" max="5115" width="0" style="1" hidden="1" customWidth="1"/>
    <col min="5116" max="5116" width="12.1640625" style="1" customWidth="1"/>
    <col min="5117" max="5117" width="91.1640625" style="1" customWidth="1"/>
    <col min="5118" max="5119" width="10.6640625" style="1" customWidth="1"/>
    <col min="5120" max="5120" width="16.1640625" style="1" customWidth="1"/>
    <col min="5121" max="5121" width="17.1640625" style="1" customWidth="1"/>
    <col min="5122" max="5123" width="9.33203125" style="1"/>
    <col min="5124" max="5124" width="15.33203125" style="1" customWidth="1"/>
    <col min="5125" max="5125" width="11.6640625" style="1" customWidth="1"/>
    <col min="5126" max="5126" width="9.33203125" style="1"/>
    <col min="5127" max="5127" width="209.5" style="1" customWidth="1"/>
    <col min="5128" max="5128" width="42.5" style="1" customWidth="1"/>
    <col min="5129" max="5129" width="9.33203125" style="1"/>
    <col min="5130" max="5130" width="15.83203125" style="1" bestFit="1" customWidth="1"/>
    <col min="5131" max="5370" width="9.33203125" style="1"/>
    <col min="5371" max="5371" width="0" style="1" hidden="1" customWidth="1"/>
    <col min="5372" max="5372" width="12.1640625" style="1" customWidth="1"/>
    <col min="5373" max="5373" width="91.1640625" style="1" customWidth="1"/>
    <col min="5374" max="5375" width="10.6640625" style="1" customWidth="1"/>
    <col min="5376" max="5376" width="16.1640625" style="1" customWidth="1"/>
    <col min="5377" max="5377" width="17.1640625" style="1" customWidth="1"/>
    <col min="5378" max="5379" width="9.33203125" style="1"/>
    <col min="5380" max="5380" width="15.33203125" style="1" customWidth="1"/>
    <col min="5381" max="5381" width="11.6640625" style="1" customWidth="1"/>
    <col min="5382" max="5382" width="9.33203125" style="1"/>
    <col min="5383" max="5383" width="209.5" style="1" customWidth="1"/>
    <col min="5384" max="5384" width="42.5" style="1" customWidth="1"/>
    <col min="5385" max="5385" width="9.33203125" style="1"/>
    <col min="5386" max="5386" width="15.83203125" style="1" bestFit="1" customWidth="1"/>
    <col min="5387" max="5626" width="9.33203125" style="1"/>
    <col min="5627" max="5627" width="0" style="1" hidden="1" customWidth="1"/>
    <col min="5628" max="5628" width="12.1640625" style="1" customWidth="1"/>
    <col min="5629" max="5629" width="91.1640625" style="1" customWidth="1"/>
    <col min="5630" max="5631" width="10.6640625" style="1" customWidth="1"/>
    <col min="5632" max="5632" width="16.1640625" style="1" customWidth="1"/>
    <col min="5633" max="5633" width="17.1640625" style="1" customWidth="1"/>
    <col min="5634" max="5635" width="9.33203125" style="1"/>
    <col min="5636" max="5636" width="15.33203125" style="1" customWidth="1"/>
    <col min="5637" max="5637" width="11.6640625" style="1" customWidth="1"/>
    <col min="5638" max="5638" width="9.33203125" style="1"/>
    <col min="5639" max="5639" width="209.5" style="1" customWidth="1"/>
    <col min="5640" max="5640" width="42.5" style="1" customWidth="1"/>
    <col min="5641" max="5641" width="9.33203125" style="1"/>
    <col min="5642" max="5642" width="15.83203125" style="1" bestFit="1" customWidth="1"/>
    <col min="5643" max="5882" width="9.33203125" style="1"/>
    <col min="5883" max="5883" width="0" style="1" hidden="1" customWidth="1"/>
    <col min="5884" max="5884" width="12.1640625" style="1" customWidth="1"/>
    <col min="5885" max="5885" width="91.1640625" style="1" customWidth="1"/>
    <col min="5886" max="5887" width="10.6640625" style="1" customWidth="1"/>
    <col min="5888" max="5888" width="16.1640625" style="1" customWidth="1"/>
    <col min="5889" max="5889" width="17.1640625" style="1" customWidth="1"/>
    <col min="5890" max="5891" width="9.33203125" style="1"/>
    <col min="5892" max="5892" width="15.33203125" style="1" customWidth="1"/>
    <col min="5893" max="5893" width="11.6640625" style="1" customWidth="1"/>
    <col min="5894" max="5894" width="9.33203125" style="1"/>
    <col min="5895" max="5895" width="209.5" style="1" customWidth="1"/>
    <col min="5896" max="5896" width="42.5" style="1" customWidth="1"/>
    <col min="5897" max="5897" width="9.33203125" style="1"/>
    <col min="5898" max="5898" width="15.83203125" style="1" bestFit="1" customWidth="1"/>
    <col min="5899" max="6138" width="9.33203125" style="1"/>
    <col min="6139" max="6139" width="0" style="1" hidden="1" customWidth="1"/>
    <col min="6140" max="6140" width="12.1640625" style="1" customWidth="1"/>
    <col min="6141" max="6141" width="91.1640625" style="1" customWidth="1"/>
    <col min="6142" max="6143" width="10.6640625" style="1" customWidth="1"/>
    <col min="6144" max="6144" width="16.1640625" style="1" customWidth="1"/>
    <col min="6145" max="6145" width="17.1640625" style="1" customWidth="1"/>
    <col min="6146" max="6147" width="9.33203125" style="1"/>
    <col min="6148" max="6148" width="15.33203125" style="1" customWidth="1"/>
    <col min="6149" max="6149" width="11.6640625" style="1" customWidth="1"/>
    <col min="6150" max="6150" width="9.33203125" style="1"/>
    <col min="6151" max="6151" width="209.5" style="1" customWidth="1"/>
    <col min="6152" max="6152" width="42.5" style="1" customWidth="1"/>
    <col min="6153" max="6153" width="9.33203125" style="1"/>
    <col min="6154" max="6154" width="15.83203125" style="1" bestFit="1" customWidth="1"/>
    <col min="6155" max="6394" width="9.33203125" style="1"/>
    <col min="6395" max="6395" width="0" style="1" hidden="1" customWidth="1"/>
    <col min="6396" max="6396" width="12.1640625" style="1" customWidth="1"/>
    <col min="6397" max="6397" width="91.1640625" style="1" customWidth="1"/>
    <col min="6398" max="6399" width="10.6640625" style="1" customWidth="1"/>
    <col min="6400" max="6400" width="16.1640625" style="1" customWidth="1"/>
    <col min="6401" max="6401" width="17.1640625" style="1" customWidth="1"/>
    <col min="6402" max="6403" width="9.33203125" style="1"/>
    <col min="6404" max="6404" width="15.33203125" style="1" customWidth="1"/>
    <col min="6405" max="6405" width="11.6640625" style="1" customWidth="1"/>
    <col min="6406" max="6406" width="9.33203125" style="1"/>
    <col min="6407" max="6407" width="209.5" style="1" customWidth="1"/>
    <col min="6408" max="6408" width="42.5" style="1" customWidth="1"/>
    <col min="6409" max="6409" width="9.33203125" style="1"/>
    <col min="6410" max="6410" width="15.83203125" style="1" bestFit="1" customWidth="1"/>
    <col min="6411" max="6650" width="9.33203125" style="1"/>
    <col min="6651" max="6651" width="0" style="1" hidden="1" customWidth="1"/>
    <col min="6652" max="6652" width="12.1640625" style="1" customWidth="1"/>
    <col min="6653" max="6653" width="91.1640625" style="1" customWidth="1"/>
    <col min="6654" max="6655" width="10.6640625" style="1" customWidth="1"/>
    <col min="6656" max="6656" width="16.1640625" style="1" customWidth="1"/>
    <col min="6657" max="6657" width="17.1640625" style="1" customWidth="1"/>
    <col min="6658" max="6659" width="9.33203125" style="1"/>
    <col min="6660" max="6660" width="15.33203125" style="1" customWidth="1"/>
    <col min="6661" max="6661" width="11.6640625" style="1" customWidth="1"/>
    <col min="6662" max="6662" width="9.33203125" style="1"/>
    <col min="6663" max="6663" width="209.5" style="1" customWidth="1"/>
    <col min="6664" max="6664" width="42.5" style="1" customWidth="1"/>
    <col min="6665" max="6665" width="9.33203125" style="1"/>
    <col min="6666" max="6666" width="15.83203125" style="1" bestFit="1" customWidth="1"/>
    <col min="6667" max="6906" width="9.33203125" style="1"/>
    <col min="6907" max="6907" width="0" style="1" hidden="1" customWidth="1"/>
    <col min="6908" max="6908" width="12.1640625" style="1" customWidth="1"/>
    <col min="6909" max="6909" width="91.1640625" style="1" customWidth="1"/>
    <col min="6910" max="6911" width="10.6640625" style="1" customWidth="1"/>
    <col min="6912" max="6912" width="16.1640625" style="1" customWidth="1"/>
    <col min="6913" max="6913" width="17.1640625" style="1" customWidth="1"/>
    <col min="6914" max="6915" width="9.33203125" style="1"/>
    <col min="6916" max="6916" width="15.33203125" style="1" customWidth="1"/>
    <col min="6917" max="6917" width="11.6640625" style="1" customWidth="1"/>
    <col min="6918" max="6918" width="9.33203125" style="1"/>
    <col min="6919" max="6919" width="209.5" style="1" customWidth="1"/>
    <col min="6920" max="6920" width="42.5" style="1" customWidth="1"/>
    <col min="6921" max="6921" width="9.33203125" style="1"/>
    <col min="6922" max="6922" width="15.83203125" style="1" bestFit="1" customWidth="1"/>
    <col min="6923" max="7162" width="9.33203125" style="1"/>
    <col min="7163" max="7163" width="0" style="1" hidden="1" customWidth="1"/>
    <col min="7164" max="7164" width="12.1640625" style="1" customWidth="1"/>
    <col min="7165" max="7165" width="91.1640625" style="1" customWidth="1"/>
    <col min="7166" max="7167" width="10.6640625" style="1" customWidth="1"/>
    <col min="7168" max="7168" width="16.1640625" style="1" customWidth="1"/>
    <col min="7169" max="7169" width="17.1640625" style="1" customWidth="1"/>
    <col min="7170" max="7171" width="9.33203125" style="1"/>
    <col min="7172" max="7172" width="15.33203125" style="1" customWidth="1"/>
    <col min="7173" max="7173" width="11.6640625" style="1" customWidth="1"/>
    <col min="7174" max="7174" width="9.33203125" style="1"/>
    <col min="7175" max="7175" width="209.5" style="1" customWidth="1"/>
    <col min="7176" max="7176" width="42.5" style="1" customWidth="1"/>
    <col min="7177" max="7177" width="9.33203125" style="1"/>
    <col min="7178" max="7178" width="15.83203125" style="1" bestFit="1" customWidth="1"/>
    <col min="7179" max="7418" width="9.33203125" style="1"/>
    <col min="7419" max="7419" width="0" style="1" hidden="1" customWidth="1"/>
    <col min="7420" max="7420" width="12.1640625" style="1" customWidth="1"/>
    <col min="7421" max="7421" width="91.1640625" style="1" customWidth="1"/>
    <col min="7422" max="7423" width="10.6640625" style="1" customWidth="1"/>
    <col min="7424" max="7424" width="16.1640625" style="1" customWidth="1"/>
    <col min="7425" max="7425" width="17.1640625" style="1" customWidth="1"/>
    <col min="7426" max="7427" width="9.33203125" style="1"/>
    <col min="7428" max="7428" width="15.33203125" style="1" customWidth="1"/>
    <col min="7429" max="7429" width="11.6640625" style="1" customWidth="1"/>
    <col min="7430" max="7430" width="9.33203125" style="1"/>
    <col min="7431" max="7431" width="209.5" style="1" customWidth="1"/>
    <col min="7432" max="7432" width="42.5" style="1" customWidth="1"/>
    <col min="7433" max="7433" width="9.33203125" style="1"/>
    <col min="7434" max="7434" width="15.83203125" style="1" bestFit="1" customWidth="1"/>
    <col min="7435" max="7674" width="9.33203125" style="1"/>
    <col min="7675" max="7675" width="0" style="1" hidden="1" customWidth="1"/>
    <col min="7676" max="7676" width="12.1640625" style="1" customWidth="1"/>
    <col min="7677" max="7677" width="91.1640625" style="1" customWidth="1"/>
    <col min="7678" max="7679" width="10.6640625" style="1" customWidth="1"/>
    <col min="7680" max="7680" width="16.1640625" style="1" customWidth="1"/>
    <col min="7681" max="7681" width="17.1640625" style="1" customWidth="1"/>
    <col min="7682" max="7683" width="9.33203125" style="1"/>
    <col min="7684" max="7684" width="15.33203125" style="1" customWidth="1"/>
    <col min="7685" max="7685" width="11.6640625" style="1" customWidth="1"/>
    <col min="7686" max="7686" width="9.33203125" style="1"/>
    <col min="7687" max="7687" width="209.5" style="1" customWidth="1"/>
    <col min="7688" max="7688" width="42.5" style="1" customWidth="1"/>
    <col min="7689" max="7689" width="9.33203125" style="1"/>
    <col min="7690" max="7690" width="15.83203125" style="1" bestFit="1" customWidth="1"/>
    <col min="7691" max="7930" width="9.33203125" style="1"/>
    <col min="7931" max="7931" width="0" style="1" hidden="1" customWidth="1"/>
    <col min="7932" max="7932" width="12.1640625" style="1" customWidth="1"/>
    <col min="7933" max="7933" width="91.1640625" style="1" customWidth="1"/>
    <col min="7934" max="7935" width="10.6640625" style="1" customWidth="1"/>
    <col min="7936" max="7936" width="16.1640625" style="1" customWidth="1"/>
    <col min="7937" max="7937" width="17.1640625" style="1" customWidth="1"/>
    <col min="7938" max="7939" width="9.33203125" style="1"/>
    <col min="7940" max="7940" width="15.33203125" style="1" customWidth="1"/>
    <col min="7941" max="7941" width="11.6640625" style="1" customWidth="1"/>
    <col min="7942" max="7942" width="9.33203125" style="1"/>
    <col min="7943" max="7943" width="209.5" style="1" customWidth="1"/>
    <col min="7944" max="7944" width="42.5" style="1" customWidth="1"/>
    <col min="7945" max="7945" width="9.33203125" style="1"/>
    <col min="7946" max="7946" width="15.83203125" style="1" bestFit="1" customWidth="1"/>
    <col min="7947" max="8186" width="9.33203125" style="1"/>
    <col min="8187" max="8187" width="0" style="1" hidden="1" customWidth="1"/>
    <col min="8188" max="8188" width="12.1640625" style="1" customWidth="1"/>
    <col min="8189" max="8189" width="91.1640625" style="1" customWidth="1"/>
    <col min="8190" max="8191" width="10.6640625" style="1" customWidth="1"/>
    <col min="8192" max="8192" width="16.1640625" style="1" customWidth="1"/>
    <col min="8193" max="8193" width="17.1640625" style="1" customWidth="1"/>
    <col min="8194" max="8195" width="9.33203125" style="1"/>
    <col min="8196" max="8196" width="15.33203125" style="1" customWidth="1"/>
    <col min="8197" max="8197" width="11.6640625" style="1" customWidth="1"/>
    <col min="8198" max="8198" width="9.33203125" style="1"/>
    <col min="8199" max="8199" width="209.5" style="1" customWidth="1"/>
    <col min="8200" max="8200" width="42.5" style="1" customWidth="1"/>
    <col min="8201" max="8201" width="9.33203125" style="1"/>
    <col min="8202" max="8202" width="15.83203125" style="1" bestFit="1" customWidth="1"/>
    <col min="8203" max="8442" width="9.33203125" style="1"/>
    <col min="8443" max="8443" width="0" style="1" hidden="1" customWidth="1"/>
    <col min="8444" max="8444" width="12.1640625" style="1" customWidth="1"/>
    <col min="8445" max="8445" width="91.1640625" style="1" customWidth="1"/>
    <col min="8446" max="8447" width="10.6640625" style="1" customWidth="1"/>
    <col min="8448" max="8448" width="16.1640625" style="1" customWidth="1"/>
    <col min="8449" max="8449" width="17.1640625" style="1" customWidth="1"/>
    <col min="8450" max="8451" width="9.33203125" style="1"/>
    <col min="8452" max="8452" width="15.33203125" style="1" customWidth="1"/>
    <col min="8453" max="8453" width="11.6640625" style="1" customWidth="1"/>
    <col min="8454" max="8454" width="9.33203125" style="1"/>
    <col min="8455" max="8455" width="209.5" style="1" customWidth="1"/>
    <col min="8456" max="8456" width="42.5" style="1" customWidth="1"/>
    <col min="8457" max="8457" width="9.33203125" style="1"/>
    <col min="8458" max="8458" width="15.83203125" style="1" bestFit="1" customWidth="1"/>
    <col min="8459" max="8698" width="9.33203125" style="1"/>
    <col min="8699" max="8699" width="0" style="1" hidden="1" customWidth="1"/>
    <col min="8700" max="8700" width="12.1640625" style="1" customWidth="1"/>
    <col min="8701" max="8701" width="91.1640625" style="1" customWidth="1"/>
    <col min="8702" max="8703" width="10.6640625" style="1" customWidth="1"/>
    <col min="8704" max="8704" width="16.1640625" style="1" customWidth="1"/>
    <col min="8705" max="8705" width="17.1640625" style="1" customWidth="1"/>
    <col min="8706" max="8707" width="9.33203125" style="1"/>
    <col min="8708" max="8708" width="15.33203125" style="1" customWidth="1"/>
    <col min="8709" max="8709" width="11.6640625" style="1" customWidth="1"/>
    <col min="8710" max="8710" width="9.33203125" style="1"/>
    <col min="8711" max="8711" width="209.5" style="1" customWidth="1"/>
    <col min="8712" max="8712" width="42.5" style="1" customWidth="1"/>
    <col min="8713" max="8713" width="9.33203125" style="1"/>
    <col min="8714" max="8714" width="15.83203125" style="1" bestFit="1" customWidth="1"/>
    <col min="8715" max="8954" width="9.33203125" style="1"/>
    <col min="8955" max="8955" width="0" style="1" hidden="1" customWidth="1"/>
    <col min="8956" max="8956" width="12.1640625" style="1" customWidth="1"/>
    <col min="8957" max="8957" width="91.1640625" style="1" customWidth="1"/>
    <col min="8958" max="8959" width="10.6640625" style="1" customWidth="1"/>
    <col min="8960" max="8960" width="16.1640625" style="1" customWidth="1"/>
    <col min="8961" max="8961" width="17.1640625" style="1" customWidth="1"/>
    <col min="8962" max="8963" width="9.33203125" style="1"/>
    <col min="8964" max="8964" width="15.33203125" style="1" customWidth="1"/>
    <col min="8965" max="8965" width="11.6640625" style="1" customWidth="1"/>
    <col min="8966" max="8966" width="9.33203125" style="1"/>
    <col min="8967" max="8967" width="209.5" style="1" customWidth="1"/>
    <col min="8968" max="8968" width="42.5" style="1" customWidth="1"/>
    <col min="8969" max="8969" width="9.33203125" style="1"/>
    <col min="8970" max="8970" width="15.83203125" style="1" bestFit="1" customWidth="1"/>
    <col min="8971" max="9210" width="9.33203125" style="1"/>
    <col min="9211" max="9211" width="0" style="1" hidden="1" customWidth="1"/>
    <col min="9212" max="9212" width="12.1640625" style="1" customWidth="1"/>
    <col min="9213" max="9213" width="91.1640625" style="1" customWidth="1"/>
    <col min="9214" max="9215" width="10.6640625" style="1" customWidth="1"/>
    <col min="9216" max="9216" width="16.1640625" style="1" customWidth="1"/>
    <col min="9217" max="9217" width="17.1640625" style="1" customWidth="1"/>
    <col min="9218" max="9219" width="9.33203125" style="1"/>
    <col min="9220" max="9220" width="15.33203125" style="1" customWidth="1"/>
    <col min="9221" max="9221" width="11.6640625" style="1" customWidth="1"/>
    <col min="9222" max="9222" width="9.33203125" style="1"/>
    <col min="9223" max="9223" width="209.5" style="1" customWidth="1"/>
    <col min="9224" max="9224" width="42.5" style="1" customWidth="1"/>
    <col min="9225" max="9225" width="9.33203125" style="1"/>
    <col min="9226" max="9226" width="15.83203125" style="1" bestFit="1" customWidth="1"/>
    <col min="9227" max="9466" width="9.33203125" style="1"/>
    <col min="9467" max="9467" width="0" style="1" hidden="1" customWidth="1"/>
    <col min="9468" max="9468" width="12.1640625" style="1" customWidth="1"/>
    <col min="9469" max="9469" width="91.1640625" style="1" customWidth="1"/>
    <col min="9470" max="9471" width="10.6640625" style="1" customWidth="1"/>
    <col min="9472" max="9472" width="16.1640625" style="1" customWidth="1"/>
    <col min="9473" max="9473" width="17.1640625" style="1" customWidth="1"/>
    <col min="9474" max="9475" width="9.33203125" style="1"/>
    <col min="9476" max="9476" width="15.33203125" style="1" customWidth="1"/>
    <col min="9477" max="9477" width="11.6640625" style="1" customWidth="1"/>
    <col min="9478" max="9478" width="9.33203125" style="1"/>
    <col min="9479" max="9479" width="209.5" style="1" customWidth="1"/>
    <col min="9480" max="9480" width="42.5" style="1" customWidth="1"/>
    <col min="9481" max="9481" width="9.33203125" style="1"/>
    <col min="9482" max="9482" width="15.83203125" style="1" bestFit="1" customWidth="1"/>
    <col min="9483" max="9722" width="9.33203125" style="1"/>
    <col min="9723" max="9723" width="0" style="1" hidden="1" customWidth="1"/>
    <col min="9724" max="9724" width="12.1640625" style="1" customWidth="1"/>
    <col min="9725" max="9725" width="91.1640625" style="1" customWidth="1"/>
    <col min="9726" max="9727" width="10.6640625" style="1" customWidth="1"/>
    <col min="9728" max="9728" width="16.1640625" style="1" customWidth="1"/>
    <col min="9729" max="9729" width="17.1640625" style="1" customWidth="1"/>
    <col min="9730" max="9731" width="9.33203125" style="1"/>
    <col min="9732" max="9732" width="15.33203125" style="1" customWidth="1"/>
    <col min="9733" max="9733" width="11.6640625" style="1" customWidth="1"/>
    <col min="9734" max="9734" width="9.33203125" style="1"/>
    <col min="9735" max="9735" width="209.5" style="1" customWidth="1"/>
    <col min="9736" max="9736" width="42.5" style="1" customWidth="1"/>
    <col min="9737" max="9737" width="9.33203125" style="1"/>
    <col min="9738" max="9738" width="15.83203125" style="1" bestFit="1" customWidth="1"/>
    <col min="9739" max="9978" width="9.33203125" style="1"/>
    <col min="9979" max="9979" width="0" style="1" hidden="1" customWidth="1"/>
    <col min="9980" max="9980" width="12.1640625" style="1" customWidth="1"/>
    <col min="9981" max="9981" width="91.1640625" style="1" customWidth="1"/>
    <col min="9982" max="9983" width="10.6640625" style="1" customWidth="1"/>
    <col min="9984" max="9984" width="16.1640625" style="1" customWidth="1"/>
    <col min="9985" max="9985" width="17.1640625" style="1" customWidth="1"/>
    <col min="9986" max="9987" width="9.33203125" style="1"/>
    <col min="9988" max="9988" width="15.33203125" style="1" customWidth="1"/>
    <col min="9989" max="9989" width="11.6640625" style="1" customWidth="1"/>
    <col min="9990" max="9990" width="9.33203125" style="1"/>
    <col min="9991" max="9991" width="209.5" style="1" customWidth="1"/>
    <col min="9992" max="9992" width="42.5" style="1" customWidth="1"/>
    <col min="9993" max="9993" width="9.33203125" style="1"/>
    <col min="9994" max="9994" width="15.83203125" style="1" bestFit="1" customWidth="1"/>
    <col min="9995" max="10234" width="9.33203125" style="1"/>
    <col min="10235" max="10235" width="0" style="1" hidden="1" customWidth="1"/>
    <col min="10236" max="10236" width="12.1640625" style="1" customWidth="1"/>
    <col min="10237" max="10237" width="91.1640625" style="1" customWidth="1"/>
    <col min="10238" max="10239" width="10.6640625" style="1" customWidth="1"/>
    <col min="10240" max="10240" width="16.1640625" style="1" customWidth="1"/>
    <col min="10241" max="10241" width="17.1640625" style="1" customWidth="1"/>
    <col min="10242" max="10243" width="9.33203125" style="1"/>
    <col min="10244" max="10244" width="15.33203125" style="1" customWidth="1"/>
    <col min="10245" max="10245" width="11.6640625" style="1" customWidth="1"/>
    <col min="10246" max="10246" width="9.33203125" style="1"/>
    <col min="10247" max="10247" width="209.5" style="1" customWidth="1"/>
    <col min="10248" max="10248" width="42.5" style="1" customWidth="1"/>
    <col min="10249" max="10249" width="9.33203125" style="1"/>
    <col min="10250" max="10250" width="15.83203125" style="1" bestFit="1" customWidth="1"/>
    <col min="10251" max="10490" width="9.33203125" style="1"/>
    <col min="10491" max="10491" width="0" style="1" hidden="1" customWidth="1"/>
    <col min="10492" max="10492" width="12.1640625" style="1" customWidth="1"/>
    <col min="10493" max="10493" width="91.1640625" style="1" customWidth="1"/>
    <col min="10494" max="10495" width="10.6640625" style="1" customWidth="1"/>
    <col min="10496" max="10496" width="16.1640625" style="1" customWidth="1"/>
    <col min="10497" max="10497" width="17.1640625" style="1" customWidth="1"/>
    <col min="10498" max="10499" width="9.33203125" style="1"/>
    <col min="10500" max="10500" width="15.33203125" style="1" customWidth="1"/>
    <col min="10501" max="10501" width="11.6640625" style="1" customWidth="1"/>
    <col min="10502" max="10502" width="9.33203125" style="1"/>
    <col min="10503" max="10503" width="209.5" style="1" customWidth="1"/>
    <col min="10504" max="10504" width="42.5" style="1" customWidth="1"/>
    <col min="10505" max="10505" width="9.33203125" style="1"/>
    <col min="10506" max="10506" width="15.83203125" style="1" bestFit="1" customWidth="1"/>
    <col min="10507" max="10746" width="9.33203125" style="1"/>
    <col min="10747" max="10747" width="0" style="1" hidden="1" customWidth="1"/>
    <col min="10748" max="10748" width="12.1640625" style="1" customWidth="1"/>
    <col min="10749" max="10749" width="91.1640625" style="1" customWidth="1"/>
    <col min="10750" max="10751" width="10.6640625" style="1" customWidth="1"/>
    <col min="10752" max="10752" width="16.1640625" style="1" customWidth="1"/>
    <col min="10753" max="10753" width="17.1640625" style="1" customWidth="1"/>
    <col min="10754" max="10755" width="9.33203125" style="1"/>
    <col min="10756" max="10756" width="15.33203125" style="1" customWidth="1"/>
    <col min="10757" max="10757" width="11.6640625" style="1" customWidth="1"/>
    <col min="10758" max="10758" width="9.33203125" style="1"/>
    <col min="10759" max="10759" width="209.5" style="1" customWidth="1"/>
    <col min="10760" max="10760" width="42.5" style="1" customWidth="1"/>
    <col min="10761" max="10761" width="9.33203125" style="1"/>
    <col min="10762" max="10762" width="15.83203125" style="1" bestFit="1" customWidth="1"/>
    <col min="10763" max="11002" width="9.33203125" style="1"/>
    <col min="11003" max="11003" width="0" style="1" hidden="1" customWidth="1"/>
    <col min="11004" max="11004" width="12.1640625" style="1" customWidth="1"/>
    <col min="11005" max="11005" width="91.1640625" style="1" customWidth="1"/>
    <col min="11006" max="11007" width="10.6640625" style="1" customWidth="1"/>
    <col min="11008" max="11008" width="16.1640625" style="1" customWidth="1"/>
    <col min="11009" max="11009" width="17.1640625" style="1" customWidth="1"/>
    <col min="11010" max="11011" width="9.33203125" style="1"/>
    <col min="11012" max="11012" width="15.33203125" style="1" customWidth="1"/>
    <col min="11013" max="11013" width="11.6640625" style="1" customWidth="1"/>
    <col min="11014" max="11014" width="9.33203125" style="1"/>
    <col min="11015" max="11015" width="209.5" style="1" customWidth="1"/>
    <col min="11016" max="11016" width="42.5" style="1" customWidth="1"/>
    <col min="11017" max="11017" width="9.33203125" style="1"/>
    <col min="11018" max="11018" width="15.83203125" style="1" bestFit="1" customWidth="1"/>
    <col min="11019" max="11258" width="9.33203125" style="1"/>
    <col min="11259" max="11259" width="0" style="1" hidden="1" customWidth="1"/>
    <col min="11260" max="11260" width="12.1640625" style="1" customWidth="1"/>
    <col min="11261" max="11261" width="91.1640625" style="1" customWidth="1"/>
    <col min="11262" max="11263" width="10.6640625" style="1" customWidth="1"/>
    <col min="11264" max="11264" width="16.1640625" style="1" customWidth="1"/>
    <col min="11265" max="11265" width="17.1640625" style="1" customWidth="1"/>
    <col min="11266" max="11267" width="9.33203125" style="1"/>
    <col min="11268" max="11268" width="15.33203125" style="1" customWidth="1"/>
    <col min="11269" max="11269" width="11.6640625" style="1" customWidth="1"/>
    <col min="11270" max="11270" width="9.33203125" style="1"/>
    <col min="11271" max="11271" width="209.5" style="1" customWidth="1"/>
    <col min="11272" max="11272" width="42.5" style="1" customWidth="1"/>
    <col min="11273" max="11273" width="9.33203125" style="1"/>
    <col min="11274" max="11274" width="15.83203125" style="1" bestFit="1" customWidth="1"/>
    <col min="11275" max="11514" width="9.33203125" style="1"/>
    <col min="11515" max="11515" width="0" style="1" hidden="1" customWidth="1"/>
    <col min="11516" max="11516" width="12.1640625" style="1" customWidth="1"/>
    <col min="11517" max="11517" width="91.1640625" style="1" customWidth="1"/>
    <col min="11518" max="11519" width="10.6640625" style="1" customWidth="1"/>
    <col min="11520" max="11520" width="16.1640625" style="1" customWidth="1"/>
    <col min="11521" max="11521" width="17.1640625" style="1" customWidth="1"/>
    <col min="11522" max="11523" width="9.33203125" style="1"/>
    <col min="11524" max="11524" width="15.33203125" style="1" customWidth="1"/>
    <col min="11525" max="11525" width="11.6640625" style="1" customWidth="1"/>
    <col min="11526" max="11526" width="9.33203125" style="1"/>
    <col min="11527" max="11527" width="209.5" style="1" customWidth="1"/>
    <col min="11528" max="11528" width="42.5" style="1" customWidth="1"/>
    <col min="11529" max="11529" width="9.33203125" style="1"/>
    <col min="11530" max="11530" width="15.83203125" style="1" bestFit="1" customWidth="1"/>
    <col min="11531" max="11770" width="9.33203125" style="1"/>
    <col min="11771" max="11771" width="0" style="1" hidden="1" customWidth="1"/>
    <col min="11772" max="11772" width="12.1640625" style="1" customWidth="1"/>
    <col min="11773" max="11773" width="91.1640625" style="1" customWidth="1"/>
    <col min="11774" max="11775" width="10.6640625" style="1" customWidth="1"/>
    <col min="11776" max="11776" width="16.1640625" style="1" customWidth="1"/>
    <col min="11777" max="11777" width="17.1640625" style="1" customWidth="1"/>
    <col min="11778" max="11779" width="9.33203125" style="1"/>
    <col min="11780" max="11780" width="15.33203125" style="1" customWidth="1"/>
    <col min="11781" max="11781" width="11.6640625" style="1" customWidth="1"/>
    <col min="11782" max="11782" width="9.33203125" style="1"/>
    <col min="11783" max="11783" width="209.5" style="1" customWidth="1"/>
    <col min="11784" max="11784" width="42.5" style="1" customWidth="1"/>
    <col min="11785" max="11785" width="9.33203125" style="1"/>
    <col min="11786" max="11786" width="15.83203125" style="1" bestFit="1" customWidth="1"/>
    <col min="11787" max="12026" width="9.33203125" style="1"/>
    <col min="12027" max="12027" width="0" style="1" hidden="1" customWidth="1"/>
    <col min="12028" max="12028" width="12.1640625" style="1" customWidth="1"/>
    <col min="12029" max="12029" width="91.1640625" style="1" customWidth="1"/>
    <col min="12030" max="12031" width="10.6640625" style="1" customWidth="1"/>
    <col min="12032" max="12032" width="16.1640625" style="1" customWidth="1"/>
    <col min="12033" max="12033" width="17.1640625" style="1" customWidth="1"/>
    <col min="12034" max="12035" width="9.33203125" style="1"/>
    <col min="12036" max="12036" width="15.33203125" style="1" customWidth="1"/>
    <col min="12037" max="12037" width="11.6640625" style="1" customWidth="1"/>
    <col min="12038" max="12038" width="9.33203125" style="1"/>
    <col min="12039" max="12039" width="209.5" style="1" customWidth="1"/>
    <col min="12040" max="12040" width="42.5" style="1" customWidth="1"/>
    <col min="12041" max="12041" width="9.33203125" style="1"/>
    <col min="12042" max="12042" width="15.83203125" style="1" bestFit="1" customWidth="1"/>
    <col min="12043" max="12282" width="9.33203125" style="1"/>
    <col min="12283" max="12283" width="0" style="1" hidden="1" customWidth="1"/>
    <col min="12284" max="12284" width="12.1640625" style="1" customWidth="1"/>
    <col min="12285" max="12285" width="91.1640625" style="1" customWidth="1"/>
    <col min="12286" max="12287" width="10.6640625" style="1" customWidth="1"/>
    <col min="12288" max="12288" width="16.1640625" style="1" customWidth="1"/>
    <col min="12289" max="12289" width="17.1640625" style="1" customWidth="1"/>
    <col min="12290" max="12291" width="9.33203125" style="1"/>
    <col min="12292" max="12292" width="15.33203125" style="1" customWidth="1"/>
    <col min="12293" max="12293" width="11.6640625" style="1" customWidth="1"/>
    <col min="12294" max="12294" width="9.33203125" style="1"/>
    <col min="12295" max="12295" width="209.5" style="1" customWidth="1"/>
    <col min="12296" max="12296" width="42.5" style="1" customWidth="1"/>
    <col min="12297" max="12297" width="9.33203125" style="1"/>
    <col min="12298" max="12298" width="15.83203125" style="1" bestFit="1" customWidth="1"/>
    <col min="12299" max="12538" width="9.33203125" style="1"/>
    <col min="12539" max="12539" width="0" style="1" hidden="1" customWidth="1"/>
    <col min="12540" max="12540" width="12.1640625" style="1" customWidth="1"/>
    <col min="12541" max="12541" width="91.1640625" style="1" customWidth="1"/>
    <col min="12542" max="12543" width="10.6640625" style="1" customWidth="1"/>
    <col min="12544" max="12544" width="16.1640625" style="1" customWidth="1"/>
    <col min="12545" max="12545" width="17.1640625" style="1" customWidth="1"/>
    <col min="12546" max="12547" width="9.33203125" style="1"/>
    <col min="12548" max="12548" width="15.33203125" style="1" customWidth="1"/>
    <col min="12549" max="12549" width="11.6640625" style="1" customWidth="1"/>
    <col min="12550" max="12550" width="9.33203125" style="1"/>
    <col min="12551" max="12551" width="209.5" style="1" customWidth="1"/>
    <col min="12552" max="12552" width="42.5" style="1" customWidth="1"/>
    <col min="12553" max="12553" width="9.33203125" style="1"/>
    <col min="12554" max="12554" width="15.83203125" style="1" bestFit="1" customWidth="1"/>
    <col min="12555" max="12794" width="9.33203125" style="1"/>
    <col min="12795" max="12795" width="0" style="1" hidden="1" customWidth="1"/>
    <col min="12796" max="12796" width="12.1640625" style="1" customWidth="1"/>
    <col min="12797" max="12797" width="91.1640625" style="1" customWidth="1"/>
    <col min="12798" max="12799" width="10.6640625" style="1" customWidth="1"/>
    <col min="12800" max="12800" width="16.1640625" style="1" customWidth="1"/>
    <col min="12801" max="12801" width="17.1640625" style="1" customWidth="1"/>
    <col min="12802" max="12803" width="9.33203125" style="1"/>
    <col min="12804" max="12804" width="15.33203125" style="1" customWidth="1"/>
    <col min="12805" max="12805" width="11.6640625" style="1" customWidth="1"/>
    <col min="12806" max="12806" width="9.33203125" style="1"/>
    <col min="12807" max="12807" width="209.5" style="1" customWidth="1"/>
    <col min="12808" max="12808" width="42.5" style="1" customWidth="1"/>
    <col min="12809" max="12809" width="9.33203125" style="1"/>
    <col min="12810" max="12810" width="15.83203125" style="1" bestFit="1" customWidth="1"/>
    <col min="12811" max="13050" width="9.33203125" style="1"/>
    <col min="13051" max="13051" width="0" style="1" hidden="1" customWidth="1"/>
    <col min="13052" max="13052" width="12.1640625" style="1" customWidth="1"/>
    <col min="13053" max="13053" width="91.1640625" style="1" customWidth="1"/>
    <col min="13054" max="13055" width="10.6640625" style="1" customWidth="1"/>
    <col min="13056" max="13056" width="16.1640625" style="1" customWidth="1"/>
    <col min="13057" max="13057" width="17.1640625" style="1" customWidth="1"/>
    <col min="13058" max="13059" width="9.33203125" style="1"/>
    <col min="13060" max="13060" width="15.33203125" style="1" customWidth="1"/>
    <col min="13061" max="13061" width="11.6640625" style="1" customWidth="1"/>
    <col min="13062" max="13062" width="9.33203125" style="1"/>
    <col min="13063" max="13063" width="209.5" style="1" customWidth="1"/>
    <col min="13064" max="13064" width="42.5" style="1" customWidth="1"/>
    <col min="13065" max="13065" width="9.33203125" style="1"/>
    <col min="13066" max="13066" width="15.83203125" style="1" bestFit="1" customWidth="1"/>
    <col min="13067" max="13306" width="9.33203125" style="1"/>
    <col min="13307" max="13307" width="0" style="1" hidden="1" customWidth="1"/>
    <col min="13308" max="13308" width="12.1640625" style="1" customWidth="1"/>
    <col min="13309" max="13309" width="91.1640625" style="1" customWidth="1"/>
    <col min="13310" max="13311" width="10.6640625" style="1" customWidth="1"/>
    <col min="13312" max="13312" width="16.1640625" style="1" customWidth="1"/>
    <col min="13313" max="13313" width="17.1640625" style="1" customWidth="1"/>
    <col min="13314" max="13315" width="9.33203125" style="1"/>
    <col min="13316" max="13316" width="15.33203125" style="1" customWidth="1"/>
    <col min="13317" max="13317" width="11.6640625" style="1" customWidth="1"/>
    <col min="13318" max="13318" width="9.33203125" style="1"/>
    <col min="13319" max="13319" width="209.5" style="1" customWidth="1"/>
    <col min="13320" max="13320" width="42.5" style="1" customWidth="1"/>
    <col min="13321" max="13321" width="9.33203125" style="1"/>
    <col min="13322" max="13322" width="15.83203125" style="1" bestFit="1" customWidth="1"/>
    <col min="13323" max="13562" width="9.33203125" style="1"/>
    <col min="13563" max="13563" width="0" style="1" hidden="1" customWidth="1"/>
    <col min="13564" max="13564" width="12.1640625" style="1" customWidth="1"/>
    <col min="13565" max="13565" width="91.1640625" style="1" customWidth="1"/>
    <col min="13566" max="13567" width="10.6640625" style="1" customWidth="1"/>
    <col min="13568" max="13568" width="16.1640625" style="1" customWidth="1"/>
    <col min="13569" max="13569" width="17.1640625" style="1" customWidth="1"/>
    <col min="13570" max="13571" width="9.33203125" style="1"/>
    <col min="13572" max="13572" width="15.33203125" style="1" customWidth="1"/>
    <col min="13573" max="13573" width="11.6640625" style="1" customWidth="1"/>
    <col min="13574" max="13574" width="9.33203125" style="1"/>
    <col min="13575" max="13575" width="209.5" style="1" customWidth="1"/>
    <col min="13576" max="13576" width="42.5" style="1" customWidth="1"/>
    <col min="13577" max="13577" width="9.33203125" style="1"/>
    <col min="13578" max="13578" width="15.83203125" style="1" bestFit="1" customWidth="1"/>
    <col min="13579" max="13818" width="9.33203125" style="1"/>
    <col min="13819" max="13819" width="0" style="1" hidden="1" customWidth="1"/>
    <col min="13820" max="13820" width="12.1640625" style="1" customWidth="1"/>
    <col min="13821" max="13821" width="91.1640625" style="1" customWidth="1"/>
    <col min="13822" max="13823" width="10.6640625" style="1" customWidth="1"/>
    <col min="13824" max="13824" width="16.1640625" style="1" customWidth="1"/>
    <col min="13825" max="13825" width="17.1640625" style="1" customWidth="1"/>
    <col min="13826" max="13827" width="9.33203125" style="1"/>
    <col min="13828" max="13828" width="15.33203125" style="1" customWidth="1"/>
    <col min="13829" max="13829" width="11.6640625" style="1" customWidth="1"/>
    <col min="13830" max="13830" width="9.33203125" style="1"/>
    <col min="13831" max="13831" width="209.5" style="1" customWidth="1"/>
    <col min="13832" max="13832" width="42.5" style="1" customWidth="1"/>
    <col min="13833" max="13833" width="9.33203125" style="1"/>
    <col min="13834" max="13834" width="15.83203125" style="1" bestFit="1" customWidth="1"/>
    <col min="13835" max="14074" width="9.33203125" style="1"/>
    <col min="14075" max="14075" width="0" style="1" hidden="1" customWidth="1"/>
    <col min="14076" max="14076" width="12.1640625" style="1" customWidth="1"/>
    <col min="14077" max="14077" width="91.1640625" style="1" customWidth="1"/>
    <col min="14078" max="14079" width="10.6640625" style="1" customWidth="1"/>
    <col min="14080" max="14080" width="16.1640625" style="1" customWidth="1"/>
    <col min="14081" max="14081" width="17.1640625" style="1" customWidth="1"/>
    <col min="14082" max="14083" width="9.33203125" style="1"/>
    <col min="14084" max="14084" width="15.33203125" style="1" customWidth="1"/>
    <col min="14085" max="14085" width="11.6640625" style="1" customWidth="1"/>
    <col min="14086" max="14086" width="9.33203125" style="1"/>
    <col min="14087" max="14087" width="209.5" style="1" customWidth="1"/>
    <col min="14088" max="14088" width="42.5" style="1" customWidth="1"/>
    <col min="14089" max="14089" width="9.33203125" style="1"/>
    <col min="14090" max="14090" width="15.83203125" style="1" bestFit="1" customWidth="1"/>
    <col min="14091" max="14330" width="9.33203125" style="1"/>
    <col min="14331" max="14331" width="0" style="1" hidden="1" customWidth="1"/>
    <col min="14332" max="14332" width="12.1640625" style="1" customWidth="1"/>
    <col min="14333" max="14333" width="91.1640625" style="1" customWidth="1"/>
    <col min="14334" max="14335" width="10.6640625" style="1" customWidth="1"/>
    <col min="14336" max="14336" width="16.1640625" style="1" customWidth="1"/>
    <col min="14337" max="14337" width="17.1640625" style="1" customWidth="1"/>
    <col min="14338" max="14339" width="9.33203125" style="1"/>
    <col min="14340" max="14340" width="15.33203125" style="1" customWidth="1"/>
    <col min="14341" max="14341" width="11.6640625" style="1" customWidth="1"/>
    <col min="14342" max="14342" width="9.33203125" style="1"/>
    <col min="14343" max="14343" width="209.5" style="1" customWidth="1"/>
    <col min="14344" max="14344" width="42.5" style="1" customWidth="1"/>
    <col min="14345" max="14345" width="9.33203125" style="1"/>
    <col min="14346" max="14346" width="15.83203125" style="1" bestFit="1" customWidth="1"/>
    <col min="14347" max="14586" width="9.33203125" style="1"/>
    <col min="14587" max="14587" width="0" style="1" hidden="1" customWidth="1"/>
    <col min="14588" max="14588" width="12.1640625" style="1" customWidth="1"/>
    <col min="14589" max="14589" width="91.1640625" style="1" customWidth="1"/>
    <col min="14590" max="14591" width="10.6640625" style="1" customWidth="1"/>
    <col min="14592" max="14592" width="16.1640625" style="1" customWidth="1"/>
    <col min="14593" max="14593" width="17.1640625" style="1" customWidth="1"/>
    <col min="14594" max="14595" width="9.33203125" style="1"/>
    <col min="14596" max="14596" width="15.33203125" style="1" customWidth="1"/>
    <col min="14597" max="14597" width="11.6640625" style="1" customWidth="1"/>
    <col min="14598" max="14598" width="9.33203125" style="1"/>
    <col min="14599" max="14599" width="209.5" style="1" customWidth="1"/>
    <col min="14600" max="14600" width="42.5" style="1" customWidth="1"/>
    <col min="14601" max="14601" width="9.33203125" style="1"/>
    <col min="14602" max="14602" width="15.83203125" style="1" bestFit="1" customWidth="1"/>
    <col min="14603" max="14842" width="9.33203125" style="1"/>
    <col min="14843" max="14843" width="0" style="1" hidden="1" customWidth="1"/>
    <col min="14844" max="14844" width="12.1640625" style="1" customWidth="1"/>
    <col min="14845" max="14845" width="91.1640625" style="1" customWidth="1"/>
    <col min="14846" max="14847" width="10.6640625" style="1" customWidth="1"/>
    <col min="14848" max="14848" width="16.1640625" style="1" customWidth="1"/>
    <col min="14849" max="14849" width="17.1640625" style="1" customWidth="1"/>
    <col min="14850" max="14851" width="9.33203125" style="1"/>
    <col min="14852" max="14852" width="15.33203125" style="1" customWidth="1"/>
    <col min="14853" max="14853" width="11.6640625" style="1" customWidth="1"/>
    <col min="14854" max="14854" width="9.33203125" style="1"/>
    <col min="14855" max="14855" width="209.5" style="1" customWidth="1"/>
    <col min="14856" max="14856" width="42.5" style="1" customWidth="1"/>
    <col min="14857" max="14857" width="9.33203125" style="1"/>
    <col min="14858" max="14858" width="15.83203125" style="1" bestFit="1" customWidth="1"/>
    <col min="14859" max="15098" width="9.33203125" style="1"/>
    <col min="15099" max="15099" width="0" style="1" hidden="1" customWidth="1"/>
    <col min="15100" max="15100" width="12.1640625" style="1" customWidth="1"/>
    <col min="15101" max="15101" width="91.1640625" style="1" customWidth="1"/>
    <col min="15102" max="15103" width="10.6640625" style="1" customWidth="1"/>
    <col min="15104" max="15104" width="16.1640625" style="1" customWidth="1"/>
    <col min="15105" max="15105" width="17.1640625" style="1" customWidth="1"/>
    <col min="15106" max="15107" width="9.33203125" style="1"/>
    <col min="15108" max="15108" width="15.33203125" style="1" customWidth="1"/>
    <col min="15109" max="15109" width="11.6640625" style="1" customWidth="1"/>
    <col min="15110" max="15110" width="9.33203125" style="1"/>
    <col min="15111" max="15111" width="209.5" style="1" customWidth="1"/>
    <col min="15112" max="15112" width="42.5" style="1" customWidth="1"/>
    <col min="15113" max="15113" width="9.33203125" style="1"/>
    <col min="15114" max="15114" width="15.83203125" style="1" bestFit="1" customWidth="1"/>
    <col min="15115" max="15354" width="9.33203125" style="1"/>
    <col min="15355" max="15355" width="0" style="1" hidden="1" customWidth="1"/>
    <col min="15356" max="15356" width="12.1640625" style="1" customWidth="1"/>
    <col min="15357" max="15357" width="91.1640625" style="1" customWidth="1"/>
    <col min="15358" max="15359" width="10.6640625" style="1" customWidth="1"/>
    <col min="15360" max="15360" width="16.1640625" style="1" customWidth="1"/>
    <col min="15361" max="15361" width="17.1640625" style="1" customWidth="1"/>
    <col min="15362" max="15363" width="9.33203125" style="1"/>
    <col min="15364" max="15364" width="15.33203125" style="1" customWidth="1"/>
    <col min="15365" max="15365" width="11.6640625" style="1" customWidth="1"/>
    <col min="15366" max="15366" width="9.33203125" style="1"/>
    <col min="15367" max="15367" width="209.5" style="1" customWidth="1"/>
    <col min="15368" max="15368" width="42.5" style="1" customWidth="1"/>
    <col min="15369" max="15369" width="9.33203125" style="1"/>
    <col min="15370" max="15370" width="15.83203125" style="1" bestFit="1" customWidth="1"/>
    <col min="15371" max="15610" width="9.33203125" style="1"/>
    <col min="15611" max="15611" width="0" style="1" hidden="1" customWidth="1"/>
    <col min="15612" max="15612" width="12.1640625" style="1" customWidth="1"/>
    <col min="15613" max="15613" width="91.1640625" style="1" customWidth="1"/>
    <col min="15614" max="15615" width="10.6640625" style="1" customWidth="1"/>
    <col min="15616" max="15616" width="16.1640625" style="1" customWidth="1"/>
    <col min="15617" max="15617" width="17.1640625" style="1" customWidth="1"/>
    <col min="15618" max="15619" width="9.33203125" style="1"/>
    <col min="15620" max="15620" width="15.33203125" style="1" customWidth="1"/>
    <col min="15621" max="15621" width="11.6640625" style="1" customWidth="1"/>
    <col min="15622" max="15622" width="9.33203125" style="1"/>
    <col min="15623" max="15623" width="209.5" style="1" customWidth="1"/>
    <col min="15624" max="15624" width="42.5" style="1" customWidth="1"/>
    <col min="15625" max="15625" width="9.33203125" style="1"/>
    <col min="15626" max="15626" width="15.83203125" style="1" bestFit="1" customWidth="1"/>
    <col min="15627" max="15866" width="9.33203125" style="1"/>
    <col min="15867" max="15867" width="0" style="1" hidden="1" customWidth="1"/>
    <col min="15868" max="15868" width="12.1640625" style="1" customWidth="1"/>
    <col min="15869" max="15869" width="91.1640625" style="1" customWidth="1"/>
    <col min="15870" max="15871" width="10.6640625" style="1" customWidth="1"/>
    <col min="15872" max="15872" width="16.1640625" style="1" customWidth="1"/>
    <col min="15873" max="15873" width="17.1640625" style="1" customWidth="1"/>
    <col min="15874" max="15875" width="9.33203125" style="1"/>
    <col min="15876" max="15876" width="15.33203125" style="1" customWidth="1"/>
    <col min="15877" max="15877" width="11.6640625" style="1" customWidth="1"/>
    <col min="15878" max="15878" width="9.33203125" style="1"/>
    <col min="15879" max="15879" width="209.5" style="1" customWidth="1"/>
    <col min="15880" max="15880" width="42.5" style="1" customWidth="1"/>
    <col min="15881" max="15881" width="9.33203125" style="1"/>
    <col min="15882" max="15882" width="15.83203125" style="1" bestFit="1" customWidth="1"/>
    <col min="15883" max="16122" width="9.33203125" style="1"/>
    <col min="16123" max="16123" width="0" style="1" hidden="1" customWidth="1"/>
    <col min="16124" max="16124" width="12.1640625" style="1" customWidth="1"/>
    <col min="16125" max="16125" width="91.1640625" style="1" customWidth="1"/>
    <col min="16126" max="16127" width="10.6640625" style="1" customWidth="1"/>
    <col min="16128" max="16128" width="16.1640625" style="1" customWidth="1"/>
    <col min="16129" max="16129" width="17.1640625" style="1" customWidth="1"/>
    <col min="16130" max="16131" width="9.33203125" style="1"/>
    <col min="16132" max="16132" width="15.33203125" style="1" customWidth="1"/>
    <col min="16133" max="16133" width="11.6640625" style="1" customWidth="1"/>
    <col min="16134" max="16134" width="9.33203125" style="1"/>
    <col min="16135" max="16135" width="209.5" style="1" customWidth="1"/>
    <col min="16136" max="16136" width="42.5" style="1" customWidth="1"/>
    <col min="16137" max="16137" width="9.33203125" style="1"/>
    <col min="16138" max="16138" width="15.83203125" style="1" bestFit="1" customWidth="1"/>
    <col min="16139" max="16378" width="9.33203125" style="1"/>
    <col min="16379" max="16384" width="9.1640625" style="1" customWidth="1"/>
  </cols>
  <sheetData>
    <row r="1" spans="2:10" ht="13.5" thickBot="1" x14ac:dyDescent="0.25">
      <c r="B1" s="48" t="s">
        <v>76</v>
      </c>
      <c r="C1" s="12" t="s">
        <v>77</v>
      </c>
      <c r="D1" s="49"/>
      <c r="E1" s="49"/>
      <c r="F1" s="39"/>
      <c r="G1" s="78"/>
    </row>
    <row r="2" spans="2:10" ht="15.75" x14ac:dyDescent="0.2">
      <c r="B2" s="50" t="s">
        <v>3</v>
      </c>
      <c r="C2" s="13" t="s">
        <v>4</v>
      </c>
      <c r="D2" s="51" t="s">
        <v>5</v>
      </c>
      <c r="E2" s="51" t="s">
        <v>6</v>
      </c>
      <c r="F2" s="40" t="s">
        <v>70</v>
      </c>
      <c r="G2" s="79" t="s">
        <v>71</v>
      </c>
    </row>
    <row r="3" spans="2:10" ht="15.75" x14ac:dyDescent="0.2">
      <c r="B3" s="52"/>
      <c r="C3" s="14"/>
      <c r="D3" s="53"/>
      <c r="E3" s="53"/>
      <c r="F3" s="41"/>
      <c r="G3" s="80"/>
    </row>
    <row r="4" spans="2:10" x14ac:dyDescent="0.2">
      <c r="B4" s="54"/>
      <c r="C4" s="15" t="s">
        <v>7</v>
      </c>
      <c r="D4" s="55"/>
      <c r="E4" s="55"/>
      <c r="F4" s="2"/>
      <c r="G4" s="81"/>
    </row>
    <row r="5" spans="2:10" ht="14.45" customHeight="1" x14ac:dyDescent="0.2">
      <c r="B5" s="56"/>
      <c r="C5" s="16"/>
      <c r="D5" s="57"/>
      <c r="E5" s="57"/>
      <c r="F5" s="7"/>
      <c r="G5" s="85"/>
    </row>
    <row r="6" spans="2:10" ht="14.45" customHeight="1" x14ac:dyDescent="0.2">
      <c r="B6" s="58"/>
      <c r="C6" s="17" t="s">
        <v>33</v>
      </c>
      <c r="D6" s="59" t="s">
        <v>8</v>
      </c>
      <c r="E6" s="59">
        <v>1</v>
      </c>
      <c r="F6" s="42"/>
      <c r="G6" s="94">
        <f>F6*E6</f>
        <v>0</v>
      </c>
    </row>
    <row r="7" spans="2:10" ht="14.45" customHeight="1" x14ac:dyDescent="0.2">
      <c r="B7" s="58"/>
      <c r="C7" s="17" t="s">
        <v>32</v>
      </c>
      <c r="D7" s="59" t="s">
        <v>8</v>
      </c>
      <c r="E7" s="59">
        <v>1</v>
      </c>
      <c r="F7" s="42"/>
      <c r="G7" s="94">
        <f>F7*E7</f>
        <v>0</v>
      </c>
    </row>
    <row r="8" spans="2:10" ht="14.45" customHeight="1" x14ac:dyDescent="0.2">
      <c r="B8" s="58"/>
      <c r="C8" s="17" t="s">
        <v>35</v>
      </c>
      <c r="D8" s="59" t="s">
        <v>8</v>
      </c>
      <c r="E8" s="59">
        <v>1</v>
      </c>
      <c r="F8" s="42"/>
      <c r="G8" s="94">
        <f>F8*E8</f>
        <v>0</v>
      </c>
    </row>
    <row r="9" spans="2:10" ht="14.45" customHeight="1" x14ac:dyDescent="0.2">
      <c r="B9" s="58"/>
      <c r="C9" s="18" t="s">
        <v>29</v>
      </c>
      <c r="D9" s="59"/>
      <c r="E9" s="59"/>
      <c r="F9" s="43"/>
      <c r="G9" s="95"/>
    </row>
    <row r="10" spans="2:10" ht="14.45" customHeight="1" x14ac:dyDescent="0.2">
      <c r="B10" s="52"/>
      <c r="C10" s="14"/>
      <c r="D10" s="53"/>
      <c r="E10" s="53"/>
      <c r="F10" s="43"/>
      <c r="G10" s="95"/>
    </row>
    <row r="11" spans="2:10" ht="13.15" customHeight="1" x14ac:dyDescent="0.2">
      <c r="B11" s="54"/>
      <c r="C11" s="15" t="s">
        <v>34</v>
      </c>
      <c r="D11" s="55"/>
      <c r="E11" s="55"/>
      <c r="F11" s="6"/>
      <c r="G11" s="84"/>
      <c r="J11" s="4"/>
    </row>
    <row r="12" spans="2:10" ht="13.15" customHeight="1" x14ac:dyDescent="0.2">
      <c r="B12" s="56"/>
      <c r="C12" s="17"/>
      <c r="D12" s="57"/>
      <c r="E12" s="57"/>
      <c r="F12" s="7"/>
      <c r="G12" s="85"/>
      <c r="J12" s="4"/>
    </row>
    <row r="13" spans="2:10" ht="15.75" x14ac:dyDescent="0.2">
      <c r="B13" s="56" t="s">
        <v>40</v>
      </c>
      <c r="C13" s="17">
        <v>955</v>
      </c>
      <c r="D13" s="57" t="s">
        <v>1</v>
      </c>
      <c r="E13" s="57">
        <v>1</v>
      </c>
      <c r="F13" s="7"/>
      <c r="G13" s="94">
        <f>F13*E13</f>
        <v>0</v>
      </c>
      <c r="J13" s="4"/>
    </row>
    <row r="14" spans="2:10" ht="24" x14ac:dyDescent="0.2">
      <c r="B14" s="56"/>
      <c r="C14" s="19" t="s">
        <v>78</v>
      </c>
      <c r="D14" s="57"/>
      <c r="E14" s="57"/>
      <c r="F14" s="7"/>
      <c r="G14" s="85"/>
      <c r="J14" s="4"/>
    </row>
    <row r="15" spans="2:10" ht="15.75" x14ac:dyDescent="0.2">
      <c r="B15" s="56" t="s">
        <v>42</v>
      </c>
      <c r="C15" s="17" t="s">
        <v>38</v>
      </c>
      <c r="D15" s="57" t="s">
        <v>1</v>
      </c>
      <c r="E15" s="57">
        <v>1</v>
      </c>
      <c r="F15" s="7"/>
      <c r="G15" s="94">
        <f>F15*E15</f>
        <v>0</v>
      </c>
      <c r="J15" s="4"/>
    </row>
    <row r="16" spans="2:10" ht="24" x14ac:dyDescent="0.2">
      <c r="B16" s="56"/>
      <c r="C16" s="19" t="s">
        <v>79</v>
      </c>
      <c r="D16" s="57"/>
      <c r="E16" s="57"/>
      <c r="F16" s="7"/>
      <c r="G16" s="85"/>
      <c r="J16" s="4"/>
    </row>
    <row r="17" spans="2:10" ht="15.75" x14ac:dyDescent="0.2">
      <c r="B17" s="56" t="s">
        <v>80</v>
      </c>
      <c r="C17" s="17" t="s">
        <v>81</v>
      </c>
      <c r="D17" s="57" t="s">
        <v>1</v>
      </c>
      <c r="E17" s="57">
        <v>1</v>
      </c>
      <c r="F17" s="7"/>
      <c r="G17" s="94">
        <f>F17*E17</f>
        <v>0</v>
      </c>
      <c r="J17" s="4"/>
    </row>
    <row r="18" spans="2:10" ht="24" x14ac:dyDescent="0.2">
      <c r="B18" s="56"/>
      <c r="C18" s="19" t="s">
        <v>79</v>
      </c>
      <c r="D18" s="57"/>
      <c r="E18" s="57"/>
      <c r="F18" s="7"/>
      <c r="G18" s="85"/>
      <c r="J18" s="4"/>
    </row>
    <row r="19" spans="2:10" ht="15.75" x14ac:dyDescent="0.2">
      <c r="B19" s="56" t="s">
        <v>82</v>
      </c>
      <c r="C19" s="17" t="s">
        <v>83</v>
      </c>
      <c r="D19" s="57" t="s">
        <v>1</v>
      </c>
      <c r="E19" s="57">
        <v>1</v>
      </c>
      <c r="F19" s="7"/>
      <c r="G19" s="94">
        <f>F19*E19</f>
        <v>0</v>
      </c>
      <c r="J19" s="4"/>
    </row>
    <row r="20" spans="2:10" ht="24" x14ac:dyDescent="0.2">
      <c r="B20" s="56"/>
      <c r="C20" s="19" t="s">
        <v>78</v>
      </c>
      <c r="D20" s="57"/>
      <c r="E20" s="57"/>
      <c r="F20" s="7"/>
      <c r="G20" s="85"/>
      <c r="J20" s="4"/>
    </row>
    <row r="21" spans="2:10" ht="15.75" x14ac:dyDescent="0.2">
      <c r="B21" s="56" t="s">
        <v>84</v>
      </c>
      <c r="C21" s="17" t="s">
        <v>85</v>
      </c>
      <c r="D21" s="57" t="s">
        <v>1</v>
      </c>
      <c r="E21" s="57">
        <v>1</v>
      </c>
      <c r="F21" s="7"/>
      <c r="G21" s="94">
        <f>F21*E21</f>
        <v>0</v>
      </c>
      <c r="J21" s="4"/>
    </row>
    <row r="22" spans="2:10" ht="24" x14ac:dyDescent="0.2">
      <c r="B22" s="56"/>
      <c r="C22" s="19" t="s">
        <v>86</v>
      </c>
      <c r="D22" s="57"/>
      <c r="E22" s="57"/>
      <c r="F22" s="7"/>
      <c r="G22" s="85"/>
      <c r="J22" s="4"/>
    </row>
    <row r="23" spans="2:10" ht="15.75" x14ac:dyDescent="0.2">
      <c r="B23" s="56" t="s">
        <v>41</v>
      </c>
      <c r="C23" s="20" t="s">
        <v>46</v>
      </c>
      <c r="D23" s="57" t="s">
        <v>1</v>
      </c>
      <c r="E23" s="57">
        <v>1</v>
      </c>
      <c r="F23" s="7"/>
      <c r="G23" s="94">
        <f>F23*E23</f>
        <v>0</v>
      </c>
      <c r="J23" s="4"/>
    </row>
    <row r="24" spans="2:10" x14ac:dyDescent="0.2">
      <c r="B24" s="56"/>
      <c r="C24" s="19" t="s">
        <v>47</v>
      </c>
      <c r="D24" s="57"/>
      <c r="E24" s="57"/>
      <c r="F24" s="7"/>
      <c r="G24" s="85"/>
      <c r="J24" s="4"/>
    </row>
    <row r="25" spans="2:10" ht="15.75" x14ac:dyDescent="0.2">
      <c r="B25" s="56" t="s">
        <v>45</v>
      </c>
      <c r="C25" s="20" t="s">
        <v>87</v>
      </c>
      <c r="D25" s="57" t="s">
        <v>1</v>
      </c>
      <c r="E25" s="57">
        <v>1</v>
      </c>
      <c r="F25" s="7"/>
      <c r="G25" s="94">
        <f>F25*E25</f>
        <v>0</v>
      </c>
      <c r="J25" s="4"/>
    </row>
    <row r="26" spans="2:10" x14ac:dyDescent="0.2">
      <c r="B26" s="56"/>
      <c r="C26" s="19" t="s">
        <v>88</v>
      </c>
      <c r="D26" s="57"/>
      <c r="E26" s="57"/>
      <c r="F26" s="7"/>
      <c r="G26" s="85"/>
      <c r="J26" s="4"/>
    </row>
    <row r="27" spans="2:10" ht="15.75" x14ac:dyDescent="0.2">
      <c r="B27" s="56" t="s">
        <v>89</v>
      </c>
      <c r="C27" s="20" t="s">
        <v>87</v>
      </c>
      <c r="D27" s="57" t="s">
        <v>1</v>
      </c>
      <c r="E27" s="57">
        <v>1</v>
      </c>
      <c r="F27" s="7"/>
      <c r="G27" s="94">
        <f>F27*E27</f>
        <v>0</v>
      </c>
      <c r="J27" s="4"/>
    </row>
    <row r="28" spans="2:10" x14ac:dyDescent="0.2">
      <c r="B28" s="56"/>
      <c r="C28" s="19" t="s">
        <v>88</v>
      </c>
      <c r="D28" s="57"/>
      <c r="E28" s="57"/>
      <c r="F28" s="7"/>
      <c r="G28" s="85"/>
      <c r="J28" s="4"/>
    </row>
    <row r="29" spans="2:10" ht="15.75" x14ac:dyDescent="0.2">
      <c r="B29" s="56" t="s">
        <v>90</v>
      </c>
      <c r="C29" s="20" t="s">
        <v>46</v>
      </c>
      <c r="D29" s="57" t="s">
        <v>1</v>
      </c>
      <c r="E29" s="57">
        <v>1</v>
      </c>
      <c r="F29" s="7"/>
      <c r="G29" s="94">
        <f>F29*E29</f>
        <v>0</v>
      </c>
      <c r="J29" s="4"/>
    </row>
    <row r="30" spans="2:10" x14ac:dyDescent="0.2">
      <c r="B30" s="56"/>
      <c r="C30" s="19" t="s">
        <v>47</v>
      </c>
      <c r="D30" s="57"/>
      <c r="E30" s="57"/>
      <c r="F30" s="7"/>
      <c r="G30" s="85"/>
      <c r="J30" s="4"/>
    </row>
    <row r="31" spans="2:10" ht="15.75" x14ac:dyDescent="0.2">
      <c r="B31" s="56" t="s">
        <v>91</v>
      </c>
      <c r="C31" s="20" t="s">
        <v>92</v>
      </c>
      <c r="D31" s="57" t="s">
        <v>1</v>
      </c>
      <c r="E31" s="57">
        <v>1</v>
      </c>
      <c r="F31" s="7"/>
      <c r="G31" s="94">
        <f>F31*E31</f>
        <v>0</v>
      </c>
      <c r="J31" s="4"/>
    </row>
    <row r="32" spans="2:10" x14ac:dyDescent="0.2">
      <c r="B32" s="56"/>
      <c r="C32" s="19" t="s">
        <v>93</v>
      </c>
      <c r="D32" s="57"/>
      <c r="E32" s="57"/>
      <c r="F32" s="7"/>
      <c r="G32" s="85"/>
      <c r="J32" s="4"/>
    </row>
    <row r="33" spans="2:10" ht="15.75" x14ac:dyDescent="0.2">
      <c r="B33" s="56"/>
      <c r="C33" s="21" t="s">
        <v>94</v>
      </c>
      <c r="D33" s="57" t="s">
        <v>1</v>
      </c>
      <c r="E33" s="57">
        <v>1</v>
      </c>
      <c r="F33" s="7"/>
      <c r="G33" s="94">
        <f>F33*E33</f>
        <v>0</v>
      </c>
      <c r="J33" s="4"/>
    </row>
    <row r="34" spans="2:10" ht="15.75" x14ac:dyDescent="0.2">
      <c r="B34" s="56"/>
      <c r="C34" s="21" t="s">
        <v>95</v>
      </c>
      <c r="D34" s="57" t="s">
        <v>1</v>
      </c>
      <c r="E34" s="57">
        <v>1</v>
      </c>
      <c r="F34" s="7"/>
      <c r="G34" s="94">
        <f t="shared" ref="G34:G72" si="0">F34*E34</f>
        <v>0</v>
      </c>
      <c r="J34" s="4"/>
    </row>
    <row r="35" spans="2:10" ht="15.75" x14ac:dyDescent="0.2">
      <c r="B35" s="56"/>
      <c r="C35" s="22" t="s">
        <v>48</v>
      </c>
      <c r="D35" s="57" t="s">
        <v>1</v>
      </c>
      <c r="E35" s="57">
        <v>2</v>
      </c>
      <c r="F35" s="7"/>
      <c r="G35" s="94">
        <f t="shared" si="0"/>
        <v>0</v>
      </c>
      <c r="J35" s="4"/>
    </row>
    <row r="36" spans="2:10" ht="15.75" x14ac:dyDescent="0.2">
      <c r="B36" s="56"/>
      <c r="C36" s="22" t="s">
        <v>49</v>
      </c>
      <c r="D36" s="57" t="s">
        <v>1</v>
      </c>
      <c r="E36" s="57">
        <v>4</v>
      </c>
      <c r="F36" s="7"/>
      <c r="G36" s="94">
        <f t="shared" si="0"/>
        <v>0</v>
      </c>
      <c r="J36" s="4"/>
    </row>
    <row r="37" spans="2:10" ht="15.75" x14ac:dyDescent="0.2">
      <c r="B37" s="56"/>
      <c r="C37" s="22" t="s">
        <v>96</v>
      </c>
      <c r="D37" s="57" t="s">
        <v>1</v>
      </c>
      <c r="E37" s="57">
        <v>16</v>
      </c>
      <c r="F37" s="7"/>
      <c r="G37" s="94">
        <f t="shared" si="0"/>
        <v>0</v>
      </c>
      <c r="J37" s="4"/>
    </row>
    <row r="38" spans="2:10" ht="15.75" x14ac:dyDescent="0.2">
      <c r="B38" s="56"/>
      <c r="C38" s="22" t="s">
        <v>51</v>
      </c>
      <c r="D38" s="57" t="s">
        <v>1</v>
      </c>
      <c r="E38" s="57">
        <v>16</v>
      </c>
      <c r="F38" s="7"/>
      <c r="G38" s="94">
        <f t="shared" si="0"/>
        <v>0</v>
      </c>
      <c r="J38" s="4"/>
    </row>
    <row r="39" spans="2:10" ht="15.75" x14ac:dyDescent="0.2">
      <c r="B39" s="56"/>
      <c r="C39" s="22" t="s">
        <v>50</v>
      </c>
      <c r="D39" s="57" t="s">
        <v>1</v>
      </c>
      <c r="E39" s="57">
        <v>14</v>
      </c>
      <c r="F39" s="7"/>
      <c r="G39" s="94">
        <f t="shared" si="0"/>
        <v>0</v>
      </c>
      <c r="J39" s="4"/>
    </row>
    <row r="40" spans="2:10" ht="15.75" x14ac:dyDescent="0.2">
      <c r="B40" s="56"/>
      <c r="C40" s="22" t="s">
        <v>52</v>
      </c>
      <c r="D40" s="57"/>
      <c r="E40" s="57">
        <v>12</v>
      </c>
      <c r="F40" s="7"/>
      <c r="G40" s="94">
        <f t="shared" si="0"/>
        <v>0</v>
      </c>
      <c r="J40" s="4"/>
    </row>
    <row r="41" spans="2:10" ht="15.75" x14ac:dyDescent="0.2">
      <c r="B41" s="56"/>
      <c r="C41" s="22" t="s">
        <v>97</v>
      </c>
      <c r="D41" s="57"/>
      <c r="E41" s="57">
        <v>6</v>
      </c>
      <c r="F41" s="7"/>
      <c r="G41" s="94">
        <f t="shared" si="0"/>
        <v>0</v>
      </c>
      <c r="J41" s="4"/>
    </row>
    <row r="42" spans="2:10" ht="15.75" x14ac:dyDescent="0.2">
      <c r="B42" s="56"/>
      <c r="C42" s="23" t="s">
        <v>30</v>
      </c>
      <c r="D42" s="57" t="s">
        <v>1</v>
      </c>
      <c r="E42" s="57">
        <v>5</v>
      </c>
      <c r="F42" s="7"/>
      <c r="G42" s="94">
        <f t="shared" si="0"/>
        <v>0</v>
      </c>
      <c r="J42" s="4"/>
    </row>
    <row r="43" spans="2:10" ht="15.75" x14ac:dyDescent="0.2">
      <c r="B43" s="56"/>
      <c r="C43" s="24" t="s">
        <v>55</v>
      </c>
      <c r="D43" s="57" t="s">
        <v>1</v>
      </c>
      <c r="E43" s="93">
        <v>0</v>
      </c>
      <c r="F43" s="7"/>
      <c r="G43" s="94"/>
      <c r="J43" s="4"/>
    </row>
    <row r="44" spans="2:10" ht="15.75" x14ac:dyDescent="0.2">
      <c r="B44" s="56"/>
      <c r="C44" s="24" t="s">
        <v>56</v>
      </c>
      <c r="D44" s="57" t="s">
        <v>1</v>
      </c>
      <c r="E44" s="57">
        <v>2</v>
      </c>
      <c r="F44" s="7"/>
      <c r="G44" s="94">
        <f t="shared" si="0"/>
        <v>0</v>
      </c>
      <c r="J44" s="4"/>
    </row>
    <row r="45" spans="2:10" ht="15.75" x14ac:dyDescent="0.2">
      <c r="B45" s="56"/>
      <c r="C45" s="24" t="s">
        <v>98</v>
      </c>
      <c r="D45" s="57" t="s">
        <v>1</v>
      </c>
      <c r="E45" s="57">
        <v>8</v>
      </c>
      <c r="F45" s="7"/>
      <c r="G45" s="94">
        <f t="shared" si="0"/>
        <v>0</v>
      </c>
      <c r="J45" s="4"/>
    </row>
    <row r="46" spans="2:10" ht="15.75" x14ac:dyDescent="0.2">
      <c r="B46" s="56"/>
      <c r="C46" s="24" t="s">
        <v>99</v>
      </c>
      <c r="D46" s="57" t="s">
        <v>1</v>
      </c>
      <c r="E46" s="57">
        <v>8</v>
      </c>
      <c r="F46" s="7"/>
      <c r="G46" s="94">
        <f t="shared" si="0"/>
        <v>0</v>
      </c>
      <c r="J46" s="4"/>
    </row>
    <row r="47" spans="2:10" ht="15.75" x14ac:dyDescent="0.2">
      <c r="B47" s="56"/>
      <c r="C47" s="24" t="s">
        <v>57</v>
      </c>
      <c r="D47" s="57" t="s">
        <v>1</v>
      </c>
      <c r="E47" s="57">
        <v>4</v>
      </c>
      <c r="F47" s="7"/>
      <c r="G47" s="94">
        <f t="shared" si="0"/>
        <v>0</v>
      </c>
      <c r="J47" s="4"/>
    </row>
    <row r="48" spans="2:10" ht="15.75" x14ac:dyDescent="0.2">
      <c r="B48" s="56"/>
      <c r="C48" s="24" t="s">
        <v>58</v>
      </c>
      <c r="D48" s="57" t="s">
        <v>1</v>
      </c>
      <c r="E48" s="57">
        <v>1</v>
      </c>
      <c r="F48" s="7"/>
      <c r="G48" s="94">
        <f t="shared" si="0"/>
        <v>0</v>
      </c>
      <c r="J48" s="4"/>
    </row>
    <row r="49" spans="2:10" ht="15.75" x14ac:dyDescent="0.2">
      <c r="B49" s="56"/>
      <c r="C49" s="22" t="s">
        <v>100</v>
      </c>
      <c r="D49" s="57" t="s">
        <v>1</v>
      </c>
      <c r="E49" s="57">
        <v>2</v>
      </c>
      <c r="F49" s="7"/>
      <c r="G49" s="94">
        <f t="shared" si="0"/>
        <v>0</v>
      </c>
      <c r="J49" s="4"/>
    </row>
    <row r="50" spans="2:10" ht="15.75" x14ac:dyDescent="0.2">
      <c r="B50" s="56"/>
      <c r="C50" s="22" t="s">
        <v>101</v>
      </c>
      <c r="D50" s="57" t="s">
        <v>1</v>
      </c>
      <c r="E50" s="57">
        <v>2</v>
      </c>
      <c r="F50" s="7"/>
      <c r="G50" s="94">
        <f t="shared" si="0"/>
        <v>0</v>
      </c>
      <c r="J50" s="4"/>
    </row>
    <row r="51" spans="2:10" ht="15.75" x14ac:dyDescent="0.2">
      <c r="B51" s="56"/>
      <c r="C51" s="22" t="s">
        <v>66</v>
      </c>
      <c r="D51" s="57" t="s">
        <v>1</v>
      </c>
      <c r="E51" s="57">
        <v>1</v>
      </c>
      <c r="F51" s="7"/>
      <c r="G51" s="94">
        <f t="shared" si="0"/>
        <v>0</v>
      </c>
      <c r="J51" s="4"/>
    </row>
    <row r="52" spans="2:10" ht="15.75" x14ac:dyDescent="0.2">
      <c r="B52" s="56"/>
      <c r="C52" s="22" t="s">
        <v>9</v>
      </c>
      <c r="D52" s="57" t="s">
        <v>1</v>
      </c>
      <c r="E52" s="57">
        <v>10</v>
      </c>
      <c r="F52" s="7"/>
      <c r="G52" s="94">
        <f t="shared" si="0"/>
        <v>0</v>
      </c>
      <c r="J52" s="4"/>
    </row>
    <row r="53" spans="2:10" ht="15.75" x14ac:dyDescent="0.25">
      <c r="B53" s="56"/>
      <c r="C53" s="25" t="s">
        <v>10</v>
      </c>
      <c r="D53" s="57" t="s">
        <v>1</v>
      </c>
      <c r="E53" s="57">
        <v>10</v>
      </c>
      <c r="F53" s="7"/>
      <c r="G53" s="94">
        <f t="shared" si="0"/>
        <v>0</v>
      </c>
      <c r="J53" s="4"/>
    </row>
    <row r="54" spans="2:10" ht="15.75" x14ac:dyDescent="0.25">
      <c r="B54" s="56"/>
      <c r="C54" s="25" t="s">
        <v>11</v>
      </c>
      <c r="D54" s="57" t="s">
        <v>1</v>
      </c>
      <c r="E54" s="57">
        <v>10</v>
      </c>
      <c r="F54" s="7"/>
      <c r="G54" s="94">
        <f t="shared" si="0"/>
        <v>0</v>
      </c>
      <c r="J54" s="4"/>
    </row>
    <row r="55" spans="2:10" ht="15.75" x14ac:dyDescent="0.25">
      <c r="B55" s="56"/>
      <c r="C55" s="25" t="s">
        <v>12</v>
      </c>
      <c r="D55" s="57" t="s">
        <v>1</v>
      </c>
      <c r="E55" s="57">
        <v>5</v>
      </c>
      <c r="F55" s="7"/>
      <c r="G55" s="94">
        <f t="shared" si="0"/>
        <v>0</v>
      </c>
      <c r="J55" s="4"/>
    </row>
    <row r="56" spans="2:10" ht="15.75" x14ac:dyDescent="0.25">
      <c r="B56" s="56"/>
      <c r="C56" s="25" t="s">
        <v>68</v>
      </c>
      <c r="D56" s="57" t="s">
        <v>1</v>
      </c>
      <c r="E56" s="57">
        <v>10</v>
      </c>
      <c r="F56" s="7"/>
      <c r="G56" s="96">
        <f t="shared" si="0"/>
        <v>0</v>
      </c>
      <c r="J56" s="4"/>
    </row>
    <row r="57" spans="2:10" ht="15.75" x14ac:dyDescent="0.25">
      <c r="B57" s="56"/>
      <c r="C57" s="25" t="s">
        <v>59</v>
      </c>
      <c r="D57" s="57" t="s">
        <v>0</v>
      </c>
      <c r="E57" s="57">
        <v>6</v>
      </c>
      <c r="F57" s="7"/>
      <c r="G57" s="94">
        <f t="shared" si="0"/>
        <v>0</v>
      </c>
      <c r="J57" s="4"/>
    </row>
    <row r="58" spans="2:10" ht="15.75" x14ac:dyDescent="0.25">
      <c r="B58" s="56"/>
      <c r="C58" s="25" t="s">
        <v>60</v>
      </c>
      <c r="D58" s="57" t="s">
        <v>0</v>
      </c>
      <c r="E58" s="57">
        <v>2</v>
      </c>
      <c r="F58" s="7"/>
      <c r="G58" s="94">
        <f t="shared" si="0"/>
        <v>0</v>
      </c>
      <c r="J58" s="4"/>
    </row>
    <row r="59" spans="2:10" ht="15.75" x14ac:dyDescent="0.25">
      <c r="B59" s="56"/>
      <c r="C59" s="25" t="s">
        <v>102</v>
      </c>
      <c r="D59" s="57" t="s">
        <v>0</v>
      </c>
      <c r="E59" s="57">
        <v>16</v>
      </c>
      <c r="F59" s="7"/>
      <c r="G59" s="94">
        <f t="shared" si="0"/>
        <v>0</v>
      </c>
      <c r="J59" s="4"/>
    </row>
    <row r="60" spans="2:10" ht="15.75" x14ac:dyDescent="0.25">
      <c r="B60" s="56"/>
      <c r="C60" s="25" t="s">
        <v>103</v>
      </c>
      <c r="D60" s="57" t="s">
        <v>0</v>
      </c>
      <c r="E60" s="57">
        <v>16</v>
      </c>
      <c r="F60" s="7"/>
      <c r="G60" s="94">
        <f t="shared" si="0"/>
        <v>0</v>
      </c>
      <c r="J60" s="4"/>
    </row>
    <row r="61" spans="2:10" ht="15.75" x14ac:dyDescent="0.25">
      <c r="B61" s="56"/>
      <c r="C61" s="25" t="s">
        <v>13</v>
      </c>
      <c r="D61" s="57" t="s">
        <v>0</v>
      </c>
      <c r="E61" s="57">
        <v>8</v>
      </c>
      <c r="F61" s="7"/>
      <c r="G61" s="94">
        <f t="shared" si="0"/>
        <v>0</v>
      </c>
      <c r="J61" s="4"/>
    </row>
    <row r="62" spans="2:10" ht="15.75" x14ac:dyDescent="0.2">
      <c r="B62" s="56"/>
      <c r="C62" s="22" t="s">
        <v>61</v>
      </c>
      <c r="D62" s="60" t="s">
        <v>0</v>
      </c>
      <c r="E62" s="57">
        <v>5</v>
      </c>
      <c r="F62" s="7"/>
      <c r="G62" s="94">
        <f t="shared" si="0"/>
        <v>0</v>
      </c>
      <c r="J62" s="4"/>
    </row>
    <row r="63" spans="2:10" ht="15.75" x14ac:dyDescent="0.2">
      <c r="B63" s="56"/>
      <c r="C63" s="22" t="s">
        <v>62</v>
      </c>
      <c r="D63" s="60" t="s">
        <v>0</v>
      </c>
      <c r="E63" s="57">
        <v>6</v>
      </c>
      <c r="F63" s="7"/>
      <c r="G63" s="94">
        <f t="shared" si="0"/>
        <v>0</v>
      </c>
      <c r="J63" s="4"/>
    </row>
    <row r="64" spans="2:10" ht="15.75" x14ac:dyDescent="0.2">
      <c r="B64" s="56"/>
      <c r="C64" s="22" t="s">
        <v>63</v>
      </c>
      <c r="D64" s="60" t="s">
        <v>0</v>
      </c>
      <c r="E64" s="57">
        <v>2</v>
      </c>
      <c r="F64" s="7"/>
      <c r="G64" s="94">
        <f t="shared" si="0"/>
        <v>0</v>
      </c>
      <c r="J64" s="4"/>
    </row>
    <row r="65" spans="2:10" ht="15.75" x14ac:dyDescent="0.2">
      <c r="B65" s="56"/>
      <c r="C65" s="22" t="s">
        <v>104</v>
      </c>
      <c r="D65" s="60" t="s">
        <v>0</v>
      </c>
      <c r="E65" s="57">
        <v>16</v>
      </c>
      <c r="F65" s="7"/>
      <c r="G65" s="94">
        <f t="shared" si="0"/>
        <v>0</v>
      </c>
      <c r="J65" s="4"/>
    </row>
    <row r="66" spans="2:10" ht="15.75" x14ac:dyDescent="0.2">
      <c r="B66" s="56"/>
      <c r="C66" s="22" t="s">
        <v>105</v>
      </c>
      <c r="D66" s="60" t="s">
        <v>0</v>
      </c>
      <c r="E66" s="57">
        <v>16</v>
      </c>
      <c r="F66" s="7"/>
      <c r="G66" s="94">
        <f t="shared" si="0"/>
        <v>0</v>
      </c>
      <c r="J66" s="4"/>
    </row>
    <row r="67" spans="2:10" ht="15.75" x14ac:dyDescent="0.2">
      <c r="B67" s="56"/>
      <c r="C67" s="22" t="s">
        <v>64</v>
      </c>
      <c r="D67" s="60" t="s">
        <v>0</v>
      </c>
      <c r="E67" s="22">
        <v>8</v>
      </c>
      <c r="F67" s="7"/>
      <c r="G67" s="94">
        <f t="shared" si="0"/>
        <v>0</v>
      </c>
      <c r="J67" s="4"/>
    </row>
    <row r="68" spans="2:10" ht="15.75" x14ac:dyDescent="0.2">
      <c r="B68" s="56"/>
      <c r="C68" s="22" t="s">
        <v>14</v>
      </c>
      <c r="D68" s="60" t="s">
        <v>8</v>
      </c>
      <c r="E68" s="22">
        <v>1</v>
      </c>
      <c r="F68" s="7"/>
      <c r="G68" s="94">
        <f t="shared" si="0"/>
        <v>0</v>
      </c>
      <c r="J68" s="4"/>
    </row>
    <row r="69" spans="2:10" ht="15.75" x14ac:dyDescent="0.2">
      <c r="B69" s="56"/>
      <c r="C69" s="22" t="s">
        <v>15</v>
      </c>
      <c r="D69" s="60" t="s">
        <v>8</v>
      </c>
      <c r="E69" s="22">
        <v>1</v>
      </c>
      <c r="F69" s="7"/>
      <c r="G69" s="94">
        <f t="shared" si="0"/>
        <v>0</v>
      </c>
      <c r="J69" s="4"/>
    </row>
    <row r="70" spans="2:10" ht="15.75" x14ac:dyDescent="0.2">
      <c r="B70" s="56"/>
      <c r="C70" s="22" t="s">
        <v>16</v>
      </c>
      <c r="D70" s="57" t="s">
        <v>8</v>
      </c>
      <c r="E70" s="57">
        <v>1</v>
      </c>
      <c r="F70" s="7"/>
      <c r="G70" s="94">
        <f t="shared" si="0"/>
        <v>0</v>
      </c>
      <c r="J70" s="4"/>
    </row>
    <row r="71" spans="2:10" ht="15.75" x14ac:dyDescent="0.2">
      <c r="B71" s="56"/>
      <c r="C71" s="22" t="s">
        <v>17</v>
      </c>
      <c r="D71" s="60" t="s">
        <v>8</v>
      </c>
      <c r="E71" s="60">
        <v>1</v>
      </c>
      <c r="F71" s="7"/>
      <c r="G71" s="94">
        <f t="shared" si="0"/>
        <v>0</v>
      </c>
      <c r="J71" s="4"/>
    </row>
    <row r="72" spans="2:10" ht="15.75" x14ac:dyDescent="0.2">
      <c r="B72" s="56"/>
      <c r="C72" s="22" t="s">
        <v>18</v>
      </c>
      <c r="D72" s="60" t="s">
        <v>8</v>
      </c>
      <c r="E72" s="60">
        <v>1</v>
      </c>
      <c r="F72" s="7"/>
      <c r="G72" s="94">
        <f t="shared" si="0"/>
        <v>0</v>
      </c>
      <c r="J72" s="4"/>
    </row>
    <row r="73" spans="2:10" ht="15" x14ac:dyDescent="0.25">
      <c r="B73" s="56"/>
      <c r="C73" s="25"/>
      <c r="D73" s="57"/>
      <c r="E73" s="57"/>
      <c r="F73" s="7"/>
      <c r="G73" s="85"/>
      <c r="J73" s="4"/>
    </row>
    <row r="74" spans="2:10" ht="15" x14ac:dyDescent="0.25">
      <c r="B74" s="54"/>
      <c r="C74" s="26" t="s">
        <v>19</v>
      </c>
      <c r="D74" s="61"/>
      <c r="E74" s="61"/>
      <c r="F74" s="6"/>
      <c r="G74" s="84"/>
      <c r="J74" s="4"/>
    </row>
    <row r="75" spans="2:10" ht="15" x14ac:dyDescent="0.25">
      <c r="B75" s="56"/>
      <c r="C75" s="25"/>
      <c r="D75" s="57"/>
      <c r="E75" s="57"/>
      <c r="F75" s="7"/>
      <c r="G75" s="85"/>
      <c r="J75" s="4"/>
    </row>
    <row r="76" spans="2:10" ht="15.75" x14ac:dyDescent="0.2">
      <c r="B76" s="56"/>
      <c r="C76" s="27" t="s">
        <v>67</v>
      </c>
      <c r="D76" s="60" t="s">
        <v>8</v>
      </c>
      <c r="E76" s="60">
        <v>1</v>
      </c>
      <c r="F76" s="7"/>
      <c r="G76" s="94">
        <f t="shared" ref="G76" si="1">F76*E76</f>
        <v>0</v>
      </c>
      <c r="J76" s="4"/>
    </row>
    <row r="77" spans="2:10" x14ac:dyDescent="0.2">
      <c r="B77" s="56"/>
      <c r="C77" s="27"/>
      <c r="D77" s="60"/>
      <c r="E77" s="60"/>
      <c r="F77" s="7"/>
      <c r="G77" s="85"/>
      <c r="J77" s="4"/>
    </row>
    <row r="78" spans="2:10" ht="15" x14ac:dyDescent="0.25">
      <c r="B78" s="54"/>
      <c r="C78" s="26" t="s">
        <v>20</v>
      </c>
      <c r="D78" s="55"/>
      <c r="E78" s="55"/>
      <c r="F78" s="6"/>
      <c r="G78" s="84"/>
      <c r="J78" s="4"/>
    </row>
    <row r="79" spans="2:10" ht="15" x14ac:dyDescent="0.25">
      <c r="B79" s="56"/>
      <c r="C79" s="28"/>
      <c r="D79" s="57"/>
      <c r="E79" s="57"/>
      <c r="F79" s="7"/>
      <c r="G79" s="87"/>
      <c r="J79" s="4"/>
    </row>
    <row r="80" spans="2:10" ht="14.45" customHeight="1" x14ac:dyDescent="0.2">
      <c r="B80" s="62"/>
      <c r="C80" s="29" t="s">
        <v>21</v>
      </c>
      <c r="D80" s="97" t="s">
        <v>1</v>
      </c>
      <c r="E80" s="98">
        <v>1</v>
      </c>
      <c r="F80" s="44"/>
      <c r="G80" s="108"/>
      <c r="J80" s="4"/>
    </row>
    <row r="81" spans="2:10" ht="14.45" customHeight="1" x14ac:dyDescent="0.2">
      <c r="B81" s="62"/>
      <c r="C81" s="18" t="s">
        <v>22</v>
      </c>
      <c r="D81" s="97"/>
      <c r="E81" s="98"/>
      <c r="F81" s="44"/>
      <c r="G81" s="108"/>
      <c r="J81" s="4"/>
    </row>
    <row r="82" spans="2:10" ht="15" x14ac:dyDescent="0.2">
      <c r="B82" s="62"/>
      <c r="C82" s="30" t="s">
        <v>23</v>
      </c>
      <c r="D82" s="99" t="s">
        <v>8</v>
      </c>
      <c r="E82" s="100">
        <v>1</v>
      </c>
      <c r="F82" s="45"/>
      <c r="G82" s="109"/>
      <c r="J82" s="4"/>
    </row>
    <row r="83" spans="2:10" ht="15" x14ac:dyDescent="0.2">
      <c r="B83" s="67"/>
      <c r="C83" s="31"/>
      <c r="D83" s="101"/>
      <c r="E83" s="102"/>
      <c r="F83" s="45"/>
      <c r="G83" s="110"/>
      <c r="J83" s="4"/>
    </row>
    <row r="84" spans="2:10" ht="15" x14ac:dyDescent="0.2">
      <c r="B84" s="67"/>
      <c r="C84" s="32"/>
      <c r="D84" s="103"/>
      <c r="E84" s="102"/>
      <c r="F84" s="45"/>
      <c r="G84" s="110"/>
      <c r="J84" s="4"/>
    </row>
    <row r="85" spans="2:10" ht="15" x14ac:dyDescent="0.2">
      <c r="B85" s="67"/>
      <c r="C85" s="32"/>
      <c r="D85" s="103"/>
      <c r="E85" s="102"/>
      <c r="F85" s="45"/>
      <c r="G85" s="110"/>
      <c r="J85" s="4"/>
    </row>
    <row r="86" spans="2:10" ht="15" x14ac:dyDescent="0.2">
      <c r="B86" s="71"/>
      <c r="C86" s="15" t="s">
        <v>24</v>
      </c>
      <c r="D86" s="104"/>
      <c r="E86" s="105"/>
      <c r="F86" s="46"/>
      <c r="G86" s="111"/>
      <c r="J86" s="4"/>
    </row>
    <row r="87" spans="2:10" ht="15" x14ac:dyDescent="0.2">
      <c r="B87" s="67"/>
      <c r="C87" s="33"/>
      <c r="D87" s="103"/>
      <c r="E87" s="102"/>
      <c r="F87" s="45"/>
      <c r="G87" s="110"/>
      <c r="J87" s="4"/>
    </row>
    <row r="88" spans="2:10" ht="15.75" x14ac:dyDescent="0.25">
      <c r="B88" s="56">
        <v>131</v>
      </c>
      <c r="C88" s="25" t="s">
        <v>25</v>
      </c>
      <c r="D88" s="57" t="s">
        <v>8</v>
      </c>
      <c r="E88" s="57">
        <v>1</v>
      </c>
      <c r="F88" s="45"/>
      <c r="G88" s="94">
        <f t="shared" ref="G88" si="2">F88*E88</f>
        <v>0</v>
      </c>
      <c r="J88" s="4"/>
    </row>
    <row r="89" spans="2:10" ht="15" x14ac:dyDescent="0.25">
      <c r="B89" s="56">
        <v>132</v>
      </c>
      <c r="C89" s="25" t="s">
        <v>26</v>
      </c>
      <c r="D89" s="57" t="s">
        <v>8</v>
      </c>
      <c r="E89" s="57">
        <v>1</v>
      </c>
      <c r="F89" s="45"/>
      <c r="G89" s="109"/>
      <c r="J89" s="4"/>
    </row>
    <row r="90" spans="2:10" ht="15" x14ac:dyDescent="0.25">
      <c r="B90" s="56">
        <v>133</v>
      </c>
      <c r="C90" s="25" t="s">
        <v>27</v>
      </c>
      <c r="D90" s="57" t="s">
        <v>8</v>
      </c>
      <c r="E90" s="57">
        <v>1</v>
      </c>
      <c r="F90" s="45"/>
      <c r="G90" s="109"/>
      <c r="J90" s="4"/>
    </row>
    <row r="91" spans="2:10" ht="15" x14ac:dyDescent="0.2">
      <c r="B91" s="56">
        <v>137</v>
      </c>
      <c r="C91" s="34" t="s">
        <v>2</v>
      </c>
      <c r="D91" s="60" t="s">
        <v>8</v>
      </c>
      <c r="E91" s="22">
        <v>1</v>
      </c>
      <c r="F91" s="45"/>
      <c r="G91" s="109"/>
      <c r="J91" s="4"/>
    </row>
    <row r="92" spans="2:10" ht="15" x14ac:dyDescent="0.2">
      <c r="B92" s="74"/>
      <c r="C92" s="35"/>
      <c r="D92" s="60"/>
      <c r="E92" s="38"/>
      <c r="F92" s="45"/>
      <c r="G92" s="110"/>
      <c r="J92" s="4"/>
    </row>
    <row r="93" spans="2:10" ht="15" x14ac:dyDescent="0.2">
      <c r="B93" s="74"/>
      <c r="C93" s="36" t="s">
        <v>28</v>
      </c>
      <c r="D93" s="106"/>
      <c r="E93" s="107"/>
      <c r="F93" s="45"/>
      <c r="G93" s="110"/>
      <c r="J93" s="4"/>
    </row>
    <row r="94" spans="2:10" ht="15" x14ac:dyDescent="0.2">
      <c r="B94" s="74"/>
      <c r="C94" s="36"/>
      <c r="D94" s="106"/>
      <c r="E94" s="107"/>
      <c r="F94" s="45"/>
      <c r="G94" s="110"/>
      <c r="J94" s="4"/>
    </row>
    <row r="95" spans="2:10" ht="15" x14ac:dyDescent="0.2">
      <c r="B95" s="74"/>
      <c r="C95" s="36"/>
      <c r="D95" s="106"/>
      <c r="E95" s="107"/>
      <c r="F95" s="45"/>
      <c r="G95" s="110"/>
      <c r="J95" s="4"/>
    </row>
    <row r="96" spans="2:10" ht="15" x14ac:dyDescent="0.2">
      <c r="B96" s="74"/>
      <c r="C96" s="36"/>
      <c r="D96" s="106"/>
      <c r="E96" s="107"/>
      <c r="F96" s="45"/>
      <c r="G96" s="110"/>
      <c r="J96" s="4"/>
    </row>
    <row r="97" spans="2:10" ht="15" x14ac:dyDescent="0.2">
      <c r="B97" s="74"/>
      <c r="C97" s="36"/>
      <c r="D97" s="106"/>
      <c r="E97" s="107"/>
      <c r="F97" s="45"/>
      <c r="G97" s="110"/>
      <c r="J97" s="4"/>
    </row>
    <row r="98" spans="2:10" ht="15" x14ac:dyDescent="0.2">
      <c r="B98" s="74"/>
      <c r="C98" s="36"/>
      <c r="D98" s="106"/>
      <c r="E98" s="107"/>
      <c r="F98" s="45"/>
      <c r="G98" s="110"/>
      <c r="J98" s="4"/>
    </row>
    <row r="99" spans="2:10" ht="15" x14ac:dyDescent="0.2">
      <c r="B99" s="74"/>
      <c r="C99" s="37"/>
      <c r="D99" s="106"/>
      <c r="E99" s="107"/>
      <c r="F99" s="45"/>
      <c r="G99" s="110"/>
      <c r="J99" s="4"/>
    </row>
    <row r="100" spans="2:10" ht="15" x14ac:dyDescent="0.2">
      <c r="B100" s="71"/>
      <c r="C100" s="15" t="s">
        <v>72</v>
      </c>
      <c r="D100" s="104"/>
      <c r="E100" s="105"/>
      <c r="F100" s="46"/>
      <c r="G100" s="111"/>
      <c r="J100" s="4"/>
    </row>
    <row r="101" spans="2:10" ht="15" x14ac:dyDescent="0.25">
      <c r="B101" s="67"/>
      <c r="C101" s="25" t="s">
        <v>73</v>
      </c>
      <c r="D101" s="103"/>
      <c r="E101" s="102"/>
      <c r="F101" s="45"/>
      <c r="G101" s="112">
        <f>SUM(G4:G98)</f>
        <v>0</v>
      </c>
      <c r="J101" s="4"/>
    </row>
    <row r="102" spans="2:10" ht="15" x14ac:dyDescent="0.2">
      <c r="B102" s="74"/>
      <c r="C102" s="38" t="s">
        <v>74</v>
      </c>
      <c r="D102" s="38"/>
      <c r="E102" s="38"/>
      <c r="F102" s="45"/>
      <c r="G102" s="112">
        <f>G101*0.21</f>
        <v>0</v>
      </c>
      <c r="J102" s="4"/>
    </row>
    <row r="103" spans="2:10" ht="15" x14ac:dyDescent="0.2">
      <c r="B103" s="74"/>
      <c r="C103" s="38" t="s">
        <v>75</v>
      </c>
      <c r="D103" s="38"/>
      <c r="E103" s="38"/>
      <c r="F103" s="45"/>
      <c r="G103" s="112">
        <f>G101*1.21</f>
        <v>0</v>
      </c>
      <c r="J103" s="4"/>
    </row>
    <row r="104" spans="2:10" ht="15" x14ac:dyDescent="0.2">
      <c r="B104" s="74"/>
      <c r="C104" s="38"/>
      <c r="D104" s="38"/>
      <c r="E104" s="38"/>
      <c r="F104" s="45"/>
      <c r="G104" s="110"/>
      <c r="J104" s="4"/>
    </row>
    <row r="105" spans="2:10" x14ac:dyDescent="0.2">
      <c r="C105" s="38"/>
      <c r="D105" s="38"/>
      <c r="E105" s="38"/>
      <c r="I105" s="5"/>
    </row>
    <row r="106" spans="2:10" x14ac:dyDescent="0.2">
      <c r="C106" s="38"/>
      <c r="D106" s="38"/>
      <c r="E106" s="38"/>
    </row>
    <row r="107" spans="2:10" x14ac:dyDescent="0.2">
      <c r="C107" s="38"/>
      <c r="D107" s="38"/>
      <c r="E107" s="38"/>
    </row>
    <row r="108" spans="2:10" x14ac:dyDescent="0.2">
      <c r="C108" s="38"/>
      <c r="D108" s="38"/>
      <c r="E108" s="38"/>
    </row>
    <row r="109" spans="2:10" x14ac:dyDescent="0.2">
      <c r="C109" s="22"/>
      <c r="D109" s="57"/>
      <c r="E109" s="57"/>
    </row>
    <row r="110" spans="2:10" x14ac:dyDescent="0.2">
      <c r="C110" s="22"/>
      <c r="D110" s="57"/>
      <c r="E110" s="57"/>
    </row>
    <row r="111" spans="2:10" x14ac:dyDescent="0.2">
      <c r="C111" s="22"/>
      <c r="D111" s="60"/>
      <c r="E111" s="60"/>
    </row>
    <row r="112" spans="2:10" x14ac:dyDescent="0.2">
      <c r="C112" s="22"/>
      <c r="D112" s="60"/>
      <c r="E112" s="60"/>
    </row>
    <row r="113" spans="3:5" x14ac:dyDescent="0.2">
      <c r="C113" s="22"/>
      <c r="D113" s="60"/>
      <c r="E113" s="60"/>
    </row>
    <row r="114" spans="3:5" x14ac:dyDescent="0.2">
      <c r="C114" s="22"/>
      <c r="D114" s="60"/>
      <c r="E114" s="60"/>
    </row>
    <row r="115" spans="3:5" x14ac:dyDescent="0.2">
      <c r="C115" s="22"/>
      <c r="D115" s="60"/>
      <c r="E115" s="60"/>
    </row>
  </sheetData>
  <sheetProtection algorithmName="SHA-512" hashValue="JHnG2tDMnTanlZ2C13N/Qp4kwrOzlpWvQgzpA5MRN85d6oZMzoYW2Exm2AmD7iFeECor4ddBPt9jk0U71L2dwA==" saltValue="YdUAs73eorwdwwIEs2b8Gg==" spinCount="100000" sheet="1" objects="1" scenarios="1"/>
  <mergeCells count="1">
    <mergeCell ref="C93:C9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9D05-59E7-47FF-BE0D-C9AD5B2CB357}">
  <dimension ref="A1:J113"/>
  <sheetViews>
    <sheetView topLeftCell="B1" workbookViewId="0">
      <selection activeCell="F7" sqref="F7"/>
    </sheetView>
  </sheetViews>
  <sheetFormatPr defaultRowHeight="12.75" x14ac:dyDescent="0.2"/>
  <cols>
    <col min="1" max="1" width="7.6640625" style="1" hidden="1" customWidth="1"/>
    <col min="2" max="2" width="12.1640625" style="77" customWidth="1"/>
    <col min="3" max="3" width="91.1640625" style="34" customWidth="1"/>
    <col min="4" max="5" width="10.6640625" style="22" customWidth="1"/>
    <col min="6" max="6" width="16.1640625" style="47" customWidth="1"/>
    <col min="7" max="7" width="21" style="38" customWidth="1"/>
    <col min="8" max="8" width="42.5" style="1" customWidth="1"/>
    <col min="9" max="9" width="9.33203125" style="1"/>
    <col min="10" max="10" width="15.83203125" style="1" bestFit="1" customWidth="1"/>
    <col min="11" max="250" width="9.33203125" style="1"/>
    <col min="251" max="251" width="0" style="1" hidden="1" customWidth="1"/>
    <col min="252" max="252" width="12.1640625" style="1" customWidth="1"/>
    <col min="253" max="253" width="91.1640625" style="1" customWidth="1"/>
    <col min="254" max="255" width="10.6640625" style="1" customWidth="1"/>
    <col min="256" max="256" width="16.1640625" style="1" customWidth="1"/>
    <col min="257" max="257" width="17.1640625" style="1" customWidth="1"/>
    <col min="258" max="259" width="9.33203125" style="1"/>
    <col min="260" max="260" width="15.33203125" style="1" customWidth="1"/>
    <col min="261" max="261" width="11.6640625" style="1" customWidth="1"/>
    <col min="262" max="262" width="9.33203125" style="1"/>
    <col min="263" max="263" width="209.5" style="1" customWidth="1"/>
    <col min="264" max="264" width="42.5" style="1" customWidth="1"/>
    <col min="265" max="265" width="9.33203125" style="1"/>
    <col min="266" max="266" width="15.83203125" style="1" bestFit="1" customWidth="1"/>
    <col min="267" max="506" width="9.33203125" style="1"/>
    <col min="507" max="507" width="0" style="1" hidden="1" customWidth="1"/>
    <col min="508" max="508" width="12.1640625" style="1" customWidth="1"/>
    <col min="509" max="509" width="91.1640625" style="1" customWidth="1"/>
    <col min="510" max="511" width="10.6640625" style="1" customWidth="1"/>
    <col min="512" max="512" width="16.1640625" style="1" customWidth="1"/>
    <col min="513" max="513" width="17.1640625" style="1" customWidth="1"/>
    <col min="514" max="515" width="9.33203125" style="1"/>
    <col min="516" max="516" width="15.33203125" style="1" customWidth="1"/>
    <col min="517" max="517" width="11.6640625" style="1" customWidth="1"/>
    <col min="518" max="518" width="9.33203125" style="1"/>
    <col min="519" max="519" width="209.5" style="1" customWidth="1"/>
    <col min="520" max="520" width="42.5" style="1" customWidth="1"/>
    <col min="521" max="521" width="9.33203125" style="1"/>
    <col min="522" max="522" width="15.83203125" style="1" bestFit="1" customWidth="1"/>
    <col min="523" max="762" width="9.33203125" style="1"/>
    <col min="763" max="763" width="0" style="1" hidden="1" customWidth="1"/>
    <col min="764" max="764" width="12.1640625" style="1" customWidth="1"/>
    <col min="765" max="765" width="91.1640625" style="1" customWidth="1"/>
    <col min="766" max="767" width="10.6640625" style="1" customWidth="1"/>
    <col min="768" max="768" width="16.1640625" style="1" customWidth="1"/>
    <col min="769" max="769" width="17.1640625" style="1" customWidth="1"/>
    <col min="770" max="771" width="9.33203125" style="1"/>
    <col min="772" max="772" width="15.33203125" style="1" customWidth="1"/>
    <col min="773" max="773" width="11.6640625" style="1" customWidth="1"/>
    <col min="774" max="774" width="9.33203125" style="1"/>
    <col min="775" max="775" width="209.5" style="1" customWidth="1"/>
    <col min="776" max="776" width="42.5" style="1" customWidth="1"/>
    <col min="777" max="777" width="9.33203125" style="1"/>
    <col min="778" max="778" width="15.83203125" style="1" bestFit="1" customWidth="1"/>
    <col min="779" max="1018" width="9.33203125" style="1"/>
    <col min="1019" max="1019" width="0" style="1" hidden="1" customWidth="1"/>
    <col min="1020" max="1020" width="12.1640625" style="1" customWidth="1"/>
    <col min="1021" max="1021" width="91.1640625" style="1" customWidth="1"/>
    <col min="1022" max="1023" width="10.6640625" style="1" customWidth="1"/>
    <col min="1024" max="1024" width="16.1640625" style="1" customWidth="1"/>
    <col min="1025" max="1025" width="17.1640625" style="1" customWidth="1"/>
    <col min="1026" max="1027" width="9.33203125" style="1"/>
    <col min="1028" max="1028" width="15.33203125" style="1" customWidth="1"/>
    <col min="1029" max="1029" width="11.6640625" style="1" customWidth="1"/>
    <col min="1030" max="1030" width="9.33203125" style="1"/>
    <col min="1031" max="1031" width="209.5" style="1" customWidth="1"/>
    <col min="1032" max="1032" width="42.5" style="1" customWidth="1"/>
    <col min="1033" max="1033" width="9.33203125" style="1"/>
    <col min="1034" max="1034" width="15.83203125" style="1" bestFit="1" customWidth="1"/>
    <col min="1035" max="1274" width="9.33203125" style="1"/>
    <col min="1275" max="1275" width="0" style="1" hidden="1" customWidth="1"/>
    <col min="1276" max="1276" width="12.1640625" style="1" customWidth="1"/>
    <col min="1277" max="1277" width="91.1640625" style="1" customWidth="1"/>
    <col min="1278" max="1279" width="10.6640625" style="1" customWidth="1"/>
    <col min="1280" max="1280" width="16.1640625" style="1" customWidth="1"/>
    <col min="1281" max="1281" width="17.1640625" style="1" customWidth="1"/>
    <col min="1282" max="1283" width="9.33203125" style="1"/>
    <col min="1284" max="1284" width="15.33203125" style="1" customWidth="1"/>
    <col min="1285" max="1285" width="11.6640625" style="1" customWidth="1"/>
    <col min="1286" max="1286" width="9.33203125" style="1"/>
    <col min="1287" max="1287" width="209.5" style="1" customWidth="1"/>
    <col min="1288" max="1288" width="42.5" style="1" customWidth="1"/>
    <col min="1289" max="1289" width="9.33203125" style="1"/>
    <col min="1290" max="1290" width="15.83203125" style="1" bestFit="1" customWidth="1"/>
    <col min="1291" max="1530" width="9.33203125" style="1"/>
    <col min="1531" max="1531" width="0" style="1" hidden="1" customWidth="1"/>
    <col min="1532" max="1532" width="12.1640625" style="1" customWidth="1"/>
    <col min="1533" max="1533" width="91.1640625" style="1" customWidth="1"/>
    <col min="1534" max="1535" width="10.6640625" style="1" customWidth="1"/>
    <col min="1536" max="1536" width="16.1640625" style="1" customWidth="1"/>
    <col min="1537" max="1537" width="17.1640625" style="1" customWidth="1"/>
    <col min="1538" max="1539" width="9.33203125" style="1"/>
    <col min="1540" max="1540" width="15.33203125" style="1" customWidth="1"/>
    <col min="1541" max="1541" width="11.6640625" style="1" customWidth="1"/>
    <col min="1542" max="1542" width="9.33203125" style="1"/>
    <col min="1543" max="1543" width="209.5" style="1" customWidth="1"/>
    <col min="1544" max="1544" width="42.5" style="1" customWidth="1"/>
    <col min="1545" max="1545" width="9.33203125" style="1"/>
    <col min="1546" max="1546" width="15.83203125" style="1" bestFit="1" customWidth="1"/>
    <col min="1547" max="1786" width="9.33203125" style="1"/>
    <col min="1787" max="1787" width="0" style="1" hidden="1" customWidth="1"/>
    <col min="1788" max="1788" width="12.1640625" style="1" customWidth="1"/>
    <col min="1789" max="1789" width="91.1640625" style="1" customWidth="1"/>
    <col min="1790" max="1791" width="10.6640625" style="1" customWidth="1"/>
    <col min="1792" max="1792" width="16.1640625" style="1" customWidth="1"/>
    <col min="1793" max="1793" width="17.1640625" style="1" customWidth="1"/>
    <col min="1794" max="1795" width="9.33203125" style="1"/>
    <col min="1796" max="1796" width="15.33203125" style="1" customWidth="1"/>
    <col min="1797" max="1797" width="11.6640625" style="1" customWidth="1"/>
    <col min="1798" max="1798" width="9.33203125" style="1"/>
    <col min="1799" max="1799" width="209.5" style="1" customWidth="1"/>
    <col min="1800" max="1800" width="42.5" style="1" customWidth="1"/>
    <col min="1801" max="1801" width="9.33203125" style="1"/>
    <col min="1802" max="1802" width="15.83203125" style="1" bestFit="1" customWidth="1"/>
    <col min="1803" max="2042" width="9.33203125" style="1"/>
    <col min="2043" max="2043" width="0" style="1" hidden="1" customWidth="1"/>
    <col min="2044" max="2044" width="12.1640625" style="1" customWidth="1"/>
    <col min="2045" max="2045" width="91.1640625" style="1" customWidth="1"/>
    <col min="2046" max="2047" width="10.6640625" style="1" customWidth="1"/>
    <col min="2048" max="2048" width="16.1640625" style="1" customWidth="1"/>
    <col min="2049" max="2049" width="17.1640625" style="1" customWidth="1"/>
    <col min="2050" max="2051" width="9.33203125" style="1"/>
    <col min="2052" max="2052" width="15.33203125" style="1" customWidth="1"/>
    <col min="2053" max="2053" width="11.6640625" style="1" customWidth="1"/>
    <col min="2054" max="2054" width="9.33203125" style="1"/>
    <col min="2055" max="2055" width="209.5" style="1" customWidth="1"/>
    <col min="2056" max="2056" width="42.5" style="1" customWidth="1"/>
    <col min="2057" max="2057" width="9.33203125" style="1"/>
    <col min="2058" max="2058" width="15.83203125" style="1" bestFit="1" customWidth="1"/>
    <col min="2059" max="2298" width="9.33203125" style="1"/>
    <col min="2299" max="2299" width="0" style="1" hidden="1" customWidth="1"/>
    <col min="2300" max="2300" width="12.1640625" style="1" customWidth="1"/>
    <col min="2301" max="2301" width="91.1640625" style="1" customWidth="1"/>
    <col min="2302" max="2303" width="10.6640625" style="1" customWidth="1"/>
    <col min="2304" max="2304" width="16.1640625" style="1" customWidth="1"/>
    <col min="2305" max="2305" width="17.1640625" style="1" customWidth="1"/>
    <col min="2306" max="2307" width="9.33203125" style="1"/>
    <col min="2308" max="2308" width="15.33203125" style="1" customWidth="1"/>
    <col min="2309" max="2309" width="11.6640625" style="1" customWidth="1"/>
    <col min="2310" max="2310" width="9.33203125" style="1"/>
    <col min="2311" max="2311" width="209.5" style="1" customWidth="1"/>
    <col min="2312" max="2312" width="42.5" style="1" customWidth="1"/>
    <col min="2313" max="2313" width="9.33203125" style="1"/>
    <col min="2314" max="2314" width="15.83203125" style="1" bestFit="1" customWidth="1"/>
    <col min="2315" max="2554" width="9.33203125" style="1"/>
    <col min="2555" max="2555" width="0" style="1" hidden="1" customWidth="1"/>
    <col min="2556" max="2556" width="12.1640625" style="1" customWidth="1"/>
    <col min="2557" max="2557" width="91.1640625" style="1" customWidth="1"/>
    <col min="2558" max="2559" width="10.6640625" style="1" customWidth="1"/>
    <col min="2560" max="2560" width="16.1640625" style="1" customWidth="1"/>
    <col min="2561" max="2561" width="17.1640625" style="1" customWidth="1"/>
    <col min="2562" max="2563" width="9.33203125" style="1"/>
    <col min="2564" max="2564" width="15.33203125" style="1" customWidth="1"/>
    <col min="2565" max="2565" width="11.6640625" style="1" customWidth="1"/>
    <col min="2566" max="2566" width="9.33203125" style="1"/>
    <col min="2567" max="2567" width="209.5" style="1" customWidth="1"/>
    <col min="2568" max="2568" width="42.5" style="1" customWidth="1"/>
    <col min="2569" max="2569" width="9.33203125" style="1"/>
    <col min="2570" max="2570" width="15.83203125" style="1" bestFit="1" customWidth="1"/>
    <col min="2571" max="2810" width="9.33203125" style="1"/>
    <col min="2811" max="2811" width="0" style="1" hidden="1" customWidth="1"/>
    <col min="2812" max="2812" width="12.1640625" style="1" customWidth="1"/>
    <col min="2813" max="2813" width="91.1640625" style="1" customWidth="1"/>
    <col min="2814" max="2815" width="10.6640625" style="1" customWidth="1"/>
    <col min="2816" max="2816" width="16.1640625" style="1" customWidth="1"/>
    <col min="2817" max="2817" width="17.1640625" style="1" customWidth="1"/>
    <col min="2818" max="2819" width="9.33203125" style="1"/>
    <col min="2820" max="2820" width="15.33203125" style="1" customWidth="1"/>
    <col min="2821" max="2821" width="11.6640625" style="1" customWidth="1"/>
    <col min="2822" max="2822" width="9.33203125" style="1"/>
    <col min="2823" max="2823" width="209.5" style="1" customWidth="1"/>
    <col min="2824" max="2824" width="42.5" style="1" customWidth="1"/>
    <col min="2825" max="2825" width="9.33203125" style="1"/>
    <col min="2826" max="2826" width="15.83203125" style="1" bestFit="1" customWidth="1"/>
    <col min="2827" max="3066" width="9.33203125" style="1"/>
    <col min="3067" max="3067" width="0" style="1" hidden="1" customWidth="1"/>
    <col min="3068" max="3068" width="12.1640625" style="1" customWidth="1"/>
    <col min="3069" max="3069" width="91.1640625" style="1" customWidth="1"/>
    <col min="3070" max="3071" width="10.6640625" style="1" customWidth="1"/>
    <col min="3072" max="3072" width="16.1640625" style="1" customWidth="1"/>
    <col min="3073" max="3073" width="17.1640625" style="1" customWidth="1"/>
    <col min="3074" max="3075" width="9.33203125" style="1"/>
    <col min="3076" max="3076" width="15.33203125" style="1" customWidth="1"/>
    <col min="3077" max="3077" width="11.6640625" style="1" customWidth="1"/>
    <col min="3078" max="3078" width="9.33203125" style="1"/>
    <col min="3079" max="3079" width="209.5" style="1" customWidth="1"/>
    <col min="3080" max="3080" width="42.5" style="1" customWidth="1"/>
    <col min="3081" max="3081" width="9.33203125" style="1"/>
    <col min="3082" max="3082" width="15.83203125" style="1" bestFit="1" customWidth="1"/>
    <col min="3083" max="3322" width="9.33203125" style="1"/>
    <col min="3323" max="3323" width="0" style="1" hidden="1" customWidth="1"/>
    <col min="3324" max="3324" width="12.1640625" style="1" customWidth="1"/>
    <col min="3325" max="3325" width="91.1640625" style="1" customWidth="1"/>
    <col min="3326" max="3327" width="10.6640625" style="1" customWidth="1"/>
    <col min="3328" max="3328" width="16.1640625" style="1" customWidth="1"/>
    <col min="3329" max="3329" width="17.1640625" style="1" customWidth="1"/>
    <col min="3330" max="3331" width="9.33203125" style="1"/>
    <col min="3332" max="3332" width="15.33203125" style="1" customWidth="1"/>
    <col min="3333" max="3333" width="11.6640625" style="1" customWidth="1"/>
    <col min="3334" max="3334" width="9.33203125" style="1"/>
    <col min="3335" max="3335" width="209.5" style="1" customWidth="1"/>
    <col min="3336" max="3336" width="42.5" style="1" customWidth="1"/>
    <col min="3337" max="3337" width="9.33203125" style="1"/>
    <col min="3338" max="3338" width="15.83203125" style="1" bestFit="1" customWidth="1"/>
    <col min="3339" max="3578" width="9.33203125" style="1"/>
    <col min="3579" max="3579" width="0" style="1" hidden="1" customWidth="1"/>
    <col min="3580" max="3580" width="12.1640625" style="1" customWidth="1"/>
    <col min="3581" max="3581" width="91.1640625" style="1" customWidth="1"/>
    <col min="3582" max="3583" width="10.6640625" style="1" customWidth="1"/>
    <col min="3584" max="3584" width="16.1640625" style="1" customWidth="1"/>
    <col min="3585" max="3585" width="17.1640625" style="1" customWidth="1"/>
    <col min="3586" max="3587" width="9.33203125" style="1"/>
    <col min="3588" max="3588" width="15.33203125" style="1" customWidth="1"/>
    <col min="3589" max="3589" width="11.6640625" style="1" customWidth="1"/>
    <col min="3590" max="3590" width="9.33203125" style="1"/>
    <col min="3591" max="3591" width="209.5" style="1" customWidth="1"/>
    <col min="3592" max="3592" width="42.5" style="1" customWidth="1"/>
    <col min="3593" max="3593" width="9.33203125" style="1"/>
    <col min="3594" max="3594" width="15.83203125" style="1" bestFit="1" customWidth="1"/>
    <col min="3595" max="3834" width="9.33203125" style="1"/>
    <col min="3835" max="3835" width="0" style="1" hidden="1" customWidth="1"/>
    <col min="3836" max="3836" width="12.1640625" style="1" customWidth="1"/>
    <col min="3837" max="3837" width="91.1640625" style="1" customWidth="1"/>
    <col min="3838" max="3839" width="10.6640625" style="1" customWidth="1"/>
    <col min="3840" max="3840" width="16.1640625" style="1" customWidth="1"/>
    <col min="3841" max="3841" width="17.1640625" style="1" customWidth="1"/>
    <col min="3842" max="3843" width="9.33203125" style="1"/>
    <col min="3844" max="3844" width="15.33203125" style="1" customWidth="1"/>
    <col min="3845" max="3845" width="11.6640625" style="1" customWidth="1"/>
    <col min="3846" max="3846" width="9.33203125" style="1"/>
    <col min="3847" max="3847" width="209.5" style="1" customWidth="1"/>
    <col min="3848" max="3848" width="42.5" style="1" customWidth="1"/>
    <col min="3849" max="3849" width="9.33203125" style="1"/>
    <col min="3850" max="3850" width="15.83203125" style="1" bestFit="1" customWidth="1"/>
    <col min="3851" max="4090" width="9.33203125" style="1"/>
    <col min="4091" max="4091" width="0" style="1" hidden="1" customWidth="1"/>
    <col min="4092" max="4092" width="12.1640625" style="1" customWidth="1"/>
    <col min="4093" max="4093" width="91.1640625" style="1" customWidth="1"/>
    <col min="4094" max="4095" width="10.6640625" style="1" customWidth="1"/>
    <col min="4096" max="4096" width="16.1640625" style="1" customWidth="1"/>
    <col min="4097" max="4097" width="17.1640625" style="1" customWidth="1"/>
    <col min="4098" max="4099" width="9.33203125" style="1"/>
    <col min="4100" max="4100" width="15.33203125" style="1" customWidth="1"/>
    <col min="4101" max="4101" width="11.6640625" style="1" customWidth="1"/>
    <col min="4102" max="4102" width="9.33203125" style="1"/>
    <col min="4103" max="4103" width="209.5" style="1" customWidth="1"/>
    <col min="4104" max="4104" width="42.5" style="1" customWidth="1"/>
    <col min="4105" max="4105" width="9.33203125" style="1"/>
    <col min="4106" max="4106" width="15.83203125" style="1" bestFit="1" customWidth="1"/>
    <col min="4107" max="4346" width="9.33203125" style="1"/>
    <col min="4347" max="4347" width="0" style="1" hidden="1" customWidth="1"/>
    <col min="4348" max="4348" width="12.1640625" style="1" customWidth="1"/>
    <col min="4349" max="4349" width="91.1640625" style="1" customWidth="1"/>
    <col min="4350" max="4351" width="10.6640625" style="1" customWidth="1"/>
    <col min="4352" max="4352" width="16.1640625" style="1" customWidth="1"/>
    <col min="4353" max="4353" width="17.1640625" style="1" customWidth="1"/>
    <col min="4354" max="4355" width="9.33203125" style="1"/>
    <col min="4356" max="4356" width="15.33203125" style="1" customWidth="1"/>
    <col min="4357" max="4357" width="11.6640625" style="1" customWidth="1"/>
    <col min="4358" max="4358" width="9.33203125" style="1"/>
    <col min="4359" max="4359" width="209.5" style="1" customWidth="1"/>
    <col min="4360" max="4360" width="42.5" style="1" customWidth="1"/>
    <col min="4361" max="4361" width="9.33203125" style="1"/>
    <col min="4362" max="4362" width="15.83203125" style="1" bestFit="1" customWidth="1"/>
    <col min="4363" max="4602" width="9.33203125" style="1"/>
    <col min="4603" max="4603" width="0" style="1" hidden="1" customWidth="1"/>
    <col min="4604" max="4604" width="12.1640625" style="1" customWidth="1"/>
    <col min="4605" max="4605" width="91.1640625" style="1" customWidth="1"/>
    <col min="4606" max="4607" width="10.6640625" style="1" customWidth="1"/>
    <col min="4608" max="4608" width="16.1640625" style="1" customWidth="1"/>
    <col min="4609" max="4609" width="17.1640625" style="1" customWidth="1"/>
    <col min="4610" max="4611" width="9.33203125" style="1"/>
    <col min="4612" max="4612" width="15.33203125" style="1" customWidth="1"/>
    <col min="4613" max="4613" width="11.6640625" style="1" customWidth="1"/>
    <col min="4614" max="4614" width="9.33203125" style="1"/>
    <col min="4615" max="4615" width="209.5" style="1" customWidth="1"/>
    <col min="4616" max="4616" width="42.5" style="1" customWidth="1"/>
    <col min="4617" max="4617" width="9.33203125" style="1"/>
    <col min="4618" max="4618" width="15.83203125" style="1" bestFit="1" customWidth="1"/>
    <col min="4619" max="4858" width="9.33203125" style="1"/>
    <col min="4859" max="4859" width="0" style="1" hidden="1" customWidth="1"/>
    <col min="4860" max="4860" width="12.1640625" style="1" customWidth="1"/>
    <col min="4861" max="4861" width="91.1640625" style="1" customWidth="1"/>
    <col min="4862" max="4863" width="10.6640625" style="1" customWidth="1"/>
    <col min="4864" max="4864" width="16.1640625" style="1" customWidth="1"/>
    <col min="4865" max="4865" width="17.1640625" style="1" customWidth="1"/>
    <col min="4866" max="4867" width="9.33203125" style="1"/>
    <col min="4868" max="4868" width="15.33203125" style="1" customWidth="1"/>
    <col min="4869" max="4869" width="11.6640625" style="1" customWidth="1"/>
    <col min="4870" max="4870" width="9.33203125" style="1"/>
    <col min="4871" max="4871" width="209.5" style="1" customWidth="1"/>
    <col min="4872" max="4872" width="42.5" style="1" customWidth="1"/>
    <col min="4873" max="4873" width="9.33203125" style="1"/>
    <col min="4874" max="4874" width="15.83203125" style="1" bestFit="1" customWidth="1"/>
    <col min="4875" max="5114" width="9.33203125" style="1"/>
    <col min="5115" max="5115" width="0" style="1" hidden="1" customWidth="1"/>
    <col min="5116" max="5116" width="12.1640625" style="1" customWidth="1"/>
    <col min="5117" max="5117" width="91.1640625" style="1" customWidth="1"/>
    <col min="5118" max="5119" width="10.6640625" style="1" customWidth="1"/>
    <col min="5120" max="5120" width="16.1640625" style="1" customWidth="1"/>
    <col min="5121" max="5121" width="17.1640625" style="1" customWidth="1"/>
    <col min="5122" max="5123" width="9.33203125" style="1"/>
    <col min="5124" max="5124" width="15.33203125" style="1" customWidth="1"/>
    <col min="5125" max="5125" width="11.6640625" style="1" customWidth="1"/>
    <col min="5126" max="5126" width="9.33203125" style="1"/>
    <col min="5127" max="5127" width="209.5" style="1" customWidth="1"/>
    <col min="5128" max="5128" width="42.5" style="1" customWidth="1"/>
    <col min="5129" max="5129" width="9.33203125" style="1"/>
    <col min="5130" max="5130" width="15.83203125" style="1" bestFit="1" customWidth="1"/>
    <col min="5131" max="5370" width="9.33203125" style="1"/>
    <col min="5371" max="5371" width="0" style="1" hidden="1" customWidth="1"/>
    <col min="5372" max="5372" width="12.1640625" style="1" customWidth="1"/>
    <col min="5373" max="5373" width="91.1640625" style="1" customWidth="1"/>
    <col min="5374" max="5375" width="10.6640625" style="1" customWidth="1"/>
    <col min="5376" max="5376" width="16.1640625" style="1" customWidth="1"/>
    <col min="5377" max="5377" width="17.1640625" style="1" customWidth="1"/>
    <col min="5378" max="5379" width="9.33203125" style="1"/>
    <col min="5380" max="5380" width="15.33203125" style="1" customWidth="1"/>
    <col min="5381" max="5381" width="11.6640625" style="1" customWidth="1"/>
    <col min="5382" max="5382" width="9.33203125" style="1"/>
    <col min="5383" max="5383" width="209.5" style="1" customWidth="1"/>
    <col min="5384" max="5384" width="42.5" style="1" customWidth="1"/>
    <col min="5385" max="5385" width="9.33203125" style="1"/>
    <col min="5386" max="5386" width="15.83203125" style="1" bestFit="1" customWidth="1"/>
    <col min="5387" max="5626" width="9.33203125" style="1"/>
    <col min="5627" max="5627" width="0" style="1" hidden="1" customWidth="1"/>
    <col min="5628" max="5628" width="12.1640625" style="1" customWidth="1"/>
    <col min="5629" max="5629" width="91.1640625" style="1" customWidth="1"/>
    <col min="5630" max="5631" width="10.6640625" style="1" customWidth="1"/>
    <col min="5632" max="5632" width="16.1640625" style="1" customWidth="1"/>
    <col min="5633" max="5633" width="17.1640625" style="1" customWidth="1"/>
    <col min="5634" max="5635" width="9.33203125" style="1"/>
    <col min="5636" max="5636" width="15.33203125" style="1" customWidth="1"/>
    <col min="5637" max="5637" width="11.6640625" style="1" customWidth="1"/>
    <col min="5638" max="5638" width="9.33203125" style="1"/>
    <col min="5639" max="5639" width="209.5" style="1" customWidth="1"/>
    <col min="5640" max="5640" width="42.5" style="1" customWidth="1"/>
    <col min="5641" max="5641" width="9.33203125" style="1"/>
    <col min="5642" max="5642" width="15.83203125" style="1" bestFit="1" customWidth="1"/>
    <col min="5643" max="5882" width="9.33203125" style="1"/>
    <col min="5883" max="5883" width="0" style="1" hidden="1" customWidth="1"/>
    <col min="5884" max="5884" width="12.1640625" style="1" customWidth="1"/>
    <col min="5885" max="5885" width="91.1640625" style="1" customWidth="1"/>
    <col min="5886" max="5887" width="10.6640625" style="1" customWidth="1"/>
    <col min="5888" max="5888" width="16.1640625" style="1" customWidth="1"/>
    <col min="5889" max="5889" width="17.1640625" style="1" customWidth="1"/>
    <col min="5890" max="5891" width="9.33203125" style="1"/>
    <col min="5892" max="5892" width="15.33203125" style="1" customWidth="1"/>
    <col min="5893" max="5893" width="11.6640625" style="1" customWidth="1"/>
    <col min="5894" max="5894" width="9.33203125" style="1"/>
    <col min="5895" max="5895" width="209.5" style="1" customWidth="1"/>
    <col min="5896" max="5896" width="42.5" style="1" customWidth="1"/>
    <col min="5897" max="5897" width="9.33203125" style="1"/>
    <col min="5898" max="5898" width="15.83203125" style="1" bestFit="1" customWidth="1"/>
    <col min="5899" max="6138" width="9.33203125" style="1"/>
    <col min="6139" max="6139" width="0" style="1" hidden="1" customWidth="1"/>
    <col min="6140" max="6140" width="12.1640625" style="1" customWidth="1"/>
    <col min="6141" max="6141" width="91.1640625" style="1" customWidth="1"/>
    <col min="6142" max="6143" width="10.6640625" style="1" customWidth="1"/>
    <col min="6144" max="6144" width="16.1640625" style="1" customWidth="1"/>
    <col min="6145" max="6145" width="17.1640625" style="1" customWidth="1"/>
    <col min="6146" max="6147" width="9.33203125" style="1"/>
    <col min="6148" max="6148" width="15.33203125" style="1" customWidth="1"/>
    <col min="6149" max="6149" width="11.6640625" style="1" customWidth="1"/>
    <col min="6150" max="6150" width="9.33203125" style="1"/>
    <col min="6151" max="6151" width="209.5" style="1" customWidth="1"/>
    <col min="6152" max="6152" width="42.5" style="1" customWidth="1"/>
    <col min="6153" max="6153" width="9.33203125" style="1"/>
    <col min="6154" max="6154" width="15.83203125" style="1" bestFit="1" customWidth="1"/>
    <col min="6155" max="6394" width="9.33203125" style="1"/>
    <col min="6395" max="6395" width="0" style="1" hidden="1" customWidth="1"/>
    <col min="6396" max="6396" width="12.1640625" style="1" customWidth="1"/>
    <col min="6397" max="6397" width="91.1640625" style="1" customWidth="1"/>
    <col min="6398" max="6399" width="10.6640625" style="1" customWidth="1"/>
    <col min="6400" max="6400" width="16.1640625" style="1" customWidth="1"/>
    <col min="6401" max="6401" width="17.1640625" style="1" customWidth="1"/>
    <col min="6402" max="6403" width="9.33203125" style="1"/>
    <col min="6404" max="6404" width="15.33203125" style="1" customWidth="1"/>
    <col min="6405" max="6405" width="11.6640625" style="1" customWidth="1"/>
    <col min="6406" max="6406" width="9.33203125" style="1"/>
    <col min="6407" max="6407" width="209.5" style="1" customWidth="1"/>
    <col min="6408" max="6408" width="42.5" style="1" customWidth="1"/>
    <col min="6409" max="6409" width="9.33203125" style="1"/>
    <col min="6410" max="6410" width="15.83203125" style="1" bestFit="1" customWidth="1"/>
    <col min="6411" max="6650" width="9.33203125" style="1"/>
    <col min="6651" max="6651" width="0" style="1" hidden="1" customWidth="1"/>
    <col min="6652" max="6652" width="12.1640625" style="1" customWidth="1"/>
    <col min="6653" max="6653" width="91.1640625" style="1" customWidth="1"/>
    <col min="6654" max="6655" width="10.6640625" style="1" customWidth="1"/>
    <col min="6656" max="6656" width="16.1640625" style="1" customWidth="1"/>
    <col min="6657" max="6657" width="17.1640625" style="1" customWidth="1"/>
    <col min="6658" max="6659" width="9.33203125" style="1"/>
    <col min="6660" max="6660" width="15.33203125" style="1" customWidth="1"/>
    <col min="6661" max="6661" width="11.6640625" style="1" customWidth="1"/>
    <col min="6662" max="6662" width="9.33203125" style="1"/>
    <col min="6663" max="6663" width="209.5" style="1" customWidth="1"/>
    <col min="6664" max="6664" width="42.5" style="1" customWidth="1"/>
    <col min="6665" max="6665" width="9.33203125" style="1"/>
    <col min="6666" max="6666" width="15.83203125" style="1" bestFit="1" customWidth="1"/>
    <col min="6667" max="6906" width="9.33203125" style="1"/>
    <col min="6907" max="6907" width="0" style="1" hidden="1" customWidth="1"/>
    <col min="6908" max="6908" width="12.1640625" style="1" customWidth="1"/>
    <col min="6909" max="6909" width="91.1640625" style="1" customWidth="1"/>
    <col min="6910" max="6911" width="10.6640625" style="1" customWidth="1"/>
    <col min="6912" max="6912" width="16.1640625" style="1" customWidth="1"/>
    <col min="6913" max="6913" width="17.1640625" style="1" customWidth="1"/>
    <col min="6914" max="6915" width="9.33203125" style="1"/>
    <col min="6916" max="6916" width="15.33203125" style="1" customWidth="1"/>
    <col min="6917" max="6917" width="11.6640625" style="1" customWidth="1"/>
    <col min="6918" max="6918" width="9.33203125" style="1"/>
    <col min="6919" max="6919" width="209.5" style="1" customWidth="1"/>
    <col min="6920" max="6920" width="42.5" style="1" customWidth="1"/>
    <col min="6921" max="6921" width="9.33203125" style="1"/>
    <col min="6922" max="6922" width="15.83203125" style="1" bestFit="1" customWidth="1"/>
    <col min="6923" max="7162" width="9.33203125" style="1"/>
    <col min="7163" max="7163" width="0" style="1" hidden="1" customWidth="1"/>
    <col min="7164" max="7164" width="12.1640625" style="1" customWidth="1"/>
    <col min="7165" max="7165" width="91.1640625" style="1" customWidth="1"/>
    <col min="7166" max="7167" width="10.6640625" style="1" customWidth="1"/>
    <col min="7168" max="7168" width="16.1640625" style="1" customWidth="1"/>
    <col min="7169" max="7169" width="17.1640625" style="1" customWidth="1"/>
    <col min="7170" max="7171" width="9.33203125" style="1"/>
    <col min="7172" max="7172" width="15.33203125" style="1" customWidth="1"/>
    <col min="7173" max="7173" width="11.6640625" style="1" customWidth="1"/>
    <col min="7174" max="7174" width="9.33203125" style="1"/>
    <col min="7175" max="7175" width="209.5" style="1" customWidth="1"/>
    <col min="7176" max="7176" width="42.5" style="1" customWidth="1"/>
    <col min="7177" max="7177" width="9.33203125" style="1"/>
    <col min="7178" max="7178" width="15.83203125" style="1" bestFit="1" customWidth="1"/>
    <col min="7179" max="7418" width="9.33203125" style="1"/>
    <col min="7419" max="7419" width="0" style="1" hidden="1" customWidth="1"/>
    <col min="7420" max="7420" width="12.1640625" style="1" customWidth="1"/>
    <col min="7421" max="7421" width="91.1640625" style="1" customWidth="1"/>
    <col min="7422" max="7423" width="10.6640625" style="1" customWidth="1"/>
    <col min="7424" max="7424" width="16.1640625" style="1" customWidth="1"/>
    <col min="7425" max="7425" width="17.1640625" style="1" customWidth="1"/>
    <col min="7426" max="7427" width="9.33203125" style="1"/>
    <col min="7428" max="7428" width="15.33203125" style="1" customWidth="1"/>
    <col min="7429" max="7429" width="11.6640625" style="1" customWidth="1"/>
    <col min="7430" max="7430" width="9.33203125" style="1"/>
    <col min="7431" max="7431" width="209.5" style="1" customWidth="1"/>
    <col min="7432" max="7432" width="42.5" style="1" customWidth="1"/>
    <col min="7433" max="7433" width="9.33203125" style="1"/>
    <col min="7434" max="7434" width="15.83203125" style="1" bestFit="1" customWidth="1"/>
    <col min="7435" max="7674" width="9.33203125" style="1"/>
    <col min="7675" max="7675" width="0" style="1" hidden="1" customWidth="1"/>
    <col min="7676" max="7676" width="12.1640625" style="1" customWidth="1"/>
    <col min="7677" max="7677" width="91.1640625" style="1" customWidth="1"/>
    <col min="7678" max="7679" width="10.6640625" style="1" customWidth="1"/>
    <col min="7680" max="7680" width="16.1640625" style="1" customWidth="1"/>
    <col min="7681" max="7681" width="17.1640625" style="1" customWidth="1"/>
    <col min="7682" max="7683" width="9.33203125" style="1"/>
    <col min="7684" max="7684" width="15.33203125" style="1" customWidth="1"/>
    <col min="7685" max="7685" width="11.6640625" style="1" customWidth="1"/>
    <col min="7686" max="7686" width="9.33203125" style="1"/>
    <col min="7687" max="7687" width="209.5" style="1" customWidth="1"/>
    <col min="7688" max="7688" width="42.5" style="1" customWidth="1"/>
    <col min="7689" max="7689" width="9.33203125" style="1"/>
    <col min="7690" max="7690" width="15.83203125" style="1" bestFit="1" customWidth="1"/>
    <col min="7691" max="7930" width="9.33203125" style="1"/>
    <col min="7931" max="7931" width="0" style="1" hidden="1" customWidth="1"/>
    <col min="7932" max="7932" width="12.1640625" style="1" customWidth="1"/>
    <col min="7933" max="7933" width="91.1640625" style="1" customWidth="1"/>
    <col min="7934" max="7935" width="10.6640625" style="1" customWidth="1"/>
    <col min="7936" max="7936" width="16.1640625" style="1" customWidth="1"/>
    <col min="7937" max="7937" width="17.1640625" style="1" customWidth="1"/>
    <col min="7938" max="7939" width="9.33203125" style="1"/>
    <col min="7940" max="7940" width="15.33203125" style="1" customWidth="1"/>
    <col min="7941" max="7941" width="11.6640625" style="1" customWidth="1"/>
    <col min="7942" max="7942" width="9.33203125" style="1"/>
    <col min="7943" max="7943" width="209.5" style="1" customWidth="1"/>
    <col min="7944" max="7944" width="42.5" style="1" customWidth="1"/>
    <col min="7945" max="7945" width="9.33203125" style="1"/>
    <col min="7946" max="7946" width="15.83203125" style="1" bestFit="1" customWidth="1"/>
    <col min="7947" max="8186" width="9.33203125" style="1"/>
    <col min="8187" max="8187" width="0" style="1" hidden="1" customWidth="1"/>
    <col min="8188" max="8188" width="12.1640625" style="1" customWidth="1"/>
    <col min="8189" max="8189" width="91.1640625" style="1" customWidth="1"/>
    <col min="8190" max="8191" width="10.6640625" style="1" customWidth="1"/>
    <col min="8192" max="8192" width="16.1640625" style="1" customWidth="1"/>
    <col min="8193" max="8193" width="17.1640625" style="1" customWidth="1"/>
    <col min="8194" max="8195" width="9.33203125" style="1"/>
    <col min="8196" max="8196" width="15.33203125" style="1" customWidth="1"/>
    <col min="8197" max="8197" width="11.6640625" style="1" customWidth="1"/>
    <col min="8198" max="8198" width="9.33203125" style="1"/>
    <col min="8199" max="8199" width="209.5" style="1" customWidth="1"/>
    <col min="8200" max="8200" width="42.5" style="1" customWidth="1"/>
    <col min="8201" max="8201" width="9.33203125" style="1"/>
    <col min="8202" max="8202" width="15.83203125" style="1" bestFit="1" customWidth="1"/>
    <col min="8203" max="8442" width="9.33203125" style="1"/>
    <col min="8443" max="8443" width="0" style="1" hidden="1" customWidth="1"/>
    <col min="8444" max="8444" width="12.1640625" style="1" customWidth="1"/>
    <col min="8445" max="8445" width="91.1640625" style="1" customWidth="1"/>
    <col min="8446" max="8447" width="10.6640625" style="1" customWidth="1"/>
    <col min="8448" max="8448" width="16.1640625" style="1" customWidth="1"/>
    <col min="8449" max="8449" width="17.1640625" style="1" customWidth="1"/>
    <col min="8450" max="8451" width="9.33203125" style="1"/>
    <col min="8452" max="8452" width="15.33203125" style="1" customWidth="1"/>
    <col min="8453" max="8453" width="11.6640625" style="1" customWidth="1"/>
    <col min="8454" max="8454" width="9.33203125" style="1"/>
    <col min="8455" max="8455" width="209.5" style="1" customWidth="1"/>
    <col min="8456" max="8456" width="42.5" style="1" customWidth="1"/>
    <col min="8457" max="8457" width="9.33203125" style="1"/>
    <col min="8458" max="8458" width="15.83203125" style="1" bestFit="1" customWidth="1"/>
    <col min="8459" max="8698" width="9.33203125" style="1"/>
    <col min="8699" max="8699" width="0" style="1" hidden="1" customWidth="1"/>
    <col min="8700" max="8700" width="12.1640625" style="1" customWidth="1"/>
    <col min="8701" max="8701" width="91.1640625" style="1" customWidth="1"/>
    <col min="8702" max="8703" width="10.6640625" style="1" customWidth="1"/>
    <col min="8704" max="8704" width="16.1640625" style="1" customWidth="1"/>
    <col min="8705" max="8705" width="17.1640625" style="1" customWidth="1"/>
    <col min="8706" max="8707" width="9.33203125" style="1"/>
    <col min="8708" max="8708" width="15.33203125" style="1" customWidth="1"/>
    <col min="8709" max="8709" width="11.6640625" style="1" customWidth="1"/>
    <col min="8710" max="8710" width="9.33203125" style="1"/>
    <col min="8711" max="8711" width="209.5" style="1" customWidth="1"/>
    <col min="8712" max="8712" width="42.5" style="1" customWidth="1"/>
    <col min="8713" max="8713" width="9.33203125" style="1"/>
    <col min="8714" max="8714" width="15.83203125" style="1" bestFit="1" customWidth="1"/>
    <col min="8715" max="8954" width="9.33203125" style="1"/>
    <col min="8955" max="8955" width="0" style="1" hidden="1" customWidth="1"/>
    <col min="8956" max="8956" width="12.1640625" style="1" customWidth="1"/>
    <col min="8957" max="8957" width="91.1640625" style="1" customWidth="1"/>
    <col min="8958" max="8959" width="10.6640625" style="1" customWidth="1"/>
    <col min="8960" max="8960" width="16.1640625" style="1" customWidth="1"/>
    <col min="8961" max="8961" width="17.1640625" style="1" customWidth="1"/>
    <col min="8962" max="8963" width="9.33203125" style="1"/>
    <col min="8964" max="8964" width="15.33203125" style="1" customWidth="1"/>
    <col min="8965" max="8965" width="11.6640625" style="1" customWidth="1"/>
    <col min="8966" max="8966" width="9.33203125" style="1"/>
    <col min="8967" max="8967" width="209.5" style="1" customWidth="1"/>
    <col min="8968" max="8968" width="42.5" style="1" customWidth="1"/>
    <col min="8969" max="8969" width="9.33203125" style="1"/>
    <col min="8970" max="8970" width="15.83203125" style="1" bestFit="1" customWidth="1"/>
    <col min="8971" max="9210" width="9.33203125" style="1"/>
    <col min="9211" max="9211" width="0" style="1" hidden="1" customWidth="1"/>
    <col min="9212" max="9212" width="12.1640625" style="1" customWidth="1"/>
    <col min="9213" max="9213" width="91.1640625" style="1" customWidth="1"/>
    <col min="9214" max="9215" width="10.6640625" style="1" customWidth="1"/>
    <col min="9216" max="9216" width="16.1640625" style="1" customWidth="1"/>
    <col min="9217" max="9217" width="17.1640625" style="1" customWidth="1"/>
    <col min="9218" max="9219" width="9.33203125" style="1"/>
    <col min="9220" max="9220" width="15.33203125" style="1" customWidth="1"/>
    <col min="9221" max="9221" width="11.6640625" style="1" customWidth="1"/>
    <col min="9222" max="9222" width="9.33203125" style="1"/>
    <col min="9223" max="9223" width="209.5" style="1" customWidth="1"/>
    <col min="9224" max="9224" width="42.5" style="1" customWidth="1"/>
    <col min="9225" max="9225" width="9.33203125" style="1"/>
    <col min="9226" max="9226" width="15.83203125" style="1" bestFit="1" customWidth="1"/>
    <col min="9227" max="9466" width="9.33203125" style="1"/>
    <col min="9467" max="9467" width="0" style="1" hidden="1" customWidth="1"/>
    <col min="9468" max="9468" width="12.1640625" style="1" customWidth="1"/>
    <col min="9469" max="9469" width="91.1640625" style="1" customWidth="1"/>
    <col min="9470" max="9471" width="10.6640625" style="1" customWidth="1"/>
    <col min="9472" max="9472" width="16.1640625" style="1" customWidth="1"/>
    <col min="9473" max="9473" width="17.1640625" style="1" customWidth="1"/>
    <col min="9474" max="9475" width="9.33203125" style="1"/>
    <col min="9476" max="9476" width="15.33203125" style="1" customWidth="1"/>
    <col min="9477" max="9477" width="11.6640625" style="1" customWidth="1"/>
    <col min="9478" max="9478" width="9.33203125" style="1"/>
    <col min="9479" max="9479" width="209.5" style="1" customWidth="1"/>
    <col min="9480" max="9480" width="42.5" style="1" customWidth="1"/>
    <col min="9481" max="9481" width="9.33203125" style="1"/>
    <col min="9482" max="9482" width="15.83203125" style="1" bestFit="1" customWidth="1"/>
    <col min="9483" max="9722" width="9.33203125" style="1"/>
    <col min="9723" max="9723" width="0" style="1" hidden="1" customWidth="1"/>
    <col min="9724" max="9724" width="12.1640625" style="1" customWidth="1"/>
    <col min="9725" max="9725" width="91.1640625" style="1" customWidth="1"/>
    <col min="9726" max="9727" width="10.6640625" style="1" customWidth="1"/>
    <col min="9728" max="9728" width="16.1640625" style="1" customWidth="1"/>
    <col min="9729" max="9729" width="17.1640625" style="1" customWidth="1"/>
    <col min="9730" max="9731" width="9.33203125" style="1"/>
    <col min="9732" max="9732" width="15.33203125" style="1" customWidth="1"/>
    <col min="9733" max="9733" width="11.6640625" style="1" customWidth="1"/>
    <col min="9734" max="9734" width="9.33203125" style="1"/>
    <col min="9735" max="9735" width="209.5" style="1" customWidth="1"/>
    <col min="9736" max="9736" width="42.5" style="1" customWidth="1"/>
    <col min="9737" max="9737" width="9.33203125" style="1"/>
    <col min="9738" max="9738" width="15.83203125" style="1" bestFit="1" customWidth="1"/>
    <col min="9739" max="9978" width="9.33203125" style="1"/>
    <col min="9979" max="9979" width="0" style="1" hidden="1" customWidth="1"/>
    <col min="9980" max="9980" width="12.1640625" style="1" customWidth="1"/>
    <col min="9981" max="9981" width="91.1640625" style="1" customWidth="1"/>
    <col min="9982" max="9983" width="10.6640625" style="1" customWidth="1"/>
    <col min="9984" max="9984" width="16.1640625" style="1" customWidth="1"/>
    <col min="9985" max="9985" width="17.1640625" style="1" customWidth="1"/>
    <col min="9986" max="9987" width="9.33203125" style="1"/>
    <col min="9988" max="9988" width="15.33203125" style="1" customWidth="1"/>
    <col min="9989" max="9989" width="11.6640625" style="1" customWidth="1"/>
    <col min="9990" max="9990" width="9.33203125" style="1"/>
    <col min="9991" max="9991" width="209.5" style="1" customWidth="1"/>
    <col min="9992" max="9992" width="42.5" style="1" customWidth="1"/>
    <col min="9993" max="9993" width="9.33203125" style="1"/>
    <col min="9994" max="9994" width="15.83203125" style="1" bestFit="1" customWidth="1"/>
    <col min="9995" max="10234" width="9.33203125" style="1"/>
    <col min="10235" max="10235" width="0" style="1" hidden="1" customWidth="1"/>
    <col min="10236" max="10236" width="12.1640625" style="1" customWidth="1"/>
    <col min="10237" max="10237" width="91.1640625" style="1" customWidth="1"/>
    <col min="10238" max="10239" width="10.6640625" style="1" customWidth="1"/>
    <col min="10240" max="10240" width="16.1640625" style="1" customWidth="1"/>
    <col min="10241" max="10241" width="17.1640625" style="1" customWidth="1"/>
    <col min="10242" max="10243" width="9.33203125" style="1"/>
    <col min="10244" max="10244" width="15.33203125" style="1" customWidth="1"/>
    <col min="10245" max="10245" width="11.6640625" style="1" customWidth="1"/>
    <col min="10246" max="10246" width="9.33203125" style="1"/>
    <col min="10247" max="10247" width="209.5" style="1" customWidth="1"/>
    <col min="10248" max="10248" width="42.5" style="1" customWidth="1"/>
    <col min="10249" max="10249" width="9.33203125" style="1"/>
    <col min="10250" max="10250" width="15.83203125" style="1" bestFit="1" customWidth="1"/>
    <col min="10251" max="10490" width="9.33203125" style="1"/>
    <col min="10491" max="10491" width="0" style="1" hidden="1" customWidth="1"/>
    <col min="10492" max="10492" width="12.1640625" style="1" customWidth="1"/>
    <col min="10493" max="10493" width="91.1640625" style="1" customWidth="1"/>
    <col min="10494" max="10495" width="10.6640625" style="1" customWidth="1"/>
    <col min="10496" max="10496" width="16.1640625" style="1" customWidth="1"/>
    <col min="10497" max="10497" width="17.1640625" style="1" customWidth="1"/>
    <col min="10498" max="10499" width="9.33203125" style="1"/>
    <col min="10500" max="10500" width="15.33203125" style="1" customWidth="1"/>
    <col min="10501" max="10501" width="11.6640625" style="1" customWidth="1"/>
    <col min="10502" max="10502" width="9.33203125" style="1"/>
    <col min="10503" max="10503" width="209.5" style="1" customWidth="1"/>
    <col min="10504" max="10504" width="42.5" style="1" customWidth="1"/>
    <col min="10505" max="10505" width="9.33203125" style="1"/>
    <col min="10506" max="10506" width="15.83203125" style="1" bestFit="1" customWidth="1"/>
    <col min="10507" max="10746" width="9.33203125" style="1"/>
    <col min="10747" max="10747" width="0" style="1" hidden="1" customWidth="1"/>
    <col min="10748" max="10748" width="12.1640625" style="1" customWidth="1"/>
    <col min="10749" max="10749" width="91.1640625" style="1" customWidth="1"/>
    <col min="10750" max="10751" width="10.6640625" style="1" customWidth="1"/>
    <col min="10752" max="10752" width="16.1640625" style="1" customWidth="1"/>
    <col min="10753" max="10753" width="17.1640625" style="1" customWidth="1"/>
    <col min="10754" max="10755" width="9.33203125" style="1"/>
    <col min="10756" max="10756" width="15.33203125" style="1" customWidth="1"/>
    <col min="10757" max="10757" width="11.6640625" style="1" customWidth="1"/>
    <col min="10758" max="10758" width="9.33203125" style="1"/>
    <col min="10759" max="10759" width="209.5" style="1" customWidth="1"/>
    <col min="10760" max="10760" width="42.5" style="1" customWidth="1"/>
    <col min="10761" max="10761" width="9.33203125" style="1"/>
    <col min="10762" max="10762" width="15.83203125" style="1" bestFit="1" customWidth="1"/>
    <col min="10763" max="11002" width="9.33203125" style="1"/>
    <col min="11003" max="11003" width="0" style="1" hidden="1" customWidth="1"/>
    <col min="11004" max="11004" width="12.1640625" style="1" customWidth="1"/>
    <col min="11005" max="11005" width="91.1640625" style="1" customWidth="1"/>
    <col min="11006" max="11007" width="10.6640625" style="1" customWidth="1"/>
    <col min="11008" max="11008" width="16.1640625" style="1" customWidth="1"/>
    <col min="11009" max="11009" width="17.1640625" style="1" customWidth="1"/>
    <col min="11010" max="11011" width="9.33203125" style="1"/>
    <col min="11012" max="11012" width="15.33203125" style="1" customWidth="1"/>
    <col min="11013" max="11013" width="11.6640625" style="1" customWidth="1"/>
    <col min="11014" max="11014" width="9.33203125" style="1"/>
    <col min="11015" max="11015" width="209.5" style="1" customWidth="1"/>
    <col min="11016" max="11016" width="42.5" style="1" customWidth="1"/>
    <col min="11017" max="11017" width="9.33203125" style="1"/>
    <col min="11018" max="11018" width="15.83203125" style="1" bestFit="1" customWidth="1"/>
    <col min="11019" max="11258" width="9.33203125" style="1"/>
    <col min="11259" max="11259" width="0" style="1" hidden="1" customWidth="1"/>
    <col min="11260" max="11260" width="12.1640625" style="1" customWidth="1"/>
    <col min="11261" max="11261" width="91.1640625" style="1" customWidth="1"/>
    <col min="11262" max="11263" width="10.6640625" style="1" customWidth="1"/>
    <col min="11264" max="11264" width="16.1640625" style="1" customWidth="1"/>
    <col min="11265" max="11265" width="17.1640625" style="1" customWidth="1"/>
    <col min="11266" max="11267" width="9.33203125" style="1"/>
    <col min="11268" max="11268" width="15.33203125" style="1" customWidth="1"/>
    <col min="11269" max="11269" width="11.6640625" style="1" customWidth="1"/>
    <col min="11270" max="11270" width="9.33203125" style="1"/>
    <col min="11271" max="11271" width="209.5" style="1" customWidth="1"/>
    <col min="11272" max="11272" width="42.5" style="1" customWidth="1"/>
    <col min="11273" max="11273" width="9.33203125" style="1"/>
    <col min="11274" max="11274" width="15.83203125" style="1" bestFit="1" customWidth="1"/>
    <col min="11275" max="11514" width="9.33203125" style="1"/>
    <col min="11515" max="11515" width="0" style="1" hidden="1" customWidth="1"/>
    <col min="11516" max="11516" width="12.1640625" style="1" customWidth="1"/>
    <col min="11517" max="11517" width="91.1640625" style="1" customWidth="1"/>
    <col min="11518" max="11519" width="10.6640625" style="1" customWidth="1"/>
    <col min="11520" max="11520" width="16.1640625" style="1" customWidth="1"/>
    <col min="11521" max="11521" width="17.1640625" style="1" customWidth="1"/>
    <col min="11522" max="11523" width="9.33203125" style="1"/>
    <col min="11524" max="11524" width="15.33203125" style="1" customWidth="1"/>
    <col min="11525" max="11525" width="11.6640625" style="1" customWidth="1"/>
    <col min="11526" max="11526" width="9.33203125" style="1"/>
    <col min="11527" max="11527" width="209.5" style="1" customWidth="1"/>
    <col min="11528" max="11528" width="42.5" style="1" customWidth="1"/>
    <col min="11529" max="11529" width="9.33203125" style="1"/>
    <col min="11530" max="11530" width="15.83203125" style="1" bestFit="1" customWidth="1"/>
    <col min="11531" max="11770" width="9.33203125" style="1"/>
    <col min="11771" max="11771" width="0" style="1" hidden="1" customWidth="1"/>
    <col min="11772" max="11772" width="12.1640625" style="1" customWidth="1"/>
    <col min="11773" max="11773" width="91.1640625" style="1" customWidth="1"/>
    <col min="11774" max="11775" width="10.6640625" style="1" customWidth="1"/>
    <col min="11776" max="11776" width="16.1640625" style="1" customWidth="1"/>
    <col min="11777" max="11777" width="17.1640625" style="1" customWidth="1"/>
    <col min="11778" max="11779" width="9.33203125" style="1"/>
    <col min="11780" max="11780" width="15.33203125" style="1" customWidth="1"/>
    <col min="11781" max="11781" width="11.6640625" style="1" customWidth="1"/>
    <col min="11782" max="11782" width="9.33203125" style="1"/>
    <col min="11783" max="11783" width="209.5" style="1" customWidth="1"/>
    <col min="11784" max="11784" width="42.5" style="1" customWidth="1"/>
    <col min="11785" max="11785" width="9.33203125" style="1"/>
    <col min="11786" max="11786" width="15.83203125" style="1" bestFit="1" customWidth="1"/>
    <col min="11787" max="12026" width="9.33203125" style="1"/>
    <col min="12027" max="12027" width="0" style="1" hidden="1" customWidth="1"/>
    <col min="12028" max="12028" width="12.1640625" style="1" customWidth="1"/>
    <col min="12029" max="12029" width="91.1640625" style="1" customWidth="1"/>
    <col min="12030" max="12031" width="10.6640625" style="1" customWidth="1"/>
    <col min="12032" max="12032" width="16.1640625" style="1" customWidth="1"/>
    <col min="12033" max="12033" width="17.1640625" style="1" customWidth="1"/>
    <col min="12034" max="12035" width="9.33203125" style="1"/>
    <col min="12036" max="12036" width="15.33203125" style="1" customWidth="1"/>
    <col min="12037" max="12037" width="11.6640625" style="1" customWidth="1"/>
    <col min="12038" max="12038" width="9.33203125" style="1"/>
    <col min="12039" max="12039" width="209.5" style="1" customWidth="1"/>
    <col min="12040" max="12040" width="42.5" style="1" customWidth="1"/>
    <col min="12041" max="12041" width="9.33203125" style="1"/>
    <col min="12042" max="12042" width="15.83203125" style="1" bestFit="1" customWidth="1"/>
    <col min="12043" max="12282" width="9.33203125" style="1"/>
    <col min="12283" max="12283" width="0" style="1" hidden="1" customWidth="1"/>
    <col min="12284" max="12284" width="12.1640625" style="1" customWidth="1"/>
    <col min="12285" max="12285" width="91.1640625" style="1" customWidth="1"/>
    <col min="12286" max="12287" width="10.6640625" style="1" customWidth="1"/>
    <col min="12288" max="12288" width="16.1640625" style="1" customWidth="1"/>
    <col min="12289" max="12289" width="17.1640625" style="1" customWidth="1"/>
    <col min="12290" max="12291" width="9.33203125" style="1"/>
    <col min="12292" max="12292" width="15.33203125" style="1" customWidth="1"/>
    <col min="12293" max="12293" width="11.6640625" style="1" customWidth="1"/>
    <col min="12294" max="12294" width="9.33203125" style="1"/>
    <col min="12295" max="12295" width="209.5" style="1" customWidth="1"/>
    <col min="12296" max="12296" width="42.5" style="1" customWidth="1"/>
    <col min="12297" max="12297" width="9.33203125" style="1"/>
    <col min="12298" max="12298" width="15.83203125" style="1" bestFit="1" customWidth="1"/>
    <col min="12299" max="12538" width="9.33203125" style="1"/>
    <col min="12539" max="12539" width="0" style="1" hidden="1" customWidth="1"/>
    <col min="12540" max="12540" width="12.1640625" style="1" customWidth="1"/>
    <col min="12541" max="12541" width="91.1640625" style="1" customWidth="1"/>
    <col min="12542" max="12543" width="10.6640625" style="1" customWidth="1"/>
    <col min="12544" max="12544" width="16.1640625" style="1" customWidth="1"/>
    <col min="12545" max="12545" width="17.1640625" style="1" customWidth="1"/>
    <col min="12546" max="12547" width="9.33203125" style="1"/>
    <col min="12548" max="12548" width="15.33203125" style="1" customWidth="1"/>
    <col min="12549" max="12549" width="11.6640625" style="1" customWidth="1"/>
    <col min="12550" max="12550" width="9.33203125" style="1"/>
    <col min="12551" max="12551" width="209.5" style="1" customWidth="1"/>
    <col min="12552" max="12552" width="42.5" style="1" customWidth="1"/>
    <col min="12553" max="12553" width="9.33203125" style="1"/>
    <col min="12554" max="12554" width="15.83203125" style="1" bestFit="1" customWidth="1"/>
    <col min="12555" max="12794" width="9.33203125" style="1"/>
    <col min="12795" max="12795" width="0" style="1" hidden="1" customWidth="1"/>
    <col min="12796" max="12796" width="12.1640625" style="1" customWidth="1"/>
    <col min="12797" max="12797" width="91.1640625" style="1" customWidth="1"/>
    <col min="12798" max="12799" width="10.6640625" style="1" customWidth="1"/>
    <col min="12800" max="12800" width="16.1640625" style="1" customWidth="1"/>
    <col min="12801" max="12801" width="17.1640625" style="1" customWidth="1"/>
    <col min="12802" max="12803" width="9.33203125" style="1"/>
    <col min="12804" max="12804" width="15.33203125" style="1" customWidth="1"/>
    <col min="12805" max="12805" width="11.6640625" style="1" customWidth="1"/>
    <col min="12806" max="12806" width="9.33203125" style="1"/>
    <col min="12807" max="12807" width="209.5" style="1" customWidth="1"/>
    <col min="12808" max="12808" width="42.5" style="1" customWidth="1"/>
    <col min="12809" max="12809" width="9.33203125" style="1"/>
    <col min="12810" max="12810" width="15.83203125" style="1" bestFit="1" customWidth="1"/>
    <col min="12811" max="13050" width="9.33203125" style="1"/>
    <col min="13051" max="13051" width="0" style="1" hidden="1" customWidth="1"/>
    <col min="13052" max="13052" width="12.1640625" style="1" customWidth="1"/>
    <col min="13053" max="13053" width="91.1640625" style="1" customWidth="1"/>
    <col min="13054" max="13055" width="10.6640625" style="1" customWidth="1"/>
    <col min="13056" max="13056" width="16.1640625" style="1" customWidth="1"/>
    <col min="13057" max="13057" width="17.1640625" style="1" customWidth="1"/>
    <col min="13058" max="13059" width="9.33203125" style="1"/>
    <col min="13060" max="13060" width="15.33203125" style="1" customWidth="1"/>
    <col min="13061" max="13061" width="11.6640625" style="1" customWidth="1"/>
    <col min="13062" max="13062" width="9.33203125" style="1"/>
    <col min="13063" max="13063" width="209.5" style="1" customWidth="1"/>
    <col min="13064" max="13064" width="42.5" style="1" customWidth="1"/>
    <col min="13065" max="13065" width="9.33203125" style="1"/>
    <col min="13066" max="13066" width="15.83203125" style="1" bestFit="1" customWidth="1"/>
    <col min="13067" max="13306" width="9.33203125" style="1"/>
    <col min="13307" max="13307" width="0" style="1" hidden="1" customWidth="1"/>
    <col min="13308" max="13308" width="12.1640625" style="1" customWidth="1"/>
    <col min="13309" max="13309" width="91.1640625" style="1" customWidth="1"/>
    <col min="13310" max="13311" width="10.6640625" style="1" customWidth="1"/>
    <col min="13312" max="13312" width="16.1640625" style="1" customWidth="1"/>
    <col min="13313" max="13313" width="17.1640625" style="1" customWidth="1"/>
    <col min="13314" max="13315" width="9.33203125" style="1"/>
    <col min="13316" max="13316" width="15.33203125" style="1" customWidth="1"/>
    <col min="13317" max="13317" width="11.6640625" style="1" customWidth="1"/>
    <col min="13318" max="13318" width="9.33203125" style="1"/>
    <col min="13319" max="13319" width="209.5" style="1" customWidth="1"/>
    <col min="13320" max="13320" width="42.5" style="1" customWidth="1"/>
    <col min="13321" max="13321" width="9.33203125" style="1"/>
    <col min="13322" max="13322" width="15.83203125" style="1" bestFit="1" customWidth="1"/>
    <col min="13323" max="13562" width="9.33203125" style="1"/>
    <col min="13563" max="13563" width="0" style="1" hidden="1" customWidth="1"/>
    <col min="13564" max="13564" width="12.1640625" style="1" customWidth="1"/>
    <col min="13565" max="13565" width="91.1640625" style="1" customWidth="1"/>
    <col min="13566" max="13567" width="10.6640625" style="1" customWidth="1"/>
    <col min="13568" max="13568" width="16.1640625" style="1" customWidth="1"/>
    <col min="13569" max="13569" width="17.1640625" style="1" customWidth="1"/>
    <col min="13570" max="13571" width="9.33203125" style="1"/>
    <col min="13572" max="13572" width="15.33203125" style="1" customWidth="1"/>
    <col min="13573" max="13573" width="11.6640625" style="1" customWidth="1"/>
    <col min="13574" max="13574" width="9.33203125" style="1"/>
    <col min="13575" max="13575" width="209.5" style="1" customWidth="1"/>
    <col min="13576" max="13576" width="42.5" style="1" customWidth="1"/>
    <col min="13577" max="13577" width="9.33203125" style="1"/>
    <col min="13578" max="13578" width="15.83203125" style="1" bestFit="1" customWidth="1"/>
    <col min="13579" max="13818" width="9.33203125" style="1"/>
    <col min="13819" max="13819" width="0" style="1" hidden="1" customWidth="1"/>
    <col min="13820" max="13820" width="12.1640625" style="1" customWidth="1"/>
    <col min="13821" max="13821" width="91.1640625" style="1" customWidth="1"/>
    <col min="13822" max="13823" width="10.6640625" style="1" customWidth="1"/>
    <col min="13824" max="13824" width="16.1640625" style="1" customWidth="1"/>
    <col min="13825" max="13825" width="17.1640625" style="1" customWidth="1"/>
    <col min="13826" max="13827" width="9.33203125" style="1"/>
    <col min="13828" max="13828" width="15.33203125" style="1" customWidth="1"/>
    <col min="13829" max="13829" width="11.6640625" style="1" customWidth="1"/>
    <col min="13830" max="13830" width="9.33203125" style="1"/>
    <col min="13831" max="13831" width="209.5" style="1" customWidth="1"/>
    <col min="13832" max="13832" width="42.5" style="1" customWidth="1"/>
    <col min="13833" max="13833" width="9.33203125" style="1"/>
    <col min="13834" max="13834" width="15.83203125" style="1" bestFit="1" customWidth="1"/>
    <col min="13835" max="14074" width="9.33203125" style="1"/>
    <col min="14075" max="14075" width="0" style="1" hidden="1" customWidth="1"/>
    <col min="14076" max="14076" width="12.1640625" style="1" customWidth="1"/>
    <col min="14077" max="14077" width="91.1640625" style="1" customWidth="1"/>
    <col min="14078" max="14079" width="10.6640625" style="1" customWidth="1"/>
    <col min="14080" max="14080" width="16.1640625" style="1" customWidth="1"/>
    <col min="14081" max="14081" width="17.1640625" style="1" customWidth="1"/>
    <col min="14082" max="14083" width="9.33203125" style="1"/>
    <col min="14084" max="14084" width="15.33203125" style="1" customWidth="1"/>
    <col min="14085" max="14085" width="11.6640625" style="1" customWidth="1"/>
    <col min="14086" max="14086" width="9.33203125" style="1"/>
    <col min="14087" max="14087" width="209.5" style="1" customWidth="1"/>
    <col min="14088" max="14088" width="42.5" style="1" customWidth="1"/>
    <col min="14089" max="14089" width="9.33203125" style="1"/>
    <col min="14090" max="14090" width="15.83203125" style="1" bestFit="1" customWidth="1"/>
    <col min="14091" max="14330" width="9.33203125" style="1"/>
    <col min="14331" max="14331" width="0" style="1" hidden="1" customWidth="1"/>
    <col min="14332" max="14332" width="12.1640625" style="1" customWidth="1"/>
    <col min="14333" max="14333" width="91.1640625" style="1" customWidth="1"/>
    <col min="14334" max="14335" width="10.6640625" style="1" customWidth="1"/>
    <col min="14336" max="14336" width="16.1640625" style="1" customWidth="1"/>
    <col min="14337" max="14337" width="17.1640625" style="1" customWidth="1"/>
    <col min="14338" max="14339" width="9.33203125" style="1"/>
    <col min="14340" max="14340" width="15.33203125" style="1" customWidth="1"/>
    <col min="14341" max="14341" width="11.6640625" style="1" customWidth="1"/>
    <col min="14342" max="14342" width="9.33203125" style="1"/>
    <col min="14343" max="14343" width="209.5" style="1" customWidth="1"/>
    <col min="14344" max="14344" width="42.5" style="1" customWidth="1"/>
    <col min="14345" max="14345" width="9.33203125" style="1"/>
    <col min="14346" max="14346" width="15.83203125" style="1" bestFit="1" customWidth="1"/>
    <col min="14347" max="14586" width="9.33203125" style="1"/>
    <col min="14587" max="14587" width="0" style="1" hidden="1" customWidth="1"/>
    <col min="14588" max="14588" width="12.1640625" style="1" customWidth="1"/>
    <col min="14589" max="14589" width="91.1640625" style="1" customWidth="1"/>
    <col min="14590" max="14591" width="10.6640625" style="1" customWidth="1"/>
    <col min="14592" max="14592" width="16.1640625" style="1" customWidth="1"/>
    <col min="14593" max="14593" width="17.1640625" style="1" customWidth="1"/>
    <col min="14594" max="14595" width="9.33203125" style="1"/>
    <col min="14596" max="14596" width="15.33203125" style="1" customWidth="1"/>
    <col min="14597" max="14597" width="11.6640625" style="1" customWidth="1"/>
    <col min="14598" max="14598" width="9.33203125" style="1"/>
    <col min="14599" max="14599" width="209.5" style="1" customWidth="1"/>
    <col min="14600" max="14600" width="42.5" style="1" customWidth="1"/>
    <col min="14601" max="14601" width="9.33203125" style="1"/>
    <col min="14602" max="14602" width="15.83203125" style="1" bestFit="1" customWidth="1"/>
    <col min="14603" max="14842" width="9.33203125" style="1"/>
    <col min="14843" max="14843" width="0" style="1" hidden="1" customWidth="1"/>
    <col min="14844" max="14844" width="12.1640625" style="1" customWidth="1"/>
    <col min="14845" max="14845" width="91.1640625" style="1" customWidth="1"/>
    <col min="14846" max="14847" width="10.6640625" style="1" customWidth="1"/>
    <col min="14848" max="14848" width="16.1640625" style="1" customWidth="1"/>
    <col min="14849" max="14849" width="17.1640625" style="1" customWidth="1"/>
    <col min="14850" max="14851" width="9.33203125" style="1"/>
    <col min="14852" max="14852" width="15.33203125" style="1" customWidth="1"/>
    <col min="14853" max="14853" width="11.6640625" style="1" customWidth="1"/>
    <col min="14854" max="14854" width="9.33203125" style="1"/>
    <col min="14855" max="14855" width="209.5" style="1" customWidth="1"/>
    <col min="14856" max="14856" width="42.5" style="1" customWidth="1"/>
    <col min="14857" max="14857" width="9.33203125" style="1"/>
    <col min="14858" max="14858" width="15.83203125" style="1" bestFit="1" customWidth="1"/>
    <col min="14859" max="15098" width="9.33203125" style="1"/>
    <col min="15099" max="15099" width="0" style="1" hidden="1" customWidth="1"/>
    <col min="15100" max="15100" width="12.1640625" style="1" customWidth="1"/>
    <col min="15101" max="15101" width="91.1640625" style="1" customWidth="1"/>
    <col min="15102" max="15103" width="10.6640625" style="1" customWidth="1"/>
    <col min="15104" max="15104" width="16.1640625" style="1" customWidth="1"/>
    <col min="15105" max="15105" width="17.1640625" style="1" customWidth="1"/>
    <col min="15106" max="15107" width="9.33203125" style="1"/>
    <col min="15108" max="15108" width="15.33203125" style="1" customWidth="1"/>
    <col min="15109" max="15109" width="11.6640625" style="1" customWidth="1"/>
    <col min="15110" max="15110" width="9.33203125" style="1"/>
    <col min="15111" max="15111" width="209.5" style="1" customWidth="1"/>
    <col min="15112" max="15112" width="42.5" style="1" customWidth="1"/>
    <col min="15113" max="15113" width="9.33203125" style="1"/>
    <col min="15114" max="15114" width="15.83203125" style="1" bestFit="1" customWidth="1"/>
    <col min="15115" max="15354" width="9.33203125" style="1"/>
    <col min="15355" max="15355" width="0" style="1" hidden="1" customWidth="1"/>
    <col min="15356" max="15356" width="12.1640625" style="1" customWidth="1"/>
    <col min="15357" max="15357" width="91.1640625" style="1" customWidth="1"/>
    <col min="15358" max="15359" width="10.6640625" style="1" customWidth="1"/>
    <col min="15360" max="15360" width="16.1640625" style="1" customWidth="1"/>
    <col min="15361" max="15361" width="17.1640625" style="1" customWidth="1"/>
    <col min="15362" max="15363" width="9.33203125" style="1"/>
    <col min="15364" max="15364" width="15.33203125" style="1" customWidth="1"/>
    <col min="15365" max="15365" width="11.6640625" style="1" customWidth="1"/>
    <col min="15366" max="15366" width="9.33203125" style="1"/>
    <col min="15367" max="15367" width="209.5" style="1" customWidth="1"/>
    <col min="15368" max="15368" width="42.5" style="1" customWidth="1"/>
    <col min="15369" max="15369" width="9.33203125" style="1"/>
    <col min="15370" max="15370" width="15.83203125" style="1" bestFit="1" customWidth="1"/>
    <col min="15371" max="15610" width="9.33203125" style="1"/>
    <col min="15611" max="15611" width="0" style="1" hidden="1" customWidth="1"/>
    <col min="15612" max="15612" width="12.1640625" style="1" customWidth="1"/>
    <col min="15613" max="15613" width="91.1640625" style="1" customWidth="1"/>
    <col min="15614" max="15615" width="10.6640625" style="1" customWidth="1"/>
    <col min="15616" max="15616" width="16.1640625" style="1" customWidth="1"/>
    <col min="15617" max="15617" width="17.1640625" style="1" customWidth="1"/>
    <col min="15618" max="15619" width="9.33203125" style="1"/>
    <col min="15620" max="15620" width="15.33203125" style="1" customWidth="1"/>
    <col min="15621" max="15621" width="11.6640625" style="1" customWidth="1"/>
    <col min="15622" max="15622" width="9.33203125" style="1"/>
    <col min="15623" max="15623" width="209.5" style="1" customWidth="1"/>
    <col min="15624" max="15624" width="42.5" style="1" customWidth="1"/>
    <col min="15625" max="15625" width="9.33203125" style="1"/>
    <col min="15626" max="15626" width="15.83203125" style="1" bestFit="1" customWidth="1"/>
    <col min="15627" max="15866" width="9.33203125" style="1"/>
    <col min="15867" max="15867" width="0" style="1" hidden="1" customWidth="1"/>
    <col min="15868" max="15868" width="12.1640625" style="1" customWidth="1"/>
    <col min="15869" max="15869" width="91.1640625" style="1" customWidth="1"/>
    <col min="15870" max="15871" width="10.6640625" style="1" customWidth="1"/>
    <col min="15872" max="15872" width="16.1640625" style="1" customWidth="1"/>
    <col min="15873" max="15873" width="17.1640625" style="1" customWidth="1"/>
    <col min="15874" max="15875" width="9.33203125" style="1"/>
    <col min="15876" max="15876" width="15.33203125" style="1" customWidth="1"/>
    <col min="15877" max="15877" width="11.6640625" style="1" customWidth="1"/>
    <col min="15878" max="15878" width="9.33203125" style="1"/>
    <col min="15879" max="15879" width="209.5" style="1" customWidth="1"/>
    <col min="15880" max="15880" width="42.5" style="1" customWidth="1"/>
    <col min="15881" max="15881" width="9.33203125" style="1"/>
    <col min="15882" max="15882" width="15.83203125" style="1" bestFit="1" customWidth="1"/>
    <col min="15883" max="16122" width="9.33203125" style="1"/>
    <col min="16123" max="16123" width="0" style="1" hidden="1" customWidth="1"/>
    <col min="16124" max="16124" width="12.1640625" style="1" customWidth="1"/>
    <col min="16125" max="16125" width="91.1640625" style="1" customWidth="1"/>
    <col min="16126" max="16127" width="10.6640625" style="1" customWidth="1"/>
    <col min="16128" max="16128" width="16.1640625" style="1" customWidth="1"/>
    <col min="16129" max="16129" width="17.1640625" style="1" customWidth="1"/>
    <col min="16130" max="16131" width="9.33203125" style="1"/>
    <col min="16132" max="16132" width="15.33203125" style="1" customWidth="1"/>
    <col min="16133" max="16133" width="11.6640625" style="1" customWidth="1"/>
    <col min="16134" max="16134" width="9.33203125" style="1"/>
    <col min="16135" max="16135" width="209.5" style="1" customWidth="1"/>
    <col min="16136" max="16136" width="42.5" style="1" customWidth="1"/>
    <col min="16137" max="16137" width="9.33203125" style="1"/>
    <col min="16138" max="16138" width="15.83203125" style="1" bestFit="1" customWidth="1"/>
    <col min="16139" max="16378" width="9.33203125" style="1"/>
    <col min="16379" max="16384" width="9.1640625" style="1" customWidth="1"/>
  </cols>
  <sheetData>
    <row r="1" spans="2:10" ht="13.5" thickBot="1" x14ac:dyDescent="0.25">
      <c r="B1" s="48" t="s">
        <v>76</v>
      </c>
      <c r="C1" s="12" t="s">
        <v>106</v>
      </c>
      <c r="D1" s="49"/>
      <c r="E1" s="49"/>
      <c r="F1" s="39"/>
      <c r="G1" s="78"/>
    </row>
    <row r="2" spans="2:10" ht="15.75" x14ac:dyDescent="0.2">
      <c r="B2" s="50" t="s">
        <v>3</v>
      </c>
      <c r="C2" s="13" t="s">
        <v>4</v>
      </c>
      <c r="D2" s="51" t="s">
        <v>5</v>
      </c>
      <c r="E2" s="51" t="s">
        <v>6</v>
      </c>
      <c r="F2" s="40" t="s">
        <v>70</v>
      </c>
      <c r="G2" s="79" t="s">
        <v>71</v>
      </c>
    </row>
    <row r="3" spans="2:10" ht="15.75" x14ac:dyDescent="0.2">
      <c r="B3" s="52"/>
      <c r="C3" s="14"/>
      <c r="D3" s="53"/>
      <c r="E3" s="53"/>
      <c r="F3" s="41"/>
      <c r="G3" s="80"/>
    </row>
    <row r="4" spans="2:10" x14ac:dyDescent="0.2">
      <c r="B4" s="54"/>
      <c r="C4" s="15" t="s">
        <v>7</v>
      </c>
      <c r="D4" s="55"/>
      <c r="E4" s="55"/>
      <c r="F4" s="2"/>
      <c r="G4" s="81"/>
    </row>
    <row r="5" spans="2:10" ht="14.45" customHeight="1" x14ac:dyDescent="0.2">
      <c r="B5" s="56"/>
      <c r="C5" s="16"/>
      <c r="D5" s="57"/>
      <c r="E5" s="57"/>
      <c r="F5" s="7"/>
      <c r="G5" s="85"/>
    </row>
    <row r="6" spans="2:10" ht="14.45" customHeight="1" x14ac:dyDescent="0.2">
      <c r="B6" s="58"/>
      <c r="C6" s="17" t="s">
        <v>33</v>
      </c>
      <c r="D6" s="59" t="s">
        <v>8</v>
      </c>
      <c r="E6" s="59">
        <v>1</v>
      </c>
      <c r="F6" s="114"/>
      <c r="G6" s="83">
        <f>F6*E6</f>
        <v>0</v>
      </c>
    </row>
    <row r="7" spans="2:10" ht="14.45" customHeight="1" x14ac:dyDescent="0.2">
      <c r="B7" s="58"/>
      <c r="C7" s="17" t="s">
        <v>32</v>
      </c>
      <c r="D7" s="59" t="s">
        <v>8</v>
      </c>
      <c r="E7" s="59">
        <v>1</v>
      </c>
      <c r="F7" s="114"/>
      <c r="G7" s="83">
        <f t="shared" ref="G7:G8" si="0">F7*E7</f>
        <v>0</v>
      </c>
    </row>
    <row r="8" spans="2:10" ht="14.45" customHeight="1" x14ac:dyDescent="0.2">
      <c r="B8" s="58"/>
      <c r="C8" s="17" t="s">
        <v>35</v>
      </c>
      <c r="D8" s="59" t="s">
        <v>8</v>
      </c>
      <c r="E8" s="59">
        <v>1</v>
      </c>
      <c r="F8" s="114"/>
      <c r="G8" s="83">
        <f t="shared" si="0"/>
        <v>0</v>
      </c>
    </row>
    <row r="9" spans="2:10" ht="14.45" customHeight="1" x14ac:dyDescent="0.2">
      <c r="B9" s="58"/>
      <c r="C9" s="18" t="s">
        <v>29</v>
      </c>
      <c r="D9" s="59"/>
      <c r="E9" s="59"/>
      <c r="F9" s="114"/>
      <c r="G9" s="83"/>
    </row>
    <row r="10" spans="2:10" ht="14.45" customHeight="1" x14ac:dyDescent="0.2">
      <c r="B10" s="52"/>
      <c r="C10" s="14"/>
      <c r="D10" s="53"/>
      <c r="E10" s="53"/>
      <c r="F10" s="114"/>
      <c r="G10" s="83"/>
    </row>
    <row r="11" spans="2:10" ht="13.15" customHeight="1" x14ac:dyDescent="0.2">
      <c r="B11" s="54"/>
      <c r="C11" s="15" t="s">
        <v>34</v>
      </c>
      <c r="D11" s="55"/>
      <c r="E11" s="55"/>
      <c r="F11" s="6"/>
      <c r="G11" s="84"/>
      <c r="J11" s="4"/>
    </row>
    <row r="12" spans="2:10" ht="13.15" customHeight="1" x14ac:dyDescent="0.2">
      <c r="B12" s="56"/>
      <c r="C12" s="17"/>
      <c r="D12" s="57"/>
      <c r="E12" s="57"/>
      <c r="F12" s="7"/>
      <c r="G12" s="85"/>
      <c r="J12" s="4"/>
    </row>
    <row r="13" spans="2:10" ht="15.75" x14ac:dyDescent="0.2">
      <c r="B13" s="56" t="s">
        <v>40</v>
      </c>
      <c r="C13" s="17" t="s">
        <v>36</v>
      </c>
      <c r="D13" s="57" t="s">
        <v>1</v>
      </c>
      <c r="E13" s="57">
        <v>1</v>
      </c>
      <c r="F13" s="7"/>
      <c r="G13" s="83">
        <f t="shared" ref="G13" si="1">F13*E13</f>
        <v>0</v>
      </c>
      <c r="J13" s="4"/>
    </row>
    <row r="14" spans="2:10" ht="24" x14ac:dyDescent="0.2">
      <c r="B14" s="56"/>
      <c r="C14" s="19" t="s">
        <v>107</v>
      </c>
      <c r="D14" s="57"/>
      <c r="E14" s="57"/>
      <c r="F14" s="7"/>
      <c r="G14" s="85"/>
      <c r="J14" s="4"/>
    </row>
    <row r="15" spans="2:10" ht="15.75" x14ac:dyDescent="0.2">
      <c r="B15" s="56" t="s">
        <v>42</v>
      </c>
      <c r="C15" s="17" t="s">
        <v>38</v>
      </c>
      <c r="D15" s="57" t="s">
        <v>1</v>
      </c>
      <c r="E15" s="57">
        <v>1</v>
      </c>
      <c r="F15" s="7"/>
      <c r="G15" s="83">
        <f t="shared" ref="G15" si="2">F15*E15</f>
        <v>0</v>
      </c>
      <c r="J15" s="4"/>
    </row>
    <row r="16" spans="2:10" ht="24" x14ac:dyDescent="0.2">
      <c r="B16" s="56"/>
      <c r="C16" s="19" t="s">
        <v>107</v>
      </c>
      <c r="D16" s="57"/>
      <c r="E16" s="57"/>
      <c r="F16" s="7"/>
      <c r="G16" s="85"/>
      <c r="J16" s="4"/>
    </row>
    <row r="17" spans="2:10" ht="15.75" x14ac:dyDescent="0.2">
      <c r="B17" s="56" t="s">
        <v>80</v>
      </c>
      <c r="C17" s="17" t="s">
        <v>81</v>
      </c>
      <c r="D17" s="57" t="s">
        <v>1</v>
      </c>
      <c r="E17" s="57">
        <v>1</v>
      </c>
      <c r="F17" s="7"/>
      <c r="G17" s="83">
        <f t="shared" ref="G17" si="3">F17*E17</f>
        <v>0</v>
      </c>
      <c r="J17" s="4"/>
    </row>
    <row r="18" spans="2:10" ht="24" x14ac:dyDescent="0.2">
      <c r="B18" s="56"/>
      <c r="C18" s="19" t="s">
        <v>108</v>
      </c>
      <c r="D18" s="57"/>
      <c r="E18" s="57"/>
      <c r="F18" s="7"/>
      <c r="G18" s="85"/>
      <c r="J18" s="4"/>
    </row>
    <row r="19" spans="2:10" ht="15.75" x14ac:dyDescent="0.2">
      <c r="B19" s="56" t="s">
        <v>82</v>
      </c>
      <c r="C19" s="17" t="s">
        <v>83</v>
      </c>
      <c r="D19" s="57" t="s">
        <v>1</v>
      </c>
      <c r="E19" s="57">
        <v>1</v>
      </c>
      <c r="F19" s="7"/>
      <c r="G19" s="83">
        <f t="shared" ref="G19" si="4">F19*E19</f>
        <v>0</v>
      </c>
      <c r="J19" s="4"/>
    </row>
    <row r="20" spans="2:10" ht="24" x14ac:dyDescent="0.2">
      <c r="B20" s="56"/>
      <c r="C20" s="19" t="s">
        <v>109</v>
      </c>
      <c r="D20" s="57"/>
      <c r="E20" s="57"/>
      <c r="F20" s="7"/>
      <c r="G20" s="85"/>
      <c r="J20" s="4"/>
    </row>
    <row r="21" spans="2:10" ht="15.75" x14ac:dyDescent="0.2">
      <c r="B21" s="56" t="s">
        <v>84</v>
      </c>
      <c r="C21" s="17" t="s">
        <v>85</v>
      </c>
      <c r="D21" s="57" t="s">
        <v>1</v>
      </c>
      <c r="E21" s="57">
        <v>1</v>
      </c>
      <c r="F21" s="7"/>
      <c r="G21" s="83">
        <f t="shared" ref="G21" si="5">F21*E21</f>
        <v>0</v>
      </c>
      <c r="J21" s="4"/>
    </row>
    <row r="22" spans="2:10" ht="24" x14ac:dyDescent="0.2">
      <c r="B22" s="56"/>
      <c r="C22" s="19" t="s">
        <v>107</v>
      </c>
      <c r="D22" s="57"/>
      <c r="E22" s="57"/>
      <c r="F22" s="7"/>
      <c r="G22" s="85"/>
      <c r="J22" s="4"/>
    </row>
    <row r="23" spans="2:10" ht="15.75" x14ac:dyDescent="0.2">
      <c r="B23" s="56" t="s">
        <v>41</v>
      </c>
      <c r="C23" s="20" t="s">
        <v>46</v>
      </c>
      <c r="D23" s="57" t="s">
        <v>1</v>
      </c>
      <c r="E23" s="57">
        <v>1</v>
      </c>
      <c r="F23" s="7"/>
      <c r="G23" s="83">
        <f t="shared" ref="G23" si="6">F23*E23</f>
        <v>0</v>
      </c>
      <c r="J23" s="4"/>
    </row>
    <row r="24" spans="2:10" x14ac:dyDescent="0.2">
      <c r="B24" s="56"/>
      <c r="C24" s="19" t="s">
        <v>47</v>
      </c>
      <c r="D24" s="57"/>
      <c r="E24" s="57"/>
      <c r="F24" s="7"/>
      <c r="G24" s="85"/>
      <c r="J24" s="4"/>
    </row>
    <row r="25" spans="2:10" ht="15.75" x14ac:dyDescent="0.2">
      <c r="B25" s="56" t="s">
        <v>45</v>
      </c>
      <c r="C25" s="20" t="s">
        <v>46</v>
      </c>
      <c r="D25" s="57" t="s">
        <v>1</v>
      </c>
      <c r="E25" s="57">
        <v>1</v>
      </c>
      <c r="F25" s="7"/>
      <c r="G25" s="83">
        <f t="shared" ref="G25" si="7">F25*E25</f>
        <v>0</v>
      </c>
      <c r="J25" s="4"/>
    </row>
    <row r="26" spans="2:10" x14ac:dyDescent="0.2">
      <c r="B26" s="56"/>
      <c r="C26" s="19" t="s">
        <v>47</v>
      </c>
      <c r="D26" s="57"/>
      <c r="E26" s="57"/>
      <c r="F26" s="7"/>
      <c r="G26" s="85"/>
      <c r="J26" s="4"/>
    </row>
    <row r="27" spans="2:10" ht="15.75" x14ac:dyDescent="0.2">
      <c r="B27" s="56" t="s">
        <v>89</v>
      </c>
      <c r="C27" s="20" t="s">
        <v>92</v>
      </c>
      <c r="D27" s="57" t="s">
        <v>1</v>
      </c>
      <c r="E27" s="57">
        <v>1</v>
      </c>
      <c r="F27" s="7"/>
      <c r="G27" s="83">
        <f t="shared" ref="G27" si="8">F27*E27</f>
        <v>0</v>
      </c>
      <c r="J27" s="4"/>
    </row>
    <row r="28" spans="2:10" x14ac:dyDescent="0.2">
      <c r="B28" s="56"/>
      <c r="C28" s="19" t="s">
        <v>93</v>
      </c>
      <c r="D28" s="57"/>
      <c r="E28" s="57"/>
      <c r="F28" s="7"/>
      <c r="G28" s="85"/>
      <c r="J28" s="4"/>
    </row>
    <row r="29" spans="2:10" ht="15.75" x14ac:dyDescent="0.2">
      <c r="B29" s="56" t="s">
        <v>90</v>
      </c>
      <c r="C29" s="20" t="s">
        <v>87</v>
      </c>
      <c r="D29" s="57" t="s">
        <v>1</v>
      </c>
      <c r="E29" s="57">
        <v>1</v>
      </c>
      <c r="F29" s="7"/>
      <c r="G29" s="83">
        <f t="shared" ref="G29" si="9">F29*E29</f>
        <v>0</v>
      </c>
      <c r="J29" s="4"/>
    </row>
    <row r="30" spans="2:10" x14ac:dyDescent="0.2">
      <c r="B30" s="56"/>
      <c r="C30" s="19" t="s">
        <v>88</v>
      </c>
      <c r="D30" s="57"/>
      <c r="E30" s="57"/>
      <c r="F30" s="7"/>
      <c r="G30" s="85"/>
      <c r="J30" s="4"/>
    </row>
    <row r="31" spans="2:10" ht="15.75" x14ac:dyDescent="0.2">
      <c r="B31" s="56" t="s">
        <v>91</v>
      </c>
      <c r="C31" s="20" t="s">
        <v>46</v>
      </c>
      <c r="D31" s="57" t="s">
        <v>1</v>
      </c>
      <c r="E31" s="57">
        <v>1</v>
      </c>
      <c r="F31" s="7"/>
      <c r="G31" s="83">
        <f t="shared" ref="G31" si="10">F31*E31</f>
        <v>0</v>
      </c>
      <c r="J31" s="4"/>
    </row>
    <row r="32" spans="2:10" x14ac:dyDescent="0.2">
      <c r="B32" s="56"/>
      <c r="C32" s="19" t="s">
        <v>47</v>
      </c>
      <c r="D32" s="57"/>
      <c r="E32" s="57"/>
      <c r="F32" s="7"/>
      <c r="G32" s="85"/>
      <c r="J32" s="4"/>
    </row>
    <row r="33" spans="2:10" ht="15.75" x14ac:dyDescent="0.2">
      <c r="B33" s="56"/>
      <c r="C33" s="21" t="s">
        <v>94</v>
      </c>
      <c r="D33" s="57" t="s">
        <v>1</v>
      </c>
      <c r="E33" s="57">
        <v>1</v>
      </c>
      <c r="F33" s="7"/>
      <c r="G33" s="83">
        <f t="shared" ref="G33:G70" si="11">F33*E33</f>
        <v>0</v>
      </c>
      <c r="J33" s="4"/>
    </row>
    <row r="34" spans="2:10" ht="15.75" x14ac:dyDescent="0.2">
      <c r="B34" s="56"/>
      <c r="C34" s="21" t="s">
        <v>95</v>
      </c>
      <c r="D34" s="57" t="s">
        <v>1</v>
      </c>
      <c r="E34" s="57">
        <v>1</v>
      </c>
      <c r="F34" s="7"/>
      <c r="G34" s="83">
        <f t="shared" si="11"/>
        <v>0</v>
      </c>
      <c r="J34" s="4"/>
    </row>
    <row r="35" spans="2:10" ht="15.75" x14ac:dyDescent="0.2">
      <c r="B35" s="56"/>
      <c r="C35" s="22" t="s">
        <v>48</v>
      </c>
      <c r="D35" s="57" t="s">
        <v>1</v>
      </c>
      <c r="E35" s="57">
        <v>2</v>
      </c>
      <c r="F35" s="7"/>
      <c r="G35" s="83">
        <f t="shared" si="11"/>
        <v>0</v>
      </c>
      <c r="J35" s="4"/>
    </row>
    <row r="36" spans="2:10" ht="15.75" x14ac:dyDescent="0.2">
      <c r="B36" s="56"/>
      <c r="C36" s="22" t="s">
        <v>49</v>
      </c>
      <c r="D36" s="57" t="s">
        <v>1</v>
      </c>
      <c r="E36" s="57">
        <v>4</v>
      </c>
      <c r="F36" s="7"/>
      <c r="G36" s="83">
        <f t="shared" si="11"/>
        <v>0</v>
      </c>
      <c r="J36" s="4"/>
    </row>
    <row r="37" spans="2:10" ht="15.75" x14ac:dyDescent="0.2">
      <c r="B37" s="56"/>
      <c r="C37" s="22" t="s">
        <v>51</v>
      </c>
      <c r="D37" s="57" t="s">
        <v>1</v>
      </c>
      <c r="E37" s="57">
        <v>8</v>
      </c>
      <c r="F37" s="7"/>
      <c r="G37" s="83">
        <f t="shared" si="11"/>
        <v>0</v>
      </c>
      <c r="J37" s="4"/>
    </row>
    <row r="38" spans="2:10" ht="15.75" x14ac:dyDescent="0.2">
      <c r="B38" s="56"/>
      <c r="C38" s="22" t="s">
        <v>50</v>
      </c>
      <c r="D38" s="57" t="s">
        <v>1</v>
      </c>
      <c r="E38" s="57">
        <v>28</v>
      </c>
      <c r="F38" s="7"/>
      <c r="G38" s="83">
        <f t="shared" si="11"/>
        <v>0</v>
      </c>
      <c r="J38" s="4"/>
    </row>
    <row r="39" spans="2:10" ht="15.75" x14ac:dyDescent="0.2">
      <c r="B39" s="56"/>
      <c r="C39" s="22" t="s">
        <v>52</v>
      </c>
      <c r="D39" s="57" t="s">
        <v>1</v>
      </c>
      <c r="E39" s="57">
        <v>24</v>
      </c>
      <c r="F39" s="7"/>
      <c r="G39" s="83">
        <f t="shared" si="11"/>
        <v>0</v>
      </c>
      <c r="J39" s="4"/>
    </row>
    <row r="40" spans="2:10" ht="15.75" x14ac:dyDescent="0.2">
      <c r="B40" s="56"/>
      <c r="C40" s="22" t="s">
        <v>97</v>
      </c>
      <c r="D40" s="57" t="s">
        <v>1</v>
      </c>
      <c r="E40" s="57">
        <v>6</v>
      </c>
      <c r="F40" s="7"/>
      <c r="G40" s="83">
        <f t="shared" si="11"/>
        <v>0</v>
      </c>
      <c r="J40" s="4"/>
    </row>
    <row r="41" spans="2:10" ht="15.75" x14ac:dyDescent="0.2">
      <c r="B41" s="56"/>
      <c r="C41" s="23" t="s">
        <v>30</v>
      </c>
      <c r="D41" s="57" t="s">
        <v>1</v>
      </c>
      <c r="E41" s="57">
        <v>5</v>
      </c>
      <c r="F41" s="7"/>
      <c r="G41" s="83">
        <f t="shared" si="11"/>
        <v>0</v>
      </c>
      <c r="J41" s="4"/>
    </row>
    <row r="42" spans="2:10" ht="15.75" x14ac:dyDescent="0.2">
      <c r="B42" s="56"/>
      <c r="C42" s="24" t="s">
        <v>56</v>
      </c>
      <c r="D42" s="57" t="s">
        <v>1</v>
      </c>
      <c r="E42" s="57">
        <v>2</v>
      </c>
      <c r="F42" s="7"/>
      <c r="G42" s="83">
        <f t="shared" si="11"/>
        <v>0</v>
      </c>
      <c r="J42" s="4"/>
    </row>
    <row r="43" spans="2:10" ht="15.75" x14ac:dyDescent="0.2">
      <c r="B43" s="56"/>
      <c r="C43" s="24" t="s">
        <v>99</v>
      </c>
      <c r="D43" s="57" t="s">
        <v>1</v>
      </c>
      <c r="E43" s="57">
        <v>4</v>
      </c>
      <c r="F43" s="7"/>
      <c r="G43" s="83">
        <f t="shared" si="11"/>
        <v>0</v>
      </c>
      <c r="J43" s="4"/>
    </row>
    <row r="44" spans="2:10" ht="15.75" x14ac:dyDescent="0.2">
      <c r="B44" s="56"/>
      <c r="C44" s="24" t="s">
        <v>57</v>
      </c>
      <c r="D44" s="57" t="s">
        <v>1</v>
      </c>
      <c r="E44" s="57">
        <v>12</v>
      </c>
      <c r="F44" s="7"/>
      <c r="G44" s="83">
        <f t="shared" si="11"/>
        <v>0</v>
      </c>
      <c r="J44" s="4"/>
    </row>
    <row r="45" spans="2:10" ht="15.75" x14ac:dyDescent="0.2">
      <c r="B45" s="56"/>
      <c r="C45" s="24" t="s">
        <v>110</v>
      </c>
      <c r="D45" s="57" t="s">
        <v>1</v>
      </c>
      <c r="E45" s="57">
        <v>4</v>
      </c>
      <c r="F45" s="7"/>
      <c r="G45" s="83">
        <f t="shared" si="11"/>
        <v>0</v>
      </c>
      <c r="J45" s="4"/>
    </row>
    <row r="46" spans="2:10" ht="15.75" x14ac:dyDescent="0.2">
      <c r="B46" s="56"/>
      <c r="C46" s="24" t="s">
        <v>58</v>
      </c>
      <c r="D46" s="57" t="s">
        <v>1</v>
      </c>
      <c r="E46" s="57">
        <v>1</v>
      </c>
      <c r="F46" s="7"/>
      <c r="G46" s="83">
        <f t="shared" si="11"/>
        <v>0</v>
      </c>
      <c r="J46" s="4"/>
    </row>
    <row r="47" spans="2:10" ht="15.75" x14ac:dyDescent="0.2">
      <c r="B47" s="56"/>
      <c r="C47" s="22" t="s">
        <v>101</v>
      </c>
      <c r="D47" s="57" t="s">
        <v>1</v>
      </c>
      <c r="E47" s="57">
        <v>1</v>
      </c>
      <c r="F47" s="7"/>
      <c r="G47" s="83">
        <f t="shared" si="11"/>
        <v>0</v>
      </c>
      <c r="J47" s="4"/>
    </row>
    <row r="48" spans="2:10" ht="15.75" x14ac:dyDescent="0.2">
      <c r="B48" s="56"/>
      <c r="C48" s="22" t="s">
        <v>66</v>
      </c>
      <c r="D48" s="57" t="s">
        <v>1</v>
      </c>
      <c r="E48" s="57">
        <v>3</v>
      </c>
      <c r="F48" s="7"/>
      <c r="G48" s="83">
        <f t="shared" si="11"/>
        <v>0</v>
      </c>
      <c r="J48" s="4"/>
    </row>
    <row r="49" spans="2:10" ht="15.75" x14ac:dyDescent="0.2">
      <c r="B49" s="56"/>
      <c r="C49" s="22" t="s">
        <v>111</v>
      </c>
      <c r="D49" s="57" t="s">
        <v>1</v>
      </c>
      <c r="E49" s="57">
        <v>1</v>
      </c>
      <c r="F49" s="7"/>
      <c r="G49" s="83">
        <f t="shared" si="11"/>
        <v>0</v>
      </c>
      <c r="J49" s="4"/>
    </row>
    <row r="50" spans="2:10" ht="15.75" x14ac:dyDescent="0.2">
      <c r="B50" s="56"/>
      <c r="C50" s="22" t="s">
        <v>9</v>
      </c>
      <c r="D50" s="57" t="s">
        <v>1</v>
      </c>
      <c r="E50" s="57">
        <v>10</v>
      </c>
      <c r="F50" s="7"/>
      <c r="G50" s="83">
        <f t="shared" si="11"/>
        <v>0</v>
      </c>
      <c r="J50" s="4"/>
    </row>
    <row r="51" spans="2:10" ht="15.75" x14ac:dyDescent="0.25">
      <c r="B51" s="56"/>
      <c r="C51" s="25" t="s">
        <v>10</v>
      </c>
      <c r="D51" s="57" t="s">
        <v>1</v>
      </c>
      <c r="E51" s="57">
        <v>10</v>
      </c>
      <c r="F51" s="7"/>
      <c r="G51" s="83">
        <f t="shared" si="11"/>
        <v>0</v>
      </c>
      <c r="J51" s="4"/>
    </row>
    <row r="52" spans="2:10" ht="15.75" x14ac:dyDescent="0.25">
      <c r="B52" s="56"/>
      <c r="C52" s="25" t="s">
        <v>11</v>
      </c>
      <c r="D52" s="57" t="s">
        <v>1</v>
      </c>
      <c r="E52" s="57">
        <v>10</v>
      </c>
      <c r="F52" s="7"/>
      <c r="G52" s="83">
        <f t="shared" si="11"/>
        <v>0</v>
      </c>
      <c r="J52" s="4"/>
    </row>
    <row r="53" spans="2:10" ht="15.75" x14ac:dyDescent="0.25">
      <c r="B53" s="56"/>
      <c r="C53" s="25" t="s">
        <v>12</v>
      </c>
      <c r="D53" s="57" t="s">
        <v>1</v>
      </c>
      <c r="E53" s="57">
        <v>5</v>
      </c>
      <c r="F53" s="7"/>
      <c r="G53" s="83">
        <f t="shared" si="11"/>
        <v>0</v>
      </c>
      <c r="J53" s="4"/>
    </row>
    <row r="54" spans="2:10" ht="15.75" x14ac:dyDescent="0.25">
      <c r="B54" s="56"/>
      <c r="C54" s="25" t="s">
        <v>68</v>
      </c>
      <c r="D54" s="57" t="s">
        <v>1</v>
      </c>
      <c r="E54" s="57">
        <v>10</v>
      </c>
      <c r="F54" s="7"/>
      <c r="G54" s="86">
        <f t="shared" si="11"/>
        <v>0</v>
      </c>
      <c r="J54" s="4"/>
    </row>
    <row r="55" spans="2:10" ht="15.75" x14ac:dyDescent="0.25">
      <c r="B55" s="56"/>
      <c r="C55" s="25" t="s">
        <v>59</v>
      </c>
      <c r="D55" s="57" t="s">
        <v>0</v>
      </c>
      <c r="E55" s="57">
        <v>6</v>
      </c>
      <c r="F55" s="7"/>
      <c r="G55" s="83">
        <f t="shared" si="11"/>
        <v>0</v>
      </c>
      <c r="J55" s="4"/>
    </row>
    <row r="56" spans="2:10" ht="15.75" x14ac:dyDescent="0.25">
      <c r="B56" s="56"/>
      <c r="C56" s="25" t="s">
        <v>60</v>
      </c>
      <c r="D56" s="57" t="s">
        <v>0</v>
      </c>
      <c r="E56" s="57">
        <v>2</v>
      </c>
      <c r="F56" s="7"/>
      <c r="G56" s="83">
        <f t="shared" si="11"/>
        <v>0</v>
      </c>
      <c r="J56" s="4"/>
    </row>
    <row r="57" spans="2:10" ht="15.75" x14ac:dyDescent="0.25">
      <c r="B57" s="56"/>
      <c r="C57" s="25" t="s">
        <v>103</v>
      </c>
      <c r="D57" s="57" t="s">
        <v>0</v>
      </c>
      <c r="E57" s="57">
        <v>8</v>
      </c>
      <c r="F57" s="7"/>
      <c r="G57" s="83">
        <f t="shared" si="11"/>
        <v>0</v>
      </c>
      <c r="J57" s="4"/>
    </row>
    <row r="58" spans="2:10" ht="15.75" x14ac:dyDescent="0.25">
      <c r="B58" s="56"/>
      <c r="C58" s="25" t="s">
        <v>13</v>
      </c>
      <c r="D58" s="57" t="s">
        <v>0</v>
      </c>
      <c r="E58" s="57">
        <v>24</v>
      </c>
      <c r="F58" s="7"/>
      <c r="G58" s="83">
        <f t="shared" si="11"/>
        <v>0</v>
      </c>
      <c r="J58" s="4"/>
    </row>
    <row r="59" spans="2:10" ht="15.75" x14ac:dyDescent="0.25">
      <c r="B59" s="56"/>
      <c r="C59" s="25" t="s">
        <v>112</v>
      </c>
      <c r="D59" s="57" t="s">
        <v>0</v>
      </c>
      <c r="E59" s="57">
        <v>8</v>
      </c>
      <c r="F59" s="7"/>
      <c r="G59" s="83">
        <f t="shared" si="11"/>
        <v>0</v>
      </c>
      <c r="J59" s="4"/>
    </row>
    <row r="60" spans="2:10" ht="15.75" x14ac:dyDescent="0.2">
      <c r="B60" s="56"/>
      <c r="C60" s="22" t="s">
        <v>61</v>
      </c>
      <c r="D60" s="60" t="s">
        <v>0</v>
      </c>
      <c r="E60" s="57">
        <v>5</v>
      </c>
      <c r="F60" s="7"/>
      <c r="G60" s="83">
        <f t="shared" si="11"/>
        <v>0</v>
      </c>
      <c r="J60" s="4"/>
    </row>
    <row r="61" spans="2:10" ht="15.75" x14ac:dyDescent="0.2">
      <c r="B61" s="56"/>
      <c r="C61" s="22" t="s">
        <v>62</v>
      </c>
      <c r="D61" s="60" t="s">
        <v>0</v>
      </c>
      <c r="E61" s="57">
        <v>6</v>
      </c>
      <c r="F61" s="7"/>
      <c r="G61" s="83">
        <f t="shared" si="11"/>
        <v>0</v>
      </c>
      <c r="J61" s="4"/>
    </row>
    <row r="62" spans="2:10" ht="15.75" x14ac:dyDescent="0.2">
      <c r="B62" s="56"/>
      <c r="C62" s="22" t="s">
        <v>63</v>
      </c>
      <c r="D62" s="60" t="s">
        <v>0</v>
      </c>
      <c r="E62" s="57">
        <v>2</v>
      </c>
      <c r="F62" s="7"/>
      <c r="G62" s="83">
        <f t="shared" si="11"/>
        <v>0</v>
      </c>
      <c r="J62" s="4"/>
    </row>
    <row r="63" spans="2:10" ht="15.75" x14ac:dyDescent="0.2">
      <c r="B63" s="56"/>
      <c r="C63" s="22" t="s">
        <v>105</v>
      </c>
      <c r="D63" s="60" t="s">
        <v>0</v>
      </c>
      <c r="E63" s="57">
        <v>8</v>
      </c>
      <c r="F63" s="7"/>
      <c r="G63" s="83">
        <f t="shared" si="11"/>
        <v>0</v>
      </c>
      <c r="J63" s="4"/>
    </row>
    <row r="64" spans="2:10" ht="15.75" x14ac:dyDescent="0.2">
      <c r="B64" s="56"/>
      <c r="C64" s="22" t="s">
        <v>64</v>
      </c>
      <c r="D64" s="60" t="s">
        <v>0</v>
      </c>
      <c r="E64" s="22">
        <v>24</v>
      </c>
      <c r="F64" s="7"/>
      <c r="G64" s="83">
        <f t="shared" si="11"/>
        <v>0</v>
      </c>
      <c r="J64" s="4"/>
    </row>
    <row r="65" spans="2:10" ht="15.75" x14ac:dyDescent="0.2">
      <c r="B65" s="56"/>
      <c r="C65" s="22" t="s">
        <v>113</v>
      </c>
      <c r="D65" s="60" t="s">
        <v>0</v>
      </c>
      <c r="E65" s="22">
        <v>8</v>
      </c>
      <c r="F65" s="7"/>
      <c r="G65" s="83">
        <f t="shared" si="11"/>
        <v>0</v>
      </c>
      <c r="J65" s="4"/>
    </row>
    <row r="66" spans="2:10" ht="15.75" x14ac:dyDescent="0.2">
      <c r="B66" s="56"/>
      <c r="C66" s="22" t="s">
        <v>14</v>
      </c>
      <c r="D66" s="60" t="s">
        <v>8</v>
      </c>
      <c r="E66" s="22">
        <v>1</v>
      </c>
      <c r="F66" s="7"/>
      <c r="G66" s="83">
        <f t="shared" si="11"/>
        <v>0</v>
      </c>
      <c r="J66" s="4"/>
    </row>
    <row r="67" spans="2:10" ht="15.75" x14ac:dyDescent="0.2">
      <c r="B67" s="56"/>
      <c r="C67" s="22" t="s">
        <v>15</v>
      </c>
      <c r="D67" s="60" t="s">
        <v>8</v>
      </c>
      <c r="E67" s="22">
        <v>1</v>
      </c>
      <c r="F67" s="7"/>
      <c r="G67" s="83">
        <f t="shared" si="11"/>
        <v>0</v>
      </c>
      <c r="J67" s="4"/>
    </row>
    <row r="68" spans="2:10" ht="15.75" x14ac:dyDescent="0.2">
      <c r="B68" s="56"/>
      <c r="C68" s="22" t="s">
        <v>16</v>
      </c>
      <c r="D68" s="57" t="s">
        <v>8</v>
      </c>
      <c r="E68" s="57">
        <v>1</v>
      </c>
      <c r="F68" s="7"/>
      <c r="G68" s="83">
        <f t="shared" si="11"/>
        <v>0</v>
      </c>
      <c r="J68" s="4"/>
    </row>
    <row r="69" spans="2:10" ht="15.75" x14ac:dyDescent="0.2">
      <c r="B69" s="56"/>
      <c r="C69" s="22" t="s">
        <v>17</v>
      </c>
      <c r="D69" s="60" t="s">
        <v>8</v>
      </c>
      <c r="E69" s="60">
        <v>1</v>
      </c>
      <c r="F69" s="7"/>
      <c r="G69" s="83">
        <f t="shared" si="11"/>
        <v>0</v>
      </c>
      <c r="J69" s="4"/>
    </row>
    <row r="70" spans="2:10" ht="15.75" x14ac:dyDescent="0.2">
      <c r="B70" s="56"/>
      <c r="C70" s="22" t="s">
        <v>18</v>
      </c>
      <c r="D70" s="60" t="s">
        <v>8</v>
      </c>
      <c r="E70" s="60">
        <v>1</v>
      </c>
      <c r="F70" s="7"/>
      <c r="G70" s="83">
        <f t="shared" si="11"/>
        <v>0</v>
      </c>
      <c r="J70" s="4"/>
    </row>
    <row r="71" spans="2:10" ht="15" x14ac:dyDescent="0.25">
      <c r="B71" s="56"/>
      <c r="C71" s="25"/>
      <c r="D71" s="57"/>
      <c r="E71" s="57"/>
      <c r="F71" s="7"/>
      <c r="G71" s="85"/>
      <c r="J71" s="4"/>
    </row>
    <row r="72" spans="2:10" ht="15" x14ac:dyDescent="0.25">
      <c r="B72" s="54"/>
      <c r="C72" s="26" t="s">
        <v>19</v>
      </c>
      <c r="D72" s="61"/>
      <c r="E72" s="61"/>
      <c r="F72" s="6"/>
      <c r="G72" s="84"/>
      <c r="J72" s="4"/>
    </row>
    <row r="73" spans="2:10" ht="15" x14ac:dyDescent="0.25">
      <c r="B73" s="56"/>
      <c r="C73" s="25"/>
      <c r="D73" s="57"/>
      <c r="E73" s="57"/>
      <c r="F73" s="7"/>
      <c r="G73" s="85"/>
      <c r="J73" s="4"/>
    </row>
    <row r="74" spans="2:10" ht="15.75" x14ac:dyDescent="0.2">
      <c r="B74" s="56"/>
      <c r="C74" s="27" t="s">
        <v>67</v>
      </c>
      <c r="D74" s="60" t="s">
        <v>8</v>
      </c>
      <c r="E74" s="60">
        <v>1</v>
      </c>
      <c r="F74" s="7"/>
      <c r="G74" s="83">
        <f t="shared" ref="G74" si="12">F74*E74</f>
        <v>0</v>
      </c>
      <c r="J74" s="4"/>
    </row>
    <row r="75" spans="2:10" x14ac:dyDescent="0.2">
      <c r="B75" s="56"/>
      <c r="C75" s="27"/>
      <c r="D75" s="60"/>
      <c r="E75" s="60"/>
      <c r="F75" s="7"/>
      <c r="G75" s="85"/>
      <c r="J75" s="4"/>
    </row>
    <row r="76" spans="2:10" ht="15" x14ac:dyDescent="0.25">
      <c r="B76" s="54"/>
      <c r="C76" s="26" t="s">
        <v>20</v>
      </c>
      <c r="D76" s="55"/>
      <c r="E76" s="55"/>
      <c r="F76" s="6"/>
      <c r="G76" s="84"/>
      <c r="J76" s="4"/>
    </row>
    <row r="77" spans="2:10" ht="15" x14ac:dyDescent="0.25">
      <c r="B77" s="56"/>
      <c r="C77" s="28"/>
      <c r="D77" s="57"/>
      <c r="E77" s="57"/>
      <c r="F77" s="7"/>
      <c r="G77" s="87"/>
      <c r="J77" s="4"/>
    </row>
    <row r="78" spans="2:10" ht="14.45" customHeight="1" x14ac:dyDescent="0.2">
      <c r="B78" s="62"/>
      <c r="C78" s="29" t="s">
        <v>21</v>
      </c>
      <c r="D78" s="97" t="s">
        <v>1</v>
      </c>
      <c r="E78" s="98">
        <v>1</v>
      </c>
      <c r="F78" s="44"/>
      <c r="G78" s="108"/>
      <c r="J78" s="4"/>
    </row>
    <row r="79" spans="2:10" ht="14.45" customHeight="1" x14ac:dyDescent="0.2">
      <c r="B79" s="62"/>
      <c r="C79" s="18" t="s">
        <v>22</v>
      </c>
      <c r="D79" s="97"/>
      <c r="E79" s="98"/>
      <c r="F79" s="44"/>
      <c r="G79" s="108"/>
      <c r="J79" s="4"/>
    </row>
    <row r="80" spans="2:10" ht="15" x14ac:dyDescent="0.2">
      <c r="B80" s="62"/>
      <c r="C80" s="30" t="s">
        <v>23</v>
      </c>
      <c r="D80" s="99" t="s">
        <v>8</v>
      </c>
      <c r="E80" s="100">
        <v>1</v>
      </c>
      <c r="F80" s="45"/>
      <c r="G80" s="109"/>
      <c r="J80" s="4"/>
    </row>
    <row r="81" spans="2:10" ht="15" x14ac:dyDescent="0.2">
      <c r="B81" s="67"/>
      <c r="C81" s="31"/>
      <c r="D81" s="101"/>
      <c r="E81" s="102"/>
      <c r="F81" s="45"/>
      <c r="G81" s="110"/>
      <c r="J81" s="4"/>
    </row>
    <row r="82" spans="2:10" ht="15" x14ac:dyDescent="0.2">
      <c r="B82" s="67"/>
      <c r="C82" s="32"/>
      <c r="D82" s="103"/>
      <c r="E82" s="102"/>
      <c r="F82" s="45"/>
      <c r="G82" s="110"/>
      <c r="J82" s="4"/>
    </row>
    <row r="83" spans="2:10" ht="15" x14ac:dyDescent="0.2">
      <c r="B83" s="67"/>
      <c r="C83" s="32"/>
      <c r="D83" s="103"/>
      <c r="E83" s="102"/>
      <c r="F83" s="45"/>
      <c r="G83" s="110"/>
      <c r="J83" s="4"/>
    </row>
    <row r="84" spans="2:10" ht="15" x14ac:dyDescent="0.2">
      <c r="B84" s="71"/>
      <c r="C84" s="15" t="s">
        <v>24</v>
      </c>
      <c r="D84" s="104"/>
      <c r="E84" s="105"/>
      <c r="F84" s="46"/>
      <c r="G84" s="111"/>
      <c r="J84" s="4"/>
    </row>
    <row r="85" spans="2:10" ht="15" x14ac:dyDescent="0.2">
      <c r="B85" s="67"/>
      <c r="C85" s="33"/>
      <c r="D85" s="103"/>
      <c r="E85" s="102"/>
      <c r="F85" s="45"/>
      <c r="G85" s="110"/>
      <c r="J85" s="4"/>
    </row>
    <row r="86" spans="2:10" ht="15.75" x14ac:dyDescent="0.25">
      <c r="B86" s="56">
        <v>131</v>
      </c>
      <c r="C86" s="25" t="s">
        <v>25</v>
      </c>
      <c r="D86" s="57" t="s">
        <v>8</v>
      </c>
      <c r="E86" s="57">
        <v>1</v>
      </c>
      <c r="F86" s="45"/>
      <c r="G86" s="83">
        <f t="shared" ref="G86" si="13">F86*E86</f>
        <v>0</v>
      </c>
      <c r="J86" s="4"/>
    </row>
    <row r="87" spans="2:10" ht="15" x14ac:dyDescent="0.25">
      <c r="B87" s="56">
        <v>132</v>
      </c>
      <c r="C87" s="25" t="s">
        <v>26</v>
      </c>
      <c r="D87" s="57" t="s">
        <v>8</v>
      </c>
      <c r="E87" s="57">
        <v>1</v>
      </c>
      <c r="F87" s="45"/>
      <c r="G87" s="109"/>
      <c r="J87" s="4"/>
    </row>
    <row r="88" spans="2:10" ht="15" x14ac:dyDescent="0.25">
      <c r="B88" s="56">
        <v>133</v>
      </c>
      <c r="C88" s="25" t="s">
        <v>27</v>
      </c>
      <c r="D88" s="57" t="s">
        <v>8</v>
      </c>
      <c r="E88" s="57">
        <v>1</v>
      </c>
      <c r="F88" s="45"/>
      <c r="G88" s="109"/>
      <c r="J88" s="4"/>
    </row>
    <row r="89" spans="2:10" ht="15" x14ac:dyDescent="0.2">
      <c r="B89" s="56">
        <v>137</v>
      </c>
      <c r="C89" s="34" t="s">
        <v>2</v>
      </c>
      <c r="D89" s="60" t="s">
        <v>8</v>
      </c>
      <c r="E89" s="22">
        <v>1</v>
      </c>
      <c r="F89" s="45"/>
      <c r="G89" s="109"/>
      <c r="J89" s="4"/>
    </row>
    <row r="90" spans="2:10" ht="15" x14ac:dyDescent="0.2">
      <c r="B90" s="74"/>
      <c r="C90" s="35"/>
      <c r="D90" s="60"/>
      <c r="E90" s="38"/>
      <c r="F90" s="45"/>
      <c r="G90" s="110"/>
      <c r="J90" s="4"/>
    </row>
    <row r="91" spans="2:10" ht="15" x14ac:dyDescent="0.2">
      <c r="B91" s="74"/>
      <c r="C91" s="36" t="s">
        <v>28</v>
      </c>
      <c r="D91" s="106"/>
      <c r="E91" s="107"/>
      <c r="F91" s="45"/>
      <c r="G91" s="110"/>
      <c r="J91" s="4"/>
    </row>
    <row r="92" spans="2:10" ht="15" x14ac:dyDescent="0.2">
      <c r="B92" s="74"/>
      <c r="C92" s="36"/>
      <c r="D92" s="106"/>
      <c r="E92" s="107"/>
      <c r="F92" s="45"/>
      <c r="G92" s="110"/>
      <c r="J92" s="4"/>
    </row>
    <row r="93" spans="2:10" ht="15" x14ac:dyDescent="0.2">
      <c r="B93" s="74"/>
      <c r="C93" s="36"/>
      <c r="D93" s="106"/>
      <c r="E93" s="107"/>
      <c r="F93" s="45"/>
      <c r="G93" s="110"/>
      <c r="J93" s="4"/>
    </row>
    <row r="94" spans="2:10" ht="15" x14ac:dyDescent="0.2">
      <c r="B94" s="74"/>
      <c r="C94" s="36"/>
      <c r="D94" s="106"/>
      <c r="E94" s="107"/>
      <c r="F94" s="45"/>
      <c r="G94" s="110"/>
      <c r="J94" s="4"/>
    </row>
    <row r="95" spans="2:10" ht="15" x14ac:dyDescent="0.2">
      <c r="B95" s="74"/>
      <c r="C95" s="36"/>
      <c r="D95" s="106"/>
      <c r="E95" s="107"/>
      <c r="F95" s="45"/>
      <c r="G95" s="110"/>
      <c r="J95" s="4"/>
    </row>
    <row r="96" spans="2:10" ht="15" x14ac:dyDescent="0.2">
      <c r="B96" s="74"/>
      <c r="C96" s="36"/>
      <c r="D96" s="106"/>
      <c r="E96" s="107"/>
      <c r="F96" s="45"/>
      <c r="G96" s="110"/>
      <c r="J96" s="4"/>
    </row>
    <row r="97" spans="2:10" ht="15" x14ac:dyDescent="0.2">
      <c r="B97" s="74"/>
      <c r="C97" s="37"/>
      <c r="D97" s="106"/>
      <c r="E97" s="107"/>
      <c r="F97" s="45"/>
      <c r="G97" s="110"/>
      <c r="J97" s="4"/>
    </row>
    <row r="98" spans="2:10" ht="15" x14ac:dyDescent="0.2">
      <c r="B98" s="71"/>
      <c r="C98" s="15" t="s">
        <v>72</v>
      </c>
      <c r="D98" s="104"/>
      <c r="E98" s="105"/>
      <c r="F98" s="46"/>
      <c r="G98" s="111"/>
      <c r="J98" s="4"/>
    </row>
    <row r="99" spans="2:10" ht="15" x14ac:dyDescent="0.25">
      <c r="B99" s="67"/>
      <c r="C99" s="25" t="s">
        <v>73</v>
      </c>
      <c r="D99" s="103"/>
      <c r="E99" s="102"/>
      <c r="F99" s="45"/>
      <c r="G99" s="112">
        <f>SUM(G6:G96)</f>
        <v>0</v>
      </c>
      <c r="J99" s="4"/>
    </row>
    <row r="100" spans="2:10" ht="15" x14ac:dyDescent="0.2">
      <c r="B100" s="74"/>
      <c r="C100" s="38" t="s">
        <v>74</v>
      </c>
      <c r="D100" s="38"/>
      <c r="E100" s="38"/>
      <c r="F100" s="45"/>
      <c r="G100" s="112">
        <f>G99*0.21</f>
        <v>0</v>
      </c>
      <c r="J100" s="4"/>
    </row>
    <row r="101" spans="2:10" ht="15" x14ac:dyDescent="0.2">
      <c r="B101" s="74"/>
      <c r="C101" s="38" t="s">
        <v>75</v>
      </c>
      <c r="D101" s="38"/>
      <c r="E101" s="38"/>
      <c r="F101" s="45"/>
      <c r="G101" s="112">
        <f>G99*1.21</f>
        <v>0</v>
      </c>
      <c r="J101" s="4"/>
    </row>
    <row r="102" spans="2:10" ht="15" x14ac:dyDescent="0.2">
      <c r="B102" s="74"/>
      <c r="C102" s="38"/>
      <c r="D102" s="38"/>
      <c r="E102" s="38"/>
      <c r="G102" s="113"/>
      <c r="J102" s="4"/>
    </row>
    <row r="103" spans="2:10" x14ac:dyDescent="0.2">
      <c r="C103" s="38"/>
      <c r="D103" s="38"/>
      <c r="E103" s="38"/>
      <c r="I103" s="5"/>
    </row>
    <row r="104" spans="2:10" x14ac:dyDescent="0.2">
      <c r="C104" s="38"/>
      <c r="D104" s="38"/>
      <c r="E104" s="38"/>
    </row>
    <row r="105" spans="2:10" x14ac:dyDescent="0.2">
      <c r="C105" s="38"/>
      <c r="D105" s="38"/>
      <c r="E105" s="38"/>
    </row>
    <row r="106" spans="2:10" x14ac:dyDescent="0.2">
      <c r="C106" s="38"/>
      <c r="D106" s="38"/>
      <c r="E106" s="38"/>
    </row>
    <row r="107" spans="2:10" x14ac:dyDescent="0.2">
      <c r="C107" s="22"/>
      <c r="D107" s="57"/>
      <c r="E107" s="57"/>
    </row>
    <row r="108" spans="2:10" x14ac:dyDescent="0.2">
      <c r="C108" s="22"/>
      <c r="D108" s="57"/>
      <c r="E108" s="57"/>
    </row>
    <row r="109" spans="2:10" x14ac:dyDescent="0.2">
      <c r="C109" s="22"/>
      <c r="D109" s="60"/>
      <c r="E109" s="60"/>
    </row>
    <row r="110" spans="2:10" x14ac:dyDescent="0.2">
      <c r="C110" s="22"/>
      <c r="D110" s="60"/>
      <c r="E110" s="60"/>
    </row>
    <row r="111" spans="2:10" x14ac:dyDescent="0.2">
      <c r="C111" s="22"/>
      <c r="D111" s="60"/>
      <c r="E111" s="60"/>
    </row>
    <row r="112" spans="2:10" x14ac:dyDescent="0.2">
      <c r="C112" s="22"/>
      <c r="D112" s="60"/>
      <c r="E112" s="60"/>
    </row>
    <row r="113" spans="3:5" x14ac:dyDescent="0.2">
      <c r="C113" s="22"/>
      <c r="D113" s="60"/>
      <c r="E113" s="60"/>
    </row>
  </sheetData>
  <sheetProtection algorithmName="SHA-512" hashValue="04As2Nmb/BkPkgmNTHhu4BzOZ5SJkAxEvDA6r0jxf7DFCqe9PHyIIYG3gCu8nBI85BcBYjtoaSOreovCM1USNA==" saltValue="7zK4JSVweqbBfvcgGkjq9A==" spinCount="100000" sheet="1" objects="1" scenarios="1"/>
  <mergeCells count="1">
    <mergeCell ref="C91:C9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065F-29C7-4654-BC8D-B6F74AB88E00}">
  <dimension ref="A1:J100"/>
  <sheetViews>
    <sheetView topLeftCell="B1" workbookViewId="0">
      <selection activeCell="F6" sqref="F6"/>
    </sheetView>
  </sheetViews>
  <sheetFormatPr defaultRowHeight="12.75" x14ac:dyDescent="0.2"/>
  <cols>
    <col min="1" max="1" width="7.6640625" style="1" hidden="1" customWidth="1"/>
    <col min="2" max="2" width="12.1640625" style="77" customWidth="1"/>
    <col min="3" max="3" width="91.1640625" style="34" customWidth="1"/>
    <col min="4" max="5" width="10.6640625" style="22" customWidth="1"/>
    <col min="6" max="6" width="16.1640625" style="47" customWidth="1"/>
    <col min="7" max="7" width="19.5" style="38" customWidth="1"/>
    <col min="8" max="8" width="42.5" style="1" customWidth="1"/>
    <col min="9" max="9" width="9.33203125" style="1"/>
    <col min="10" max="10" width="15.83203125" style="1" bestFit="1" customWidth="1"/>
    <col min="11" max="250" width="9.33203125" style="1"/>
    <col min="251" max="251" width="0" style="1" hidden="1" customWidth="1"/>
    <col min="252" max="252" width="12.1640625" style="1" customWidth="1"/>
    <col min="253" max="253" width="91.1640625" style="1" customWidth="1"/>
    <col min="254" max="255" width="10.6640625" style="1" customWidth="1"/>
    <col min="256" max="256" width="16.1640625" style="1" customWidth="1"/>
    <col min="257" max="257" width="17.1640625" style="1" customWidth="1"/>
    <col min="258" max="259" width="9.33203125" style="1"/>
    <col min="260" max="260" width="15.33203125" style="1" customWidth="1"/>
    <col min="261" max="261" width="11.6640625" style="1" customWidth="1"/>
    <col min="262" max="262" width="9.33203125" style="1"/>
    <col min="263" max="263" width="209.5" style="1" customWidth="1"/>
    <col min="264" max="264" width="42.5" style="1" customWidth="1"/>
    <col min="265" max="265" width="9.33203125" style="1"/>
    <col min="266" max="266" width="15.83203125" style="1" bestFit="1" customWidth="1"/>
    <col min="267" max="506" width="9.33203125" style="1"/>
    <col min="507" max="507" width="0" style="1" hidden="1" customWidth="1"/>
    <col min="508" max="508" width="12.1640625" style="1" customWidth="1"/>
    <col min="509" max="509" width="91.1640625" style="1" customWidth="1"/>
    <col min="510" max="511" width="10.6640625" style="1" customWidth="1"/>
    <col min="512" max="512" width="16.1640625" style="1" customWidth="1"/>
    <col min="513" max="513" width="17.1640625" style="1" customWidth="1"/>
    <col min="514" max="515" width="9.33203125" style="1"/>
    <col min="516" max="516" width="15.33203125" style="1" customWidth="1"/>
    <col min="517" max="517" width="11.6640625" style="1" customWidth="1"/>
    <col min="518" max="518" width="9.33203125" style="1"/>
    <col min="519" max="519" width="209.5" style="1" customWidth="1"/>
    <col min="520" max="520" width="42.5" style="1" customWidth="1"/>
    <col min="521" max="521" width="9.33203125" style="1"/>
    <col min="522" max="522" width="15.83203125" style="1" bestFit="1" customWidth="1"/>
    <col min="523" max="762" width="9.33203125" style="1"/>
    <col min="763" max="763" width="0" style="1" hidden="1" customWidth="1"/>
    <col min="764" max="764" width="12.1640625" style="1" customWidth="1"/>
    <col min="765" max="765" width="91.1640625" style="1" customWidth="1"/>
    <col min="766" max="767" width="10.6640625" style="1" customWidth="1"/>
    <col min="768" max="768" width="16.1640625" style="1" customWidth="1"/>
    <col min="769" max="769" width="17.1640625" style="1" customWidth="1"/>
    <col min="770" max="771" width="9.33203125" style="1"/>
    <col min="772" max="772" width="15.33203125" style="1" customWidth="1"/>
    <col min="773" max="773" width="11.6640625" style="1" customWidth="1"/>
    <col min="774" max="774" width="9.33203125" style="1"/>
    <col min="775" max="775" width="209.5" style="1" customWidth="1"/>
    <col min="776" max="776" width="42.5" style="1" customWidth="1"/>
    <col min="777" max="777" width="9.33203125" style="1"/>
    <col min="778" max="778" width="15.83203125" style="1" bestFit="1" customWidth="1"/>
    <col min="779" max="1018" width="9.33203125" style="1"/>
    <col min="1019" max="1019" width="0" style="1" hidden="1" customWidth="1"/>
    <col min="1020" max="1020" width="12.1640625" style="1" customWidth="1"/>
    <col min="1021" max="1021" width="91.1640625" style="1" customWidth="1"/>
    <col min="1022" max="1023" width="10.6640625" style="1" customWidth="1"/>
    <col min="1024" max="1024" width="16.1640625" style="1" customWidth="1"/>
    <col min="1025" max="1025" width="17.1640625" style="1" customWidth="1"/>
    <col min="1026" max="1027" width="9.33203125" style="1"/>
    <col min="1028" max="1028" width="15.33203125" style="1" customWidth="1"/>
    <col min="1029" max="1029" width="11.6640625" style="1" customWidth="1"/>
    <col min="1030" max="1030" width="9.33203125" style="1"/>
    <col min="1031" max="1031" width="209.5" style="1" customWidth="1"/>
    <col min="1032" max="1032" width="42.5" style="1" customWidth="1"/>
    <col min="1033" max="1033" width="9.33203125" style="1"/>
    <col min="1034" max="1034" width="15.83203125" style="1" bestFit="1" customWidth="1"/>
    <col min="1035" max="1274" width="9.33203125" style="1"/>
    <col min="1275" max="1275" width="0" style="1" hidden="1" customWidth="1"/>
    <col min="1276" max="1276" width="12.1640625" style="1" customWidth="1"/>
    <col min="1277" max="1277" width="91.1640625" style="1" customWidth="1"/>
    <col min="1278" max="1279" width="10.6640625" style="1" customWidth="1"/>
    <col min="1280" max="1280" width="16.1640625" style="1" customWidth="1"/>
    <col min="1281" max="1281" width="17.1640625" style="1" customWidth="1"/>
    <col min="1282" max="1283" width="9.33203125" style="1"/>
    <col min="1284" max="1284" width="15.33203125" style="1" customWidth="1"/>
    <col min="1285" max="1285" width="11.6640625" style="1" customWidth="1"/>
    <col min="1286" max="1286" width="9.33203125" style="1"/>
    <col min="1287" max="1287" width="209.5" style="1" customWidth="1"/>
    <col min="1288" max="1288" width="42.5" style="1" customWidth="1"/>
    <col min="1289" max="1289" width="9.33203125" style="1"/>
    <col min="1290" max="1290" width="15.83203125" style="1" bestFit="1" customWidth="1"/>
    <col min="1291" max="1530" width="9.33203125" style="1"/>
    <col min="1531" max="1531" width="0" style="1" hidden="1" customWidth="1"/>
    <col min="1532" max="1532" width="12.1640625" style="1" customWidth="1"/>
    <col min="1533" max="1533" width="91.1640625" style="1" customWidth="1"/>
    <col min="1534" max="1535" width="10.6640625" style="1" customWidth="1"/>
    <col min="1536" max="1536" width="16.1640625" style="1" customWidth="1"/>
    <col min="1537" max="1537" width="17.1640625" style="1" customWidth="1"/>
    <col min="1538" max="1539" width="9.33203125" style="1"/>
    <col min="1540" max="1540" width="15.33203125" style="1" customWidth="1"/>
    <col min="1541" max="1541" width="11.6640625" style="1" customWidth="1"/>
    <col min="1542" max="1542" width="9.33203125" style="1"/>
    <col min="1543" max="1543" width="209.5" style="1" customWidth="1"/>
    <col min="1544" max="1544" width="42.5" style="1" customWidth="1"/>
    <col min="1545" max="1545" width="9.33203125" style="1"/>
    <col min="1546" max="1546" width="15.83203125" style="1" bestFit="1" customWidth="1"/>
    <col min="1547" max="1786" width="9.33203125" style="1"/>
    <col min="1787" max="1787" width="0" style="1" hidden="1" customWidth="1"/>
    <col min="1788" max="1788" width="12.1640625" style="1" customWidth="1"/>
    <col min="1789" max="1789" width="91.1640625" style="1" customWidth="1"/>
    <col min="1790" max="1791" width="10.6640625" style="1" customWidth="1"/>
    <col min="1792" max="1792" width="16.1640625" style="1" customWidth="1"/>
    <col min="1793" max="1793" width="17.1640625" style="1" customWidth="1"/>
    <col min="1794" max="1795" width="9.33203125" style="1"/>
    <col min="1796" max="1796" width="15.33203125" style="1" customWidth="1"/>
    <col min="1797" max="1797" width="11.6640625" style="1" customWidth="1"/>
    <col min="1798" max="1798" width="9.33203125" style="1"/>
    <col min="1799" max="1799" width="209.5" style="1" customWidth="1"/>
    <col min="1800" max="1800" width="42.5" style="1" customWidth="1"/>
    <col min="1801" max="1801" width="9.33203125" style="1"/>
    <col min="1802" max="1802" width="15.83203125" style="1" bestFit="1" customWidth="1"/>
    <col min="1803" max="2042" width="9.33203125" style="1"/>
    <col min="2043" max="2043" width="0" style="1" hidden="1" customWidth="1"/>
    <col min="2044" max="2044" width="12.1640625" style="1" customWidth="1"/>
    <col min="2045" max="2045" width="91.1640625" style="1" customWidth="1"/>
    <col min="2046" max="2047" width="10.6640625" style="1" customWidth="1"/>
    <col min="2048" max="2048" width="16.1640625" style="1" customWidth="1"/>
    <col min="2049" max="2049" width="17.1640625" style="1" customWidth="1"/>
    <col min="2050" max="2051" width="9.33203125" style="1"/>
    <col min="2052" max="2052" width="15.33203125" style="1" customWidth="1"/>
    <col min="2053" max="2053" width="11.6640625" style="1" customWidth="1"/>
    <col min="2054" max="2054" width="9.33203125" style="1"/>
    <col min="2055" max="2055" width="209.5" style="1" customWidth="1"/>
    <col min="2056" max="2056" width="42.5" style="1" customWidth="1"/>
    <col min="2057" max="2057" width="9.33203125" style="1"/>
    <col min="2058" max="2058" width="15.83203125" style="1" bestFit="1" customWidth="1"/>
    <col min="2059" max="2298" width="9.33203125" style="1"/>
    <col min="2299" max="2299" width="0" style="1" hidden="1" customWidth="1"/>
    <col min="2300" max="2300" width="12.1640625" style="1" customWidth="1"/>
    <col min="2301" max="2301" width="91.1640625" style="1" customWidth="1"/>
    <col min="2302" max="2303" width="10.6640625" style="1" customWidth="1"/>
    <col min="2304" max="2304" width="16.1640625" style="1" customWidth="1"/>
    <col min="2305" max="2305" width="17.1640625" style="1" customWidth="1"/>
    <col min="2306" max="2307" width="9.33203125" style="1"/>
    <col min="2308" max="2308" width="15.33203125" style="1" customWidth="1"/>
    <col min="2309" max="2309" width="11.6640625" style="1" customWidth="1"/>
    <col min="2310" max="2310" width="9.33203125" style="1"/>
    <col min="2311" max="2311" width="209.5" style="1" customWidth="1"/>
    <col min="2312" max="2312" width="42.5" style="1" customWidth="1"/>
    <col min="2313" max="2313" width="9.33203125" style="1"/>
    <col min="2314" max="2314" width="15.83203125" style="1" bestFit="1" customWidth="1"/>
    <col min="2315" max="2554" width="9.33203125" style="1"/>
    <col min="2555" max="2555" width="0" style="1" hidden="1" customWidth="1"/>
    <col min="2556" max="2556" width="12.1640625" style="1" customWidth="1"/>
    <col min="2557" max="2557" width="91.1640625" style="1" customWidth="1"/>
    <col min="2558" max="2559" width="10.6640625" style="1" customWidth="1"/>
    <col min="2560" max="2560" width="16.1640625" style="1" customWidth="1"/>
    <col min="2561" max="2561" width="17.1640625" style="1" customWidth="1"/>
    <col min="2562" max="2563" width="9.33203125" style="1"/>
    <col min="2564" max="2564" width="15.33203125" style="1" customWidth="1"/>
    <col min="2565" max="2565" width="11.6640625" style="1" customWidth="1"/>
    <col min="2566" max="2566" width="9.33203125" style="1"/>
    <col min="2567" max="2567" width="209.5" style="1" customWidth="1"/>
    <col min="2568" max="2568" width="42.5" style="1" customWidth="1"/>
    <col min="2569" max="2569" width="9.33203125" style="1"/>
    <col min="2570" max="2570" width="15.83203125" style="1" bestFit="1" customWidth="1"/>
    <col min="2571" max="2810" width="9.33203125" style="1"/>
    <col min="2811" max="2811" width="0" style="1" hidden="1" customWidth="1"/>
    <col min="2812" max="2812" width="12.1640625" style="1" customWidth="1"/>
    <col min="2813" max="2813" width="91.1640625" style="1" customWidth="1"/>
    <col min="2814" max="2815" width="10.6640625" style="1" customWidth="1"/>
    <col min="2816" max="2816" width="16.1640625" style="1" customWidth="1"/>
    <col min="2817" max="2817" width="17.1640625" style="1" customWidth="1"/>
    <col min="2818" max="2819" width="9.33203125" style="1"/>
    <col min="2820" max="2820" width="15.33203125" style="1" customWidth="1"/>
    <col min="2821" max="2821" width="11.6640625" style="1" customWidth="1"/>
    <col min="2822" max="2822" width="9.33203125" style="1"/>
    <col min="2823" max="2823" width="209.5" style="1" customWidth="1"/>
    <col min="2824" max="2824" width="42.5" style="1" customWidth="1"/>
    <col min="2825" max="2825" width="9.33203125" style="1"/>
    <col min="2826" max="2826" width="15.83203125" style="1" bestFit="1" customWidth="1"/>
    <col min="2827" max="3066" width="9.33203125" style="1"/>
    <col min="3067" max="3067" width="0" style="1" hidden="1" customWidth="1"/>
    <col min="3068" max="3068" width="12.1640625" style="1" customWidth="1"/>
    <col min="3069" max="3069" width="91.1640625" style="1" customWidth="1"/>
    <col min="3070" max="3071" width="10.6640625" style="1" customWidth="1"/>
    <col min="3072" max="3072" width="16.1640625" style="1" customWidth="1"/>
    <col min="3073" max="3073" width="17.1640625" style="1" customWidth="1"/>
    <col min="3074" max="3075" width="9.33203125" style="1"/>
    <col min="3076" max="3076" width="15.33203125" style="1" customWidth="1"/>
    <col min="3077" max="3077" width="11.6640625" style="1" customWidth="1"/>
    <col min="3078" max="3078" width="9.33203125" style="1"/>
    <col min="3079" max="3079" width="209.5" style="1" customWidth="1"/>
    <col min="3080" max="3080" width="42.5" style="1" customWidth="1"/>
    <col min="3081" max="3081" width="9.33203125" style="1"/>
    <col min="3082" max="3082" width="15.83203125" style="1" bestFit="1" customWidth="1"/>
    <col min="3083" max="3322" width="9.33203125" style="1"/>
    <col min="3323" max="3323" width="0" style="1" hidden="1" customWidth="1"/>
    <col min="3324" max="3324" width="12.1640625" style="1" customWidth="1"/>
    <col min="3325" max="3325" width="91.1640625" style="1" customWidth="1"/>
    <col min="3326" max="3327" width="10.6640625" style="1" customWidth="1"/>
    <col min="3328" max="3328" width="16.1640625" style="1" customWidth="1"/>
    <col min="3329" max="3329" width="17.1640625" style="1" customWidth="1"/>
    <col min="3330" max="3331" width="9.33203125" style="1"/>
    <col min="3332" max="3332" width="15.33203125" style="1" customWidth="1"/>
    <col min="3333" max="3333" width="11.6640625" style="1" customWidth="1"/>
    <col min="3334" max="3334" width="9.33203125" style="1"/>
    <col min="3335" max="3335" width="209.5" style="1" customWidth="1"/>
    <col min="3336" max="3336" width="42.5" style="1" customWidth="1"/>
    <col min="3337" max="3337" width="9.33203125" style="1"/>
    <col min="3338" max="3338" width="15.83203125" style="1" bestFit="1" customWidth="1"/>
    <col min="3339" max="3578" width="9.33203125" style="1"/>
    <col min="3579" max="3579" width="0" style="1" hidden="1" customWidth="1"/>
    <col min="3580" max="3580" width="12.1640625" style="1" customWidth="1"/>
    <col min="3581" max="3581" width="91.1640625" style="1" customWidth="1"/>
    <col min="3582" max="3583" width="10.6640625" style="1" customWidth="1"/>
    <col min="3584" max="3584" width="16.1640625" style="1" customWidth="1"/>
    <col min="3585" max="3585" width="17.1640625" style="1" customWidth="1"/>
    <col min="3586" max="3587" width="9.33203125" style="1"/>
    <col min="3588" max="3588" width="15.33203125" style="1" customWidth="1"/>
    <col min="3589" max="3589" width="11.6640625" style="1" customWidth="1"/>
    <col min="3590" max="3590" width="9.33203125" style="1"/>
    <col min="3591" max="3591" width="209.5" style="1" customWidth="1"/>
    <col min="3592" max="3592" width="42.5" style="1" customWidth="1"/>
    <col min="3593" max="3593" width="9.33203125" style="1"/>
    <col min="3594" max="3594" width="15.83203125" style="1" bestFit="1" customWidth="1"/>
    <col min="3595" max="3834" width="9.33203125" style="1"/>
    <col min="3835" max="3835" width="0" style="1" hidden="1" customWidth="1"/>
    <col min="3836" max="3836" width="12.1640625" style="1" customWidth="1"/>
    <col min="3837" max="3837" width="91.1640625" style="1" customWidth="1"/>
    <col min="3838" max="3839" width="10.6640625" style="1" customWidth="1"/>
    <col min="3840" max="3840" width="16.1640625" style="1" customWidth="1"/>
    <col min="3841" max="3841" width="17.1640625" style="1" customWidth="1"/>
    <col min="3842" max="3843" width="9.33203125" style="1"/>
    <col min="3844" max="3844" width="15.33203125" style="1" customWidth="1"/>
    <col min="3845" max="3845" width="11.6640625" style="1" customWidth="1"/>
    <col min="3846" max="3846" width="9.33203125" style="1"/>
    <col min="3847" max="3847" width="209.5" style="1" customWidth="1"/>
    <col min="3848" max="3848" width="42.5" style="1" customWidth="1"/>
    <col min="3849" max="3849" width="9.33203125" style="1"/>
    <col min="3850" max="3850" width="15.83203125" style="1" bestFit="1" customWidth="1"/>
    <col min="3851" max="4090" width="9.33203125" style="1"/>
    <col min="4091" max="4091" width="0" style="1" hidden="1" customWidth="1"/>
    <col min="4092" max="4092" width="12.1640625" style="1" customWidth="1"/>
    <col min="4093" max="4093" width="91.1640625" style="1" customWidth="1"/>
    <col min="4094" max="4095" width="10.6640625" style="1" customWidth="1"/>
    <col min="4096" max="4096" width="16.1640625" style="1" customWidth="1"/>
    <col min="4097" max="4097" width="17.1640625" style="1" customWidth="1"/>
    <col min="4098" max="4099" width="9.33203125" style="1"/>
    <col min="4100" max="4100" width="15.33203125" style="1" customWidth="1"/>
    <col min="4101" max="4101" width="11.6640625" style="1" customWidth="1"/>
    <col min="4102" max="4102" width="9.33203125" style="1"/>
    <col min="4103" max="4103" width="209.5" style="1" customWidth="1"/>
    <col min="4104" max="4104" width="42.5" style="1" customWidth="1"/>
    <col min="4105" max="4105" width="9.33203125" style="1"/>
    <col min="4106" max="4106" width="15.83203125" style="1" bestFit="1" customWidth="1"/>
    <col min="4107" max="4346" width="9.33203125" style="1"/>
    <col min="4347" max="4347" width="0" style="1" hidden="1" customWidth="1"/>
    <col min="4348" max="4348" width="12.1640625" style="1" customWidth="1"/>
    <col min="4349" max="4349" width="91.1640625" style="1" customWidth="1"/>
    <col min="4350" max="4351" width="10.6640625" style="1" customWidth="1"/>
    <col min="4352" max="4352" width="16.1640625" style="1" customWidth="1"/>
    <col min="4353" max="4353" width="17.1640625" style="1" customWidth="1"/>
    <col min="4354" max="4355" width="9.33203125" style="1"/>
    <col min="4356" max="4356" width="15.33203125" style="1" customWidth="1"/>
    <col min="4357" max="4357" width="11.6640625" style="1" customWidth="1"/>
    <col min="4358" max="4358" width="9.33203125" style="1"/>
    <col min="4359" max="4359" width="209.5" style="1" customWidth="1"/>
    <col min="4360" max="4360" width="42.5" style="1" customWidth="1"/>
    <col min="4361" max="4361" width="9.33203125" style="1"/>
    <col min="4362" max="4362" width="15.83203125" style="1" bestFit="1" customWidth="1"/>
    <col min="4363" max="4602" width="9.33203125" style="1"/>
    <col min="4603" max="4603" width="0" style="1" hidden="1" customWidth="1"/>
    <col min="4604" max="4604" width="12.1640625" style="1" customWidth="1"/>
    <col min="4605" max="4605" width="91.1640625" style="1" customWidth="1"/>
    <col min="4606" max="4607" width="10.6640625" style="1" customWidth="1"/>
    <col min="4608" max="4608" width="16.1640625" style="1" customWidth="1"/>
    <col min="4609" max="4609" width="17.1640625" style="1" customWidth="1"/>
    <col min="4610" max="4611" width="9.33203125" style="1"/>
    <col min="4612" max="4612" width="15.33203125" style="1" customWidth="1"/>
    <col min="4613" max="4613" width="11.6640625" style="1" customWidth="1"/>
    <col min="4614" max="4614" width="9.33203125" style="1"/>
    <col min="4615" max="4615" width="209.5" style="1" customWidth="1"/>
    <col min="4616" max="4616" width="42.5" style="1" customWidth="1"/>
    <col min="4617" max="4617" width="9.33203125" style="1"/>
    <col min="4618" max="4618" width="15.83203125" style="1" bestFit="1" customWidth="1"/>
    <col min="4619" max="4858" width="9.33203125" style="1"/>
    <col min="4859" max="4859" width="0" style="1" hidden="1" customWidth="1"/>
    <col min="4860" max="4860" width="12.1640625" style="1" customWidth="1"/>
    <col min="4861" max="4861" width="91.1640625" style="1" customWidth="1"/>
    <col min="4862" max="4863" width="10.6640625" style="1" customWidth="1"/>
    <col min="4864" max="4864" width="16.1640625" style="1" customWidth="1"/>
    <col min="4865" max="4865" width="17.1640625" style="1" customWidth="1"/>
    <col min="4866" max="4867" width="9.33203125" style="1"/>
    <col min="4868" max="4868" width="15.33203125" style="1" customWidth="1"/>
    <col min="4869" max="4869" width="11.6640625" style="1" customWidth="1"/>
    <col min="4870" max="4870" width="9.33203125" style="1"/>
    <col min="4871" max="4871" width="209.5" style="1" customWidth="1"/>
    <col min="4872" max="4872" width="42.5" style="1" customWidth="1"/>
    <col min="4873" max="4873" width="9.33203125" style="1"/>
    <col min="4874" max="4874" width="15.83203125" style="1" bestFit="1" customWidth="1"/>
    <col min="4875" max="5114" width="9.33203125" style="1"/>
    <col min="5115" max="5115" width="0" style="1" hidden="1" customWidth="1"/>
    <col min="5116" max="5116" width="12.1640625" style="1" customWidth="1"/>
    <col min="5117" max="5117" width="91.1640625" style="1" customWidth="1"/>
    <col min="5118" max="5119" width="10.6640625" style="1" customWidth="1"/>
    <col min="5120" max="5120" width="16.1640625" style="1" customWidth="1"/>
    <col min="5121" max="5121" width="17.1640625" style="1" customWidth="1"/>
    <col min="5122" max="5123" width="9.33203125" style="1"/>
    <col min="5124" max="5124" width="15.33203125" style="1" customWidth="1"/>
    <col min="5125" max="5125" width="11.6640625" style="1" customWidth="1"/>
    <col min="5126" max="5126" width="9.33203125" style="1"/>
    <col min="5127" max="5127" width="209.5" style="1" customWidth="1"/>
    <col min="5128" max="5128" width="42.5" style="1" customWidth="1"/>
    <col min="5129" max="5129" width="9.33203125" style="1"/>
    <col min="5130" max="5130" width="15.83203125" style="1" bestFit="1" customWidth="1"/>
    <col min="5131" max="5370" width="9.33203125" style="1"/>
    <col min="5371" max="5371" width="0" style="1" hidden="1" customWidth="1"/>
    <col min="5372" max="5372" width="12.1640625" style="1" customWidth="1"/>
    <col min="5373" max="5373" width="91.1640625" style="1" customWidth="1"/>
    <col min="5374" max="5375" width="10.6640625" style="1" customWidth="1"/>
    <col min="5376" max="5376" width="16.1640625" style="1" customWidth="1"/>
    <col min="5377" max="5377" width="17.1640625" style="1" customWidth="1"/>
    <col min="5378" max="5379" width="9.33203125" style="1"/>
    <col min="5380" max="5380" width="15.33203125" style="1" customWidth="1"/>
    <col min="5381" max="5381" width="11.6640625" style="1" customWidth="1"/>
    <col min="5382" max="5382" width="9.33203125" style="1"/>
    <col min="5383" max="5383" width="209.5" style="1" customWidth="1"/>
    <col min="5384" max="5384" width="42.5" style="1" customWidth="1"/>
    <col min="5385" max="5385" width="9.33203125" style="1"/>
    <col min="5386" max="5386" width="15.83203125" style="1" bestFit="1" customWidth="1"/>
    <col min="5387" max="5626" width="9.33203125" style="1"/>
    <col min="5627" max="5627" width="0" style="1" hidden="1" customWidth="1"/>
    <col min="5628" max="5628" width="12.1640625" style="1" customWidth="1"/>
    <col min="5629" max="5629" width="91.1640625" style="1" customWidth="1"/>
    <col min="5630" max="5631" width="10.6640625" style="1" customWidth="1"/>
    <col min="5632" max="5632" width="16.1640625" style="1" customWidth="1"/>
    <col min="5633" max="5633" width="17.1640625" style="1" customWidth="1"/>
    <col min="5634" max="5635" width="9.33203125" style="1"/>
    <col min="5636" max="5636" width="15.33203125" style="1" customWidth="1"/>
    <col min="5637" max="5637" width="11.6640625" style="1" customWidth="1"/>
    <col min="5638" max="5638" width="9.33203125" style="1"/>
    <col min="5639" max="5639" width="209.5" style="1" customWidth="1"/>
    <col min="5640" max="5640" width="42.5" style="1" customWidth="1"/>
    <col min="5641" max="5641" width="9.33203125" style="1"/>
    <col min="5642" max="5642" width="15.83203125" style="1" bestFit="1" customWidth="1"/>
    <col min="5643" max="5882" width="9.33203125" style="1"/>
    <col min="5883" max="5883" width="0" style="1" hidden="1" customWidth="1"/>
    <col min="5884" max="5884" width="12.1640625" style="1" customWidth="1"/>
    <col min="5885" max="5885" width="91.1640625" style="1" customWidth="1"/>
    <col min="5886" max="5887" width="10.6640625" style="1" customWidth="1"/>
    <col min="5888" max="5888" width="16.1640625" style="1" customWidth="1"/>
    <col min="5889" max="5889" width="17.1640625" style="1" customWidth="1"/>
    <col min="5890" max="5891" width="9.33203125" style="1"/>
    <col min="5892" max="5892" width="15.33203125" style="1" customWidth="1"/>
    <col min="5893" max="5893" width="11.6640625" style="1" customWidth="1"/>
    <col min="5894" max="5894" width="9.33203125" style="1"/>
    <col min="5895" max="5895" width="209.5" style="1" customWidth="1"/>
    <col min="5896" max="5896" width="42.5" style="1" customWidth="1"/>
    <col min="5897" max="5897" width="9.33203125" style="1"/>
    <col min="5898" max="5898" width="15.83203125" style="1" bestFit="1" customWidth="1"/>
    <col min="5899" max="6138" width="9.33203125" style="1"/>
    <col min="6139" max="6139" width="0" style="1" hidden="1" customWidth="1"/>
    <col min="6140" max="6140" width="12.1640625" style="1" customWidth="1"/>
    <col min="6141" max="6141" width="91.1640625" style="1" customWidth="1"/>
    <col min="6142" max="6143" width="10.6640625" style="1" customWidth="1"/>
    <col min="6144" max="6144" width="16.1640625" style="1" customWidth="1"/>
    <col min="6145" max="6145" width="17.1640625" style="1" customWidth="1"/>
    <col min="6146" max="6147" width="9.33203125" style="1"/>
    <col min="6148" max="6148" width="15.33203125" style="1" customWidth="1"/>
    <col min="6149" max="6149" width="11.6640625" style="1" customWidth="1"/>
    <col min="6150" max="6150" width="9.33203125" style="1"/>
    <col min="6151" max="6151" width="209.5" style="1" customWidth="1"/>
    <col min="6152" max="6152" width="42.5" style="1" customWidth="1"/>
    <col min="6153" max="6153" width="9.33203125" style="1"/>
    <col min="6154" max="6154" width="15.83203125" style="1" bestFit="1" customWidth="1"/>
    <col min="6155" max="6394" width="9.33203125" style="1"/>
    <col min="6395" max="6395" width="0" style="1" hidden="1" customWidth="1"/>
    <col min="6396" max="6396" width="12.1640625" style="1" customWidth="1"/>
    <col min="6397" max="6397" width="91.1640625" style="1" customWidth="1"/>
    <col min="6398" max="6399" width="10.6640625" style="1" customWidth="1"/>
    <col min="6400" max="6400" width="16.1640625" style="1" customWidth="1"/>
    <col min="6401" max="6401" width="17.1640625" style="1" customWidth="1"/>
    <col min="6402" max="6403" width="9.33203125" style="1"/>
    <col min="6404" max="6404" width="15.33203125" style="1" customWidth="1"/>
    <col min="6405" max="6405" width="11.6640625" style="1" customWidth="1"/>
    <col min="6406" max="6406" width="9.33203125" style="1"/>
    <col min="6407" max="6407" width="209.5" style="1" customWidth="1"/>
    <col min="6408" max="6408" width="42.5" style="1" customWidth="1"/>
    <col min="6409" max="6409" width="9.33203125" style="1"/>
    <col min="6410" max="6410" width="15.83203125" style="1" bestFit="1" customWidth="1"/>
    <col min="6411" max="6650" width="9.33203125" style="1"/>
    <col min="6651" max="6651" width="0" style="1" hidden="1" customWidth="1"/>
    <col min="6652" max="6652" width="12.1640625" style="1" customWidth="1"/>
    <col min="6653" max="6653" width="91.1640625" style="1" customWidth="1"/>
    <col min="6654" max="6655" width="10.6640625" style="1" customWidth="1"/>
    <col min="6656" max="6656" width="16.1640625" style="1" customWidth="1"/>
    <col min="6657" max="6657" width="17.1640625" style="1" customWidth="1"/>
    <col min="6658" max="6659" width="9.33203125" style="1"/>
    <col min="6660" max="6660" width="15.33203125" style="1" customWidth="1"/>
    <col min="6661" max="6661" width="11.6640625" style="1" customWidth="1"/>
    <col min="6662" max="6662" width="9.33203125" style="1"/>
    <col min="6663" max="6663" width="209.5" style="1" customWidth="1"/>
    <col min="6664" max="6664" width="42.5" style="1" customWidth="1"/>
    <col min="6665" max="6665" width="9.33203125" style="1"/>
    <col min="6666" max="6666" width="15.83203125" style="1" bestFit="1" customWidth="1"/>
    <col min="6667" max="6906" width="9.33203125" style="1"/>
    <col min="6907" max="6907" width="0" style="1" hidden="1" customWidth="1"/>
    <col min="6908" max="6908" width="12.1640625" style="1" customWidth="1"/>
    <col min="6909" max="6909" width="91.1640625" style="1" customWidth="1"/>
    <col min="6910" max="6911" width="10.6640625" style="1" customWidth="1"/>
    <col min="6912" max="6912" width="16.1640625" style="1" customWidth="1"/>
    <col min="6913" max="6913" width="17.1640625" style="1" customWidth="1"/>
    <col min="6914" max="6915" width="9.33203125" style="1"/>
    <col min="6916" max="6916" width="15.33203125" style="1" customWidth="1"/>
    <col min="6917" max="6917" width="11.6640625" style="1" customWidth="1"/>
    <col min="6918" max="6918" width="9.33203125" style="1"/>
    <col min="6919" max="6919" width="209.5" style="1" customWidth="1"/>
    <col min="6920" max="6920" width="42.5" style="1" customWidth="1"/>
    <col min="6921" max="6921" width="9.33203125" style="1"/>
    <col min="6922" max="6922" width="15.83203125" style="1" bestFit="1" customWidth="1"/>
    <col min="6923" max="7162" width="9.33203125" style="1"/>
    <col min="7163" max="7163" width="0" style="1" hidden="1" customWidth="1"/>
    <col min="7164" max="7164" width="12.1640625" style="1" customWidth="1"/>
    <col min="7165" max="7165" width="91.1640625" style="1" customWidth="1"/>
    <col min="7166" max="7167" width="10.6640625" style="1" customWidth="1"/>
    <col min="7168" max="7168" width="16.1640625" style="1" customWidth="1"/>
    <col min="7169" max="7169" width="17.1640625" style="1" customWidth="1"/>
    <col min="7170" max="7171" width="9.33203125" style="1"/>
    <col min="7172" max="7172" width="15.33203125" style="1" customWidth="1"/>
    <col min="7173" max="7173" width="11.6640625" style="1" customWidth="1"/>
    <col min="7174" max="7174" width="9.33203125" style="1"/>
    <col min="7175" max="7175" width="209.5" style="1" customWidth="1"/>
    <col min="7176" max="7176" width="42.5" style="1" customWidth="1"/>
    <col min="7177" max="7177" width="9.33203125" style="1"/>
    <col min="7178" max="7178" width="15.83203125" style="1" bestFit="1" customWidth="1"/>
    <col min="7179" max="7418" width="9.33203125" style="1"/>
    <col min="7419" max="7419" width="0" style="1" hidden="1" customWidth="1"/>
    <col min="7420" max="7420" width="12.1640625" style="1" customWidth="1"/>
    <col min="7421" max="7421" width="91.1640625" style="1" customWidth="1"/>
    <col min="7422" max="7423" width="10.6640625" style="1" customWidth="1"/>
    <col min="7424" max="7424" width="16.1640625" style="1" customWidth="1"/>
    <col min="7425" max="7425" width="17.1640625" style="1" customWidth="1"/>
    <col min="7426" max="7427" width="9.33203125" style="1"/>
    <col min="7428" max="7428" width="15.33203125" style="1" customWidth="1"/>
    <col min="7429" max="7429" width="11.6640625" style="1" customWidth="1"/>
    <col min="7430" max="7430" width="9.33203125" style="1"/>
    <col min="7431" max="7431" width="209.5" style="1" customWidth="1"/>
    <col min="7432" max="7432" width="42.5" style="1" customWidth="1"/>
    <col min="7433" max="7433" width="9.33203125" style="1"/>
    <col min="7434" max="7434" width="15.83203125" style="1" bestFit="1" customWidth="1"/>
    <col min="7435" max="7674" width="9.33203125" style="1"/>
    <col min="7675" max="7675" width="0" style="1" hidden="1" customWidth="1"/>
    <col min="7676" max="7676" width="12.1640625" style="1" customWidth="1"/>
    <col min="7677" max="7677" width="91.1640625" style="1" customWidth="1"/>
    <col min="7678" max="7679" width="10.6640625" style="1" customWidth="1"/>
    <col min="7680" max="7680" width="16.1640625" style="1" customWidth="1"/>
    <col min="7681" max="7681" width="17.1640625" style="1" customWidth="1"/>
    <col min="7682" max="7683" width="9.33203125" style="1"/>
    <col min="7684" max="7684" width="15.33203125" style="1" customWidth="1"/>
    <col min="7685" max="7685" width="11.6640625" style="1" customWidth="1"/>
    <col min="7686" max="7686" width="9.33203125" style="1"/>
    <col min="7687" max="7687" width="209.5" style="1" customWidth="1"/>
    <col min="7688" max="7688" width="42.5" style="1" customWidth="1"/>
    <col min="7689" max="7689" width="9.33203125" style="1"/>
    <col min="7690" max="7690" width="15.83203125" style="1" bestFit="1" customWidth="1"/>
    <col min="7691" max="7930" width="9.33203125" style="1"/>
    <col min="7931" max="7931" width="0" style="1" hidden="1" customWidth="1"/>
    <col min="7932" max="7932" width="12.1640625" style="1" customWidth="1"/>
    <col min="7933" max="7933" width="91.1640625" style="1" customWidth="1"/>
    <col min="7934" max="7935" width="10.6640625" style="1" customWidth="1"/>
    <col min="7936" max="7936" width="16.1640625" style="1" customWidth="1"/>
    <col min="7937" max="7937" width="17.1640625" style="1" customWidth="1"/>
    <col min="7938" max="7939" width="9.33203125" style="1"/>
    <col min="7940" max="7940" width="15.33203125" style="1" customWidth="1"/>
    <col min="7941" max="7941" width="11.6640625" style="1" customWidth="1"/>
    <col min="7942" max="7942" width="9.33203125" style="1"/>
    <col min="7943" max="7943" width="209.5" style="1" customWidth="1"/>
    <col min="7944" max="7944" width="42.5" style="1" customWidth="1"/>
    <col min="7945" max="7945" width="9.33203125" style="1"/>
    <col min="7946" max="7946" width="15.83203125" style="1" bestFit="1" customWidth="1"/>
    <col min="7947" max="8186" width="9.33203125" style="1"/>
    <col min="8187" max="8187" width="0" style="1" hidden="1" customWidth="1"/>
    <col min="8188" max="8188" width="12.1640625" style="1" customWidth="1"/>
    <col min="8189" max="8189" width="91.1640625" style="1" customWidth="1"/>
    <col min="8190" max="8191" width="10.6640625" style="1" customWidth="1"/>
    <col min="8192" max="8192" width="16.1640625" style="1" customWidth="1"/>
    <col min="8193" max="8193" width="17.1640625" style="1" customWidth="1"/>
    <col min="8194" max="8195" width="9.33203125" style="1"/>
    <col min="8196" max="8196" width="15.33203125" style="1" customWidth="1"/>
    <col min="8197" max="8197" width="11.6640625" style="1" customWidth="1"/>
    <col min="8198" max="8198" width="9.33203125" style="1"/>
    <col min="8199" max="8199" width="209.5" style="1" customWidth="1"/>
    <col min="8200" max="8200" width="42.5" style="1" customWidth="1"/>
    <col min="8201" max="8201" width="9.33203125" style="1"/>
    <col min="8202" max="8202" width="15.83203125" style="1" bestFit="1" customWidth="1"/>
    <col min="8203" max="8442" width="9.33203125" style="1"/>
    <col min="8443" max="8443" width="0" style="1" hidden="1" customWidth="1"/>
    <col min="8444" max="8444" width="12.1640625" style="1" customWidth="1"/>
    <col min="8445" max="8445" width="91.1640625" style="1" customWidth="1"/>
    <col min="8446" max="8447" width="10.6640625" style="1" customWidth="1"/>
    <col min="8448" max="8448" width="16.1640625" style="1" customWidth="1"/>
    <col min="8449" max="8449" width="17.1640625" style="1" customWidth="1"/>
    <col min="8450" max="8451" width="9.33203125" style="1"/>
    <col min="8452" max="8452" width="15.33203125" style="1" customWidth="1"/>
    <col min="8453" max="8453" width="11.6640625" style="1" customWidth="1"/>
    <col min="8454" max="8454" width="9.33203125" style="1"/>
    <col min="8455" max="8455" width="209.5" style="1" customWidth="1"/>
    <col min="8456" max="8456" width="42.5" style="1" customWidth="1"/>
    <col min="8457" max="8457" width="9.33203125" style="1"/>
    <col min="8458" max="8458" width="15.83203125" style="1" bestFit="1" customWidth="1"/>
    <col min="8459" max="8698" width="9.33203125" style="1"/>
    <col min="8699" max="8699" width="0" style="1" hidden="1" customWidth="1"/>
    <col min="8700" max="8700" width="12.1640625" style="1" customWidth="1"/>
    <col min="8701" max="8701" width="91.1640625" style="1" customWidth="1"/>
    <col min="8702" max="8703" width="10.6640625" style="1" customWidth="1"/>
    <col min="8704" max="8704" width="16.1640625" style="1" customWidth="1"/>
    <col min="8705" max="8705" width="17.1640625" style="1" customWidth="1"/>
    <col min="8706" max="8707" width="9.33203125" style="1"/>
    <col min="8708" max="8708" width="15.33203125" style="1" customWidth="1"/>
    <col min="8709" max="8709" width="11.6640625" style="1" customWidth="1"/>
    <col min="8710" max="8710" width="9.33203125" style="1"/>
    <col min="8711" max="8711" width="209.5" style="1" customWidth="1"/>
    <col min="8712" max="8712" width="42.5" style="1" customWidth="1"/>
    <col min="8713" max="8713" width="9.33203125" style="1"/>
    <col min="8714" max="8714" width="15.83203125" style="1" bestFit="1" customWidth="1"/>
    <col min="8715" max="8954" width="9.33203125" style="1"/>
    <col min="8955" max="8955" width="0" style="1" hidden="1" customWidth="1"/>
    <col min="8956" max="8956" width="12.1640625" style="1" customWidth="1"/>
    <col min="8957" max="8957" width="91.1640625" style="1" customWidth="1"/>
    <col min="8958" max="8959" width="10.6640625" style="1" customWidth="1"/>
    <col min="8960" max="8960" width="16.1640625" style="1" customWidth="1"/>
    <col min="8961" max="8961" width="17.1640625" style="1" customWidth="1"/>
    <col min="8962" max="8963" width="9.33203125" style="1"/>
    <col min="8964" max="8964" width="15.33203125" style="1" customWidth="1"/>
    <col min="8965" max="8965" width="11.6640625" style="1" customWidth="1"/>
    <col min="8966" max="8966" width="9.33203125" style="1"/>
    <col min="8967" max="8967" width="209.5" style="1" customWidth="1"/>
    <col min="8968" max="8968" width="42.5" style="1" customWidth="1"/>
    <col min="8969" max="8969" width="9.33203125" style="1"/>
    <col min="8970" max="8970" width="15.83203125" style="1" bestFit="1" customWidth="1"/>
    <col min="8971" max="9210" width="9.33203125" style="1"/>
    <col min="9211" max="9211" width="0" style="1" hidden="1" customWidth="1"/>
    <col min="9212" max="9212" width="12.1640625" style="1" customWidth="1"/>
    <col min="9213" max="9213" width="91.1640625" style="1" customWidth="1"/>
    <col min="9214" max="9215" width="10.6640625" style="1" customWidth="1"/>
    <col min="9216" max="9216" width="16.1640625" style="1" customWidth="1"/>
    <col min="9217" max="9217" width="17.1640625" style="1" customWidth="1"/>
    <col min="9218" max="9219" width="9.33203125" style="1"/>
    <col min="9220" max="9220" width="15.33203125" style="1" customWidth="1"/>
    <col min="9221" max="9221" width="11.6640625" style="1" customWidth="1"/>
    <col min="9222" max="9222" width="9.33203125" style="1"/>
    <col min="9223" max="9223" width="209.5" style="1" customWidth="1"/>
    <col min="9224" max="9224" width="42.5" style="1" customWidth="1"/>
    <col min="9225" max="9225" width="9.33203125" style="1"/>
    <col min="9226" max="9226" width="15.83203125" style="1" bestFit="1" customWidth="1"/>
    <col min="9227" max="9466" width="9.33203125" style="1"/>
    <col min="9467" max="9467" width="0" style="1" hidden="1" customWidth="1"/>
    <col min="9468" max="9468" width="12.1640625" style="1" customWidth="1"/>
    <col min="9469" max="9469" width="91.1640625" style="1" customWidth="1"/>
    <col min="9470" max="9471" width="10.6640625" style="1" customWidth="1"/>
    <col min="9472" max="9472" width="16.1640625" style="1" customWidth="1"/>
    <col min="9473" max="9473" width="17.1640625" style="1" customWidth="1"/>
    <col min="9474" max="9475" width="9.33203125" style="1"/>
    <col min="9476" max="9476" width="15.33203125" style="1" customWidth="1"/>
    <col min="9477" max="9477" width="11.6640625" style="1" customWidth="1"/>
    <col min="9478" max="9478" width="9.33203125" style="1"/>
    <col min="9479" max="9479" width="209.5" style="1" customWidth="1"/>
    <col min="9480" max="9480" width="42.5" style="1" customWidth="1"/>
    <col min="9481" max="9481" width="9.33203125" style="1"/>
    <col min="9482" max="9482" width="15.83203125" style="1" bestFit="1" customWidth="1"/>
    <col min="9483" max="9722" width="9.33203125" style="1"/>
    <col min="9723" max="9723" width="0" style="1" hidden="1" customWidth="1"/>
    <col min="9724" max="9724" width="12.1640625" style="1" customWidth="1"/>
    <col min="9725" max="9725" width="91.1640625" style="1" customWidth="1"/>
    <col min="9726" max="9727" width="10.6640625" style="1" customWidth="1"/>
    <col min="9728" max="9728" width="16.1640625" style="1" customWidth="1"/>
    <col min="9729" max="9729" width="17.1640625" style="1" customWidth="1"/>
    <col min="9730" max="9731" width="9.33203125" style="1"/>
    <col min="9732" max="9732" width="15.33203125" style="1" customWidth="1"/>
    <col min="9733" max="9733" width="11.6640625" style="1" customWidth="1"/>
    <col min="9734" max="9734" width="9.33203125" style="1"/>
    <col min="9735" max="9735" width="209.5" style="1" customWidth="1"/>
    <col min="9736" max="9736" width="42.5" style="1" customWidth="1"/>
    <col min="9737" max="9737" width="9.33203125" style="1"/>
    <col min="9738" max="9738" width="15.83203125" style="1" bestFit="1" customWidth="1"/>
    <col min="9739" max="9978" width="9.33203125" style="1"/>
    <col min="9979" max="9979" width="0" style="1" hidden="1" customWidth="1"/>
    <col min="9980" max="9980" width="12.1640625" style="1" customWidth="1"/>
    <col min="9981" max="9981" width="91.1640625" style="1" customWidth="1"/>
    <col min="9982" max="9983" width="10.6640625" style="1" customWidth="1"/>
    <col min="9984" max="9984" width="16.1640625" style="1" customWidth="1"/>
    <col min="9985" max="9985" width="17.1640625" style="1" customWidth="1"/>
    <col min="9986" max="9987" width="9.33203125" style="1"/>
    <col min="9988" max="9988" width="15.33203125" style="1" customWidth="1"/>
    <col min="9989" max="9989" width="11.6640625" style="1" customWidth="1"/>
    <col min="9990" max="9990" width="9.33203125" style="1"/>
    <col min="9991" max="9991" width="209.5" style="1" customWidth="1"/>
    <col min="9992" max="9992" width="42.5" style="1" customWidth="1"/>
    <col min="9993" max="9993" width="9.33203125" style="1"/>
    <col min="9994" max="9994" width="15.83203125" style="1" bestFit="1" customWidth="1"/>
    <col min="9995" max="10234" width="9.33203125" style="1"/>
    <col min="10235" max="10235" width="0" style="1" hidden="1" customWidth="1"/>
    <col min="10236" max="10236" width="12.1640625" style="1" customWidth="1"/>
    <col min="10237" max="10237" width="91.1640625" style="1" customWidth="1"/>
    <col min="10238" max="10239" width="10.6640625" style="1" customWidth="1"/>
    <col min="10240" max="10240" width="16.1640625" style="1" customWidth="1"/>
    <col min="10241" max="10241" width="17.1640625" style="1" customWidth="1"/>
    <col min="10242" max="10243" width="9.33203125" style="1"/>
    <col min="10244" max="10244" width="15.33203125" style="1" customWidth="1"/>
    <col min="10245" max="10245" width="11.6640625" style="1" customWidth="1"/>
    <col min="10246" max="10246" width="9.33203125" style="1"/>
    <col min="10247" max="10247" width="209.5" style="1" customWidth="1"/>
    <col min="10248" max="10248" width="42.5" style="1" customWidth="1"/>
    <col min="10249" max="10249" width="9.33203125" style="1"/>
    <col min="10250" max="10250" width="15.83203125" style="1" bestFit="1" customWidth="1"/>
    <col min="10251" max="10490" width="9.33203125" style="1"/>
    <col min="10491" max="10491" width="0" style="1" hidden="1" customWidth="1"/>
    <col min="10492" max="10492" width="12.1640625" style="1" customWidth="1"/>
    <col min="10493" max="10493" width="91.1640625" style="1" customWidth="1"/>
    <col min="10494" max="10495" width="10.6640625" style="1" customWidth="1"/>
    <col min="10496" max="10496" width="16.1640625" style="1" customWidth="1"/>
    <col min="10497" max="10497" width="17.1640625" style="1" customWidth="1"/>
    <col min="10498" max="10499" width="9.33203125" style="1"/>
    <col min="10500" max="10500" width="15.33203125" style="1" customWidth="1"/>
    <col min="10501" max="10501" width="11.6640625" style="1" customWidth="1"/>
    <col min="10502" max="10502" width="9.33203125" style="1"/>
    <col min="10503" max="10503" width="209.5" style="1" customWidth="1"/>
    <col min="10504" max="10504" width="42.5" style="1" customWidth="1"/>
    <col min="10505" max="10505" width="9.33203125" style="1"/>
    <col min="10506" max="10506" width="15.83203125" style="1" bestFit="1" customWidth="1"/>
    <col min="10507" max="10746" width="9.33203125" style="1"/>
    <col min="10747" max="10747" width="0" style="1" hidden="1" customWidth="1"/>
    <col min="10748" max="10748" width="12.1640625" style="1" customWidth="1"/>
    <col min="10749" max="10749" width="91.1640625" style="1" customWidth="1"/>
    <col min="10750" max="10751" width="10.6640625" style="1" customWidth="1"/>
    <col min="10752" max="10752" width="16.1640625" style="1" customWidth="1"/>
    <col min="10753" max="10753" width="17.1640625" style="1" customWidth="1"/>
    <col min="10754" max="10755" width="9.33203125" style="1"/>
    <col min="10756" max="10756" width="15.33203125" style="1" customWidth="1"/>
    <col min="10757" max="10757" width="11.6640625" style="1" customWidth="1"/>
    <col min="10758" max="10758" width="9.33203125" style="1"/>
    <col min="10759" max="10759" width="209.5" style="1" customWidth="1"/>
    <col min="10760" max="10760" width="42.5" style="1" customWidth="1"/>
    <col min="10761" max="10761" width="9.33203125" style="1"/>
    <col min="10762" max="10762" width="15.83203125" style="1" bestFit="1" customWidth="1"/>
    <col min="10763" max="11002" width="9.33203125" style="1"/>
    <col min="11003" max="11003" width="0" style="1" hidden="1" customWidth="1"/>
    <col min="11004" max="11004" width="12.1640625" style="1" customWidth="1"/>
    <col min="11005" max="11005" width="91.1640625" style="1" customWidth="1"/>
    <col min="11006" max="11007" width="10.6640625" style="1" customWidth="1"/>
    <col min="11008" max="11008" width="16.1640625" style="1" customWidth="1"/>
    <col min="11009" max="11009" width="17.1640625" style="1" customWidth="1"/>
    <col min="11010" max="11011" width="9.33203125" style="1"/>
    <col min="11012" max="11012" width="15.33203125" style="1" customWidth="1"/>
    <col min="11013" max="11013" width="11.6640625" style="1" customWidth="1"/>
    <col min="11014" max="11014" width="9.33203125" style="1"/>
    <col min="11015" max="11015" width="209.5" style="1" customWidth="1"/>
    <col min="11016" max="11016" width="42.5" style="1" customWidth="1"/>
    <col min="11017" max="11017" width="9.33203125" style="1"/>
    <col min="11018" max="11018" width="15.83203125" style="1" bestFit="1" customWidth="1"/>
    <col min="11019" max="11258" width="9.33203125" style="1"/>
    <col min="11259" max="11259" width="0" style="1" hidden="1" customWidth="1"/>
    <col min="11260" max="11260" width="12.1640625" style="1" customWidth="1"/>
    <col min="11261" max="11261" width="91.1640625" style="1" customWidth="1"/>
    <col min="11262" max="11263" width="10.6640625" style="1" customWidth="1"/>
    <col min="11264" max="11264" width="16.1640625" style="1" customWidth="1"/>
    <col min="11265" max="11265" width="17.1640625" style="1" customWidth="1"/>
    <col min="11266" max="11267" width="9.33203125" style="1"/>
    <col min="11268" max="11268" width="15.33203125" style="1" customWidth="1"/>
    <col min="11269" max="11269" width="11.6640625" style="1" customWidth="1"/>
    <col min="11270" max="11270" width="9.33203125" style="1"/>
    <col min="11271" max="11271" width="209.5" style="1" customWidth="1"/>
    <col min="11272" max="11272" width="42.5" style="1" customWidth="1"/>
    <col min="11273" max="11273" width="9.33203125" style="1"/>
    <col min="11274" max="11274" width="15.83203125" style="1" bestFit="1" customWidth="1"/>
    <col min="11275" max="11514" width="9.33203125" style="1"/>
    <col min="11515" max="11515" width="0" style="1" hidden="1" customWidth="1"/>
    <col min="11516" max="11516" width="12.1640625" style="1" customWidth="1"/>
    <col min="11517" max="11517" width="91.1640625" style="1" customWidth="1"/>
    <col min="11518" max="11519" width="10.6640625" style="1" customWidth="1"/>
    <col min="11520" max="11520" width="16.1640625" style="1" customWidth="1"/>
    <col min="11521" max="11521" width="17.1640625" style="1" customWidth="1"/>
    <col min="11522" max="11523" width="9.33203125" style="1"/>
    <col min="11524" max="11524" width="15.33203125" style="1" customWidth="1"/>
    <col min="11525" max="11525" width="11.6640625" style="1" customWidth="1"/>
    <col min="11526" max="11526" width="9.33203125" style="1"/>
    <col min="11527" max="11527" width="209.5" style="1" customWidth="1"/>
    <col min="11528" max="11528" width="42.5" style="1" customWidth="1"/>
    <col min="11529" max="11529" width="9.33203125" style="1"/>
    <col min="11530" max="11530" width="15.83203125" style="1" bestFit="1" customWidth="1"/>
    <col min="11531" max="11770" width="9.33203125" style="1"/>
    <col min="11771" max="11771" width="0" style="1" hidden="1" customWidth="1"/>
    <col min="11772" max="11772" width="12.1640625" style="1" customWidth="1"/>
    <col min="11773" max="11773" width="91.1640625" style="1" customWidth="1"/>
    <col min="11774" max="11775" width="10.6640625" style="1" customWidth="1"/>
    <col min="11776" max="11776" width="16.1640625" style="1" customWidth="1"/>
    <col min="11777" max="11777" width="17.1640625" style="1" customWidth="1"/>
    <col min="11778" max="11779" width="9.33203125" style="1"/>
    <col min="11780" max="11780" width="15.33203125" style="1" customWidth="1"/>
    <col min="11781" max="11781" width="11.6640625" style="1" customWidth="1"/>
    <col min="11782" max="11782" width="9.33203125" style="1"/>
    <col min="11783" max="11783" width="209.5" style="1" customWidth="1"/>
    <col min="11784" max="11784" width="42.5" style="1" customWidth="1"/>
    <col min="11785" max="11785" width="9.33203125" style="1"/>
    <col min="11786" max="11786" width="15.83203125" style="1" bestFit="1" customWidth="1"/>
    <col min="11787" max="12026" width="9.33203125" style="1"/>
    <col min="12027" max="12027" width="0" style="1" hidden="1" customWidth="1"/>
    <col min="12028" max="12028" width="12.1640625" style="1" customWidth="1"/>
    <col min="12029" max="12029" width="91.1640625" style="1" customWidth="1"/>
    <col min="12030" max="12031" width="10.6640625" style="1" customWidth="1"/>
    <col min="12032" max="12032" width="16.1640625" style="1" customWidth="1"/>
    <col min="12033" max="12033" width="17.1640625" style="1" customWidth="1"/>
    <col min="12034" max="12035" width="9.33203125" style="1"/>
    <col min="12036" max="12036" width="15.33203125" style="1" customWidth="1"/>
    <col min="12037" max="12037" width="11.6640625" style="1" customWidth="1"/>
    <col min="12038" max="12038" width="9.33203125" style="1"/>
    <col min="12039" max="12039" width="209.5" style="1" customWidth="1"/>
    <col min="12040" max="12040" width="42.5" style="1" customWidth="1"/>
    <col min="12041" max="12041" width="9.33203125" style="1"/>
    <col min="12042" max="12042" width="15.83203125" style="1" bestFit="1" customWidth="1"/>
    <col min="12043" max="12282" width="9.33203125" style="1"/>
    <col min="12283" max="12283" width="0" style="1" hidden="1" customWidth="1"/>
    <col min="12284" max="12284" width="12.1640625" style="1" customWidth="1"/>
    <col min="12285" max="12285" width="91.1640625" style="1" customWidth="1"/>
    <col min="12286" max="12287" width="10.6640625" style="1" customWidth="1"/>
    <col min="12288" max="12288" width="16.1640625" style="1" customWidth="1"/>
    <col min="12289" max="12289" width="17.1640625" style="1" customWidth="1"/>
    <col min="12290" max="12291" width="9.33203125" style="1"/>
    <col min="12292" max="12292" width="15.33203125" style="1" customWidth="1"/>
    <col min="12293" max="12293" width="11.6640625" style="1" customWidth="1"/>
    <col min="12294" max="12294" width="9.33203125" style="1"/>
    <col min="12295" max="12295" width="209.5" style="1" customWidth="1"/>
    <col min="12296" max="12296" width="42.5" style="1" customWidth="1"/>
    <col min="12297" max="12297" width="9.33203125" style="1"/>
    <col min="12298" max="12298" width="15.83203125" style="1" bestFit="1" customWidth="1"/>
    <col min="12299" max="12538" width="9.33203125" style="1"/>
    <col min="12539" max="12539" width="0" style="1" hidden="1" customWidth="1"/>
    <col min="12540" max="12540" width="12.1640625" style="1" customWidth="1"/>
    <col min="12541" max="12541" width="91.1640625" style="1" customWidth="1"/>
    <col min="12542" max="12543" width="10.6640625" style="1" customWidth="1"/>
    <col min="12544" max="12544" width="16.1640625" style="1" customWidth="1"/>
    <col min="12545" max="12545" width="17.1640625" style="1" customWidth="1"/>
    <col min="12546" max="12547" width="9.33203125" style="1"/>
    <col min="12548" max="12548" width="15.33203125" style="1" customWidth="1"/>
    <col min="12549" max="12549" width="11.6640625" style="1" customWidth="1"/>
    <col min="12550" max="12550" width="9.33203125" style="1"/>
    <col min="12551" max="12551" width="209.5" style="1" customWidth="1"/>
    <col min="12552" max="12552" width="42.5" style="1" customWidth="1"/>
    <col min="12553" max="12553" width="9.33203125" style="1"/>
    <col min="12554" max="12554" width="15.83203125" style="1" bestFit="1" customWidth="1"/>
    <col min="12555" max="12794" width="9.33203125" style="1"/>
    <col min="12795" max="12795" width="0" style="1" hidden="1" customWidth="1"/>
    <col min="12796" max="12796" width="12.1640625" style="1" customWidth="1"/>
    <col min="12797" max="12797" width="91.1640625" style="1" customWidth="1"/>
    <col min="12798" max="12799" width="10.6640625" style="1" customWidth="1"/>
    <col min="12800" max="12800" width="16.1640625" style="1" customWidth="1"/>
    <col min="12801" max="12801" width="17.1640625" style="1" customWidth="1"/>
    <col min="12802" max="12803" width="9.33203125" style="1"/>
    <col min="12804" max="12804" width="15.33203125" style="1" customWidth="1"/>
    <col min="12805" max="12805" width="11.6640625" style="1" customWidth="1"/>
    <col min="12806" max="12806" width="9.33203125" style="1"/>
    <col min="12807" max="12807" width="209.5" style="1" customWidth="1"/>
    <col min="12808" max="12808" width="42.5" style="1" customWidth="1"/>
    <col min="12809" max="12809" width="9.33203125" style="1"/>
    <col min="12810" max="12810" width="15.83203125" style="1" bestFit="1" customWidth="1"/>
    <col min="12811" max="13050" width="9.33203125" style="1"/>
    <col min="13051" max="13051" width="0" style="1" hidden="1" customWidth="1"/>
    <col min="13052" max="13052" width="12.1640625" style="1" customWidth="1"/>
    <col min="13053" max="13053" width="91.1640625" style="1" customWidth="1"/>
    <col min="13054" max="13055" width="10.6640625" style="1" customWidth="1"/>
    <col min="13056" max="13056" width="16.1640625" style="1" customWidth="1"/>
    <col min="13057" max="13057" width="17.1640625" style="1" customWidth="1"/>
    <col min="13058" max="13059" width="9.33203125" style="1"/>
    <col min="13060" max="13060" width="15.33203125" style="1" customWidth="1"/>
    <col min="13061" max="13061" width="11.6640625" style="1" customWidth="1"/>
    <col min="13062" max="13062" width="9.33203125" style="1"/>
    <col min="13063" max="13063" width="209.5" style="1" customWidth="1"/>
    <col min="13064" max="13064" width="42.5" style="1" customWidth="1"/>
    <col min="13065" max="13065" width="9.33203125" style="1"/>
    <col min="13066" max="13066" width="15.83203125" style="1" bestFit="1" customWidth="1"/>
    <col min="13067" max="13306" width="9.33203125" style="1"/>
    <col min="13307" max="13307" width="0" style="1" hidden="1" customWidth="1"/>
    <col min="13308" max="13308" width="12.1640625" style="1" customWidth="1"/>
    <col min="13309" max="13309" width="91.1640625" style="1" customWidth="1"/>
    <col min="13310" max="13311" width="10.6640625" style="1" customWidth="1"/>
    <col min="13312" max="13312" width="16.1640625" style="1" customWidth="1"/>
    <col min="13313" max="13313" width="17.1640625" style="1" customWidth="1"/>
    <col min="13314" max="13315" width="9.33203125" style="1"/>
    <col min="13316" max="13316" width="15.33203125" style="1" customWidth="1"/>
    <col min="13317" max="13317" width="11.6640625" style="1" customWidth="1"/>
    <col min="13318" max="13318" width="9.33203125" style="1"/>
    <col min="13319" max="13319" width="209.5" style="1" customWidth="1"/>
    <col min="13320" max="13320" width="42.5" style="1" customWidth="1"/>
    <col min="13321" max="13321" width="9.33203125" style="1"/>
    <col min="13322" max="13322" width="15.83203125" style="1" bestFit="1" customWidth="1"/>
    <col min="13323" max="13562" width="9.33203125" style="1"/>
    <col min="13563" max="13563" width="0" style="1" hidden="1" customWidth="1"/>
    <col min="13564" max="13564" width="12.1640625" style="1" customWidth="1"/>
    <col min="13565" max="13565" width="91.1640625" style="1" customWidth="1"/>
    <col min="13566" max="13567" width="10.6640625" style="1" customWidth="1"/>
    <col min="13568" max="13568" width="16.1640625" style="1" customWidth="1"/>
    <col min="13569" max="13569" width="17.1640625" style="1" customWidth="1"/>
    <col min="13570" max="13571" width="9.33203125" style="1"/>
    <col min="13572" max="13572" width="15.33203125" style="1" customWidth="1"/>
    <col min="13573" max="13573" width="11.6640625" style="1" customWidth="1"/>
    <col min="13574" max="13574" width="9.33203125" style="1"/>
    <col min="13575" max="13575" width="209.5" style="1" customWidth="1"/>
    <col min="13576" max="13576" width="42.5" style="1" customWidth="1"/>
    <col min="13577" max="13577" width="9.33203125" style="1"/>
    <col min="13578" max="13578" width="15.83203125" style="1" bestFit="1" customWidth="1"/>
    <col min="13579" max="13818" width="9.33203125" style="1"/>
    <col min="13819" max="13819" width="0" style="1" hidden="1" customWidth="1"/>
    <col min="13820" max="13820" width="12.1640625" style="1" customWidth="1"/>
    <col min="13821" max="13821" width="91.1640625" style="1" customWidth="1"/>
    <col min="13822" max="13823" width="10.6640625" style="1" customWidth="1"/>
    <col min="13824" max="13824" width="16.1640625" style="1" customWidth="1"/>
    <col min="13825" max="13825" width="17.1640625" style="1" customWidth="1"/>
    <col min="13826" max="13827" width="9.33203125" style="1"/>
    <col min="13828" max="13828" width="15.33203125" style="1" customWidth="1"/>
    <col min="13829" max="13829" width="11.6640625" style="1" customWidth="1"/>
    <col min="13830" max="13830" width="9.33203125" style="1"/>
    <col min="13831" max="13831" width="209.5" style="1" customWidth="1"/>
    <col min="13832" max="13832" width="42.5" style="1" customWidth="1"/>
    <col min="13833" max="13833" width="9.33203125" style="1"/>
    <col min="13834" max="13834" width="15.83203125" style="1" bestFit="1" customWidth="1"/>
    <col min="13835" max="14074" width="9.33203125" style="1"/>
    <col min="14075" max="14075" width="0" style="1" hidden="1" customWidth="1"/>
    <col min="14076" max="14076" width="12.1640625" style="1" customWidth="1"/>
    <col min="14077" max="14077" width="91.1640625" style="1" customWidth="1"/>
    <col min="14078" max="14079" width="10.6640625" style="1" customWidth="1"/>
    <col min="14080" max="14080" width="16.1640625" style="1" customWidth="1"/>
    <col min="14081" max="14081" width="17.1640625" style="1" customWidth="1"/>
    <col min="14082" max="14083" width="9.33203125" style="1"/>
    <col min="14084" max="14084" width="15.33203125" style="1" customWidth="1"/>
    <col min="14085" max="14085" width="11.6640625" style="1" customWidth="1"/>
    <col min="14086" max="14086" width="9.33203125" style="1"/>
    <col min="14087" max="14087" width="209.5" style="1" customWidth="1"/>
    <col min="14088" max="14088" width="42.5" style="1" customWidth="1"/>
    <col min="14089" max="14089" width="9.33203125" style="1"/>
    <col min="14090" max="14090" width="15.83203125" style="1" bestFit="1" customWidth="1"/>
    <col min="14091" max="14330" width="9.33203125" style="1"/>
    <col min="14331" max="14331" width="0" style="1" hidden="1" customWidth="1"/>
    <col min="14332" max="14332" width="12.1640625" style="1" customWidth="1"/>
    <col min="14333" max="14333" width="91.1640625" style="1" customWidth="1"/>
    <col min="14334" max="14335" width="10.6640625" style="1" customWidth="1"/>
    <col min="14336" max="14336" width="16.1640625" style="1" customWidth="1"/>
    <col min="14337" max="14337" width="17.1640625" style="1" customWidth="1"/>
    <col min="14338" max="14339" width="9.33203125" style="1"/>
    <col min="14340" max="14340" width="15.33203125" style="1" customWidth="1"/>
    <col min="14341" max="14341" width="11.6640625" style="1" customWidth="1"/>
    <col min="14342" max="14342" width="9.33203125" style="1"/>
    <col min="14343" max="14343" width="209.5" style="1" customWidth="1"/>
    <col min="14344" max="14344" width="42.5" style="1" customWidth="1"/>
    <col min="14345" max="14345" width="9.33203125" style="1"/>
    <col min="14346" max="14346" width="15.83203125" style="1" bestFit="1" customWidth="1"/>
    <col min="14347" max="14586" width="9.33203125" style="1"/>
    <col min="14587" max="14587" width="0" style="1" hidden="1" customWidth="1"/>
    <col min="14588" max="14588" width="12.1640625" style="1" customWidth="1"/>
    <col min="14589" max="14589" width="91.1640625" style="1" customWidth="1"/>
    <col min="14590" max="14591" width="10.6640625" style="1" customWidth="1"/>
    <col min="14592" max="14592" width="16.1640625" style="1" customWidth="1"/>
    <col min="14593" max="14593" width="17.1640625" style="1" customWidth="1"/>
    <col min="14594" max="14595" width="9.33203125" style="1"/>
    <col min="14596" max="14596" width="15.33203125" style="1" customWidth="1"/>
    <col min="14597" max="14597" width="11.6640625" style="1" customWidth="1"/>
    <col min="14598" max="14598" width="9.33203125" style="1"/>
    <col min="14599" max="14599" width="209.5" style="1" customWidth="1"/>
    <col min="14600" max="14600" width="42.5" style="1" customWidth="1"/>
    <col min="14601" max="14601" width="9.33203125" style="1"/>
    <col min="14602" max="14602" width="15.83203125" style="1" bestFit="1" customWidth="1"/>
    <col min="14603" max="14842" width="9.33203125" style="1"/>
    <col min="14843" max="14843" width="0" style="1" hidden="1" customWidth="1"/>
    <col min="14844" max="14844" width="12.1640625" style="1" customWidth="1"/>
    <col min="14845" max="14845" width="91.1640625" style="1" customWidth="1"/>
    <col min="14846" max="14847" width="10.6640625" style="1" customWidth="1"/>
    <col min="14848" max="14848" width="16.1640625" style="1" customWidth="1"/>
    <col min="14849" max="14849" width="17.1640625" style="1" customWidth="1"/>
    <col min="14850" max="14851" width="9.33203125" style="1"/>
    <col min="14852" max="14852" width="15.33203125" style="1" customWidth="1"/>
    <col min="14853" max="14853" width="11.6640625" style="1" customWidth="1"/>
    <col min="14854" max="14854" width="9.33203125" style="1"/>
    <col min="14855" max="14855" width="209.5" style="1" customWidth="1"/>
    <col min="14856" max="14856" width="42.5" style="1" customWidth="1"/>
    <col min="14857" max="14857" width="9.33203125" style="1"/>
    <col min="14858" max="14858" width="15.83203125" style="1" bestFit="1" customWidth="1"/>
    <col min="14859" max="15098" width="9.33203125" style="1"/>
    <col min="15099" max="15099" width="0" style="1" hidden="1" customWidth="1"/>
    <col min="15100" max="15100" width="12.1640625" style="1" customWidth="1"/>
    <col min="15101" max="15101" width="91.1640625" style="1" customWidth="1"/>
    <col min="15102" max="15103" width="10.6640625" style="1" customWidth="1"/>
    <col min="15104" max="15104" width="16.1640625" style="1" customWidth="1"/>
    <col min="15105" max="15105" width="17.1640625" style="1" customWidth="1"/>
    <col min="15106" max="15107" width="9.33203125" style="1"/>
    <col min="15108" max="15108" width="15.33203125" style="1" customWidth="1"/>
    <col min="15109" max="15109" width="11.6640625" style="1" customWidth="1"/>
    <col min="15110" max="15110" width="9.33203125" style="1"/>
    <col min="15111" max="15111" width="209.5" style="1" customWidth="1"/>
    <col min="15112" max="15112" width="42.5" style="1" customWidth="1"/>
    <col min="15113" max="15113" width="9.33203125" style="1"/>
    <col min="15114" max="15114" width="15.83203125" style="1" bestFit="1" customWidth="1"/>
    <col min="15115" max="15354" width="9.33203125" style="1"/>
    <col min="15355" max="15355" width="0" style="1" hidden="1" customWidth="1"/>
    <col min="15356" max="15356" width="12.1640625" style="1" customWidth="1"/>
    <col min="15357" max="15357" width="91.1640625" style="1" customWidth="1"/>
    <col min="15358" max="15359" width="10.6640625" style="1" customWidth="1"/>
    <col min="15360" max="15360" width="16.1640625" style="1" customWidth="1"/>
    <col min="15361" max="15361" width="17.1640625" style="1" customWidth="1"/>
    <col min="15362" max="15363" width="9.33203125" style="1"/>
    <col min="15364" max="15364" width="15.33203125" style="1" customWidth="1"/>
    <col min="15365" max="15365" width="11.6640625" style="1" customWidth="1"/>
    <col min="15366" max="15366" width="9.33203125" style="1"/>
    <col min="15367" max="15367" width="209.5" style="1" customWidth="1"/>
    <col min="15368" max="15368" width="42.5" style="1" customWidth="1"/>
    <col min="15369" max="15369" width="9.33203125" style="1"/>
    <col min="15370" max="15370" width="15.83203125" style="1" bestFit="1" customWidth="1"/>
    <col min="15371" max="15610" width="9.33203125" style="1"/>
    <col min="15611" max="15611" width="0" style="1" hidden="1" customWidth="1"/>
    <col min="15612" max="15612" width="12.1640625" style="1" customWidth="1"/>
    <col min="15613" max="15613" width="91.1640625" style="1" customWidth="1"/>
    <col min="15614" max="15615" width="10.6640625" style="1" customWidth="1"/>
    <col min="15616" max="15616" width="16.1640625" style="1" customWidth="1"/>
    <col min="15617" max="15617" width="17.1640625" style="1" customWidth="1"/>
    <col min="15618" max="15619" width="9.33203125" style="1"/>
    <col min="15620" max="15620" width="15.33203125" style="1" customWidth="1"/>
    <col min="15621" max="15621" width="11.6640625" style="1" customWidth="1"/>
    <col min="15622" max="15622" width="9.33203125" style="1"/>
    <col min="15623" max="15623" width="209.5" style="1" customWidth="1"/>
    <col min="15624" max="15624" width="42.5" style="1" customWidth="1"/>
    <col min="15625" max="15625" width="9.33203125" style="1"/>
    <col min="15626" max="15626" width="15.83203125" style="1" bestFit="1" customWidth="1"/>
    <col min="15627" max="15866" width="9.33203125" style="1"/>
    <col min="15867" max="15867" width="0" style="1" hidden="1" customWidth="1"/>
    <col min="15868" max="15868" width="12.1640625" style="1" customWidth="1"/>
    <col min="15869" max="15869" width="91.1640625" style="1" customWidth="1"/>
    <col min="15870" max="15871" width="10.6640625" style="1" customWidth="1"/>
    <col min="15872" max="15872" width="16.1640625" style="1" customWidth="1"/>
    <col min="15873" max="15873" width="17.1640625" style="1" customWidth="1"/>
    <col min="15874" max="15875" width="9.33203125" style="1"/>
    <col min="15876" max="15876" width="15.33203125" style="1" customWidth="1"/>
    <col min="15877" max="15877" width="11.6640625" style="1" customWidth="1"/>
    <col min="15878" max="15878" width="9.33203125" style="1"/>
    <col min="15879" max="15879" width="209.5" style="1" customWidth="1"/>
    <col min="15880" max="15880" width="42.5" style="1" customWidth="1"/>
    <col min="15881" max="15881" width="9.33203125" style="1"/>
    <col min="15882" max="15882" width="15.83203125" style="1" bestFit="1" customWidth="1"/>
    <col min="15883" max="16122" width="9.33203125" style="1"/>
    <col min="16123" max="16123" width="0" style="1" hidden="1" customWidth="1"/>
    <col min="16124" max="16124" width="12.1640625" style="1" customWidth="1"/>
    <col min="16125" max="16125" width="91.1640625" style="1" customWidth="1"/>
    <col min="16126" max="16127" width="10.6640625" style="1" customWidth="1"/>
    <col min="16128" max="16128" width="16.1640625" style="1" customWidth="1"/>
    <col min="16129" max="16129" width="17.1640625" style="1" customWidth="1"/>
    <col min="16130" max="16131" width="9.33203125" style="1"/>
    <col min="16132" max="16132" width="15.33203125" style="1" customWidth="1"/>
    <col min="16133" max="16133" width="11.6640625" style="1" customWidth="1"/>
    <col min="16134" max="16134" width="9.33203125" style="1"/>
    <col min="16135" max="16135" width="209.5" style="1" customWidth="1"/>
    <col min="16136" max="16136" width="42.5" style="1" customWidth="1"/>
    <col min="16137" max="16137" width="9.33203125" style="1"/>
    <col min="16138" max="16138" width="15.83203125" style="1" bestFit="1" customWidth="1"/>
    <col min="16139" max="16378" width="9.33203125" style="1"/>
    <col min="16379" max="16384" width="9.1640625" style="1" customWidth="1"/>
  </cols>
  <sheetData>
    <row r="1" spans="2:10" ht="13.5" thickBot="1" x14ac:dyDescent="0.25">
      <c r="B1" s="48" t="s">
        <v>76</v>
      </c>
      <c r="C1" s="12" t="s">
        <v>114</v>
      </c>
      <c r="D1" s="49"/>
      <c r="E1" s="49"/>
      <c r="F1" s="39"/>
      <c r="G1" s="78"/>
    </row>
    <row r="2" spans="2:10" ht="15.75" x14ac:dyDescent="0.2">
      <c r="B2" s="50" t="s">
        <v>3</v>
      </c>
      <c r="C2" s="13" t="s">
        <v>4</v>
      </c>
      <c r="D2" s="51" t="s">
        <v>5</v>
      </c>
      <c r="E2" s="51" t="s">
        <v>6</v>
      </c>
      <c r="F2" s="40" t="s">
        <v>70</v>
      </c>
      <c r="G2" s="79" t="s">
        <v>71</v>
      </c>
    </row>
    <row r="3" spans="2:10" ht="15.75" x14ac:dyDescent="0.2">
      <c r="B3" s="52"/>
      <c r="C3" s="14"/>
      <c r="D3" s="53"/>
      <c r="E3" s="53"/>
      <c r="F3" s="41"/>
      <c r="G3" s="80"/>
    </row>
    <row r="4" spans="2:10" x14ac:dyDescent="0.2">
      <c r="B4" s="54"/>
      <c r="C4" s="15" t="s">
        <v>7</v>
      </c>
      <c r="D4" s="55"/>
      <c r="E4" s="55"/>
      <c r="F4" s="2"/>
      <c r="G4" s="81"/>
    </row>
    <row r="5" spans="2:10" ht="14.45" customHeight="1" x14ac:dyDescent="0.2">
      <c r="B5" s="56"/>
      <c r="C5" s="16"/>
      <c r="D5" s="57"/>
      <c r="E5" s="57"/>
      <c r="F5" s="7"/>
      <c r="G5" s="85"/>
    </row>
    <row r="6" spans="2:10" ht="14.45" customHeight="1" x14ac:dyDescent="0.2">
      <c r="B6" s="58"/>
      <c r="C6" s="17" t="s">
        <v>33</v>
      </c>
      <c r="D6" s="59" t="s">
        <v>8</v>
      </c>
      <c r="E6" s="59">
        <v>1</v>
      </c>
      <c r="F6" s="114"/>
      <c r="G6" s="83">
        <f>F6*E6</f>
        <v>0</v>
      </c>
    </row>
    <row r="7" spans="2:10" ht="14.45" customHeight="1" x14ac:dyDescent="0.2">
      <c r="B7" s="58"/>
      <c r="C7" s="17" t="s">
        <v>32</v>
      </c>
      <c r="D7" s="59" t="s">
        <v>8</v>
      </c>
      <c r="E7" s="59">
        <v>1</v>
      </c>
      <c r="F7" s="114"/>
      <c r="G7" s="83">
        <f t="shared" ref="G7:G8" si="0">F7*E7</f>
        <v>0</v>
      </c>
    </row>
    <row r="8" spans="2:10" ht="14.45" customHeight="1" x14ac:dyDescent="0.2">
      <c r="B8" s="58"/>
      <c r="C8" s="17" t="s">
        <v>35</v>
      </c>
      <c r="D8" s="59" t="s">
        <v>8</v>
      </c>
      <c r="E8" s="59">
        <v>1</v>
      </c>
      <c r="F8" s="114"/>
      <c r="G8" s="83">
        <f t="shared" si="0"/>
        <v>0</v>
      </c>
    </row>
    <row r="9" spans="2:10" ht="14.45" customHeight="1" x14ac:dyDescent="0.2">
      <c r="B9" s="58"/>
      <c r="C9" s="18" t="s">
        <v>29</v>
      </c>
      <c r="D9" s="59"/>
      <c r="E9" s="59"/>
      <c r="F9" s="114"/>
      <c r="G9" s="83"/>
    </row>
    <row r="10" spans="2:10" ht="14.45" customHeight="1" x14ac:dyDescent="0.2">
      <c r="B10" s="52"/>
      <c r="C10" s="14"/>
      <c r="D10" s="53"/>
      <c r="E10" s="53"/>
      <c r="F10" s="114"/>
      <c r="G10" s="83"/>
    </row>
    <row r="11" spans="2:10" ht="13.15" customHeight="1" x14ac:dyDescent="0.2">
      <c r="B11" s="54"/>
      <c r="C11" s="15" t="s">
        <v>34</v>
      </c>
      <c r="D11" s="55"/>
      <c r="E11" s="55"/>
      <c r="F11" s="6"/>
      <c r="G11" s="84"/>
      <c r="J11" s="4"/>
    </row>
    <row r="12" spans="2:10" ht="13.15" customHeight="1" x14ac:dyDescent="0.2">
      <c r="B12" s="56"/>
      <c r="C12" s="17"/>
      <c r="D12" s="57"/>
      <c r="E12" s="57"/>
      <c r="F12" s="7"/>
      <c r="G12" s="85"/>
      <c r="J12" s="4"/>
    </row>
    <row r="13" spans="2:10" ht="15.75" x14ac:dyDescent="0.2">
      <c r="B13" s="56" t="s">
        <v>40</v>
      </c>
      <c r="C13" s="17" t="s">
        <v>36</v>
      </c>
      <c r="D13" s="57" t="s">
        <v>1</v>
      </c>
      <c r="E13" s="57">
        <v>1</v>
      </c>
      <c r="F13" s="7"/>
      <c r="G13" s="83">
        <f t="shared" ref="G13" si="1">F13*E13</f>
        <v>0</v>
      </c>
      <c r="J13" s="4"/>
    </row>
    <row r="14" spans="2:10" ht="24" x14ac:dyDescent="0.2">
      <c r="B14" s="56"/>
      <c r="C14" s="19" t="s">
        <v>115</v>
      </c>
      <c r="D14" s="57"/>
      <c r="E14" s="57"/>
      <c r="F14" s="7"/>
      <c r="G14" s="85"/>
      <c r="J14" s="4"/>
    </row>
    <row r="15" spans="2:10" ht="15.75" x14ac:dyDescent="0.2">
      <c r="B15" s="56" t="s">
        <v>80</v>
      </c>
      <c r="C15" s="17" t="s">
        <v>81</v>
      </c>
      <c r="D15" s="57" t="s">
        <v>1</v>
      </c>
      <c r="E15" s="57">
        <v>1</v>
      </c>
      <c r="F15" s="7"/>
      <c r="G15" s="83">
        <f t="shared" ref="G15" si="2">F15*E15</f>
        <v>0</v>
      </c>
      <c r="J15" s="4"/>
    </row>
    <row r="16" spans="2:10" ht="24" x14ac:dyDescent="0.2">
      <c r="B16" s="56"/>
      <c r="C16" s="19" t="s">
        <v>116</v>
      </c>
      <c r="D16" s="57"/>
      <c r="E16" s="57"/>
      <c r="F16" s="7"/>
      <c r="G16" s="85"/>
      <c r="J16" s="4"/>
    </row>
    <row r="17" spans="2:10" ht="15.75" x14ac:dyDescent="0.2">
      <c r="B17" s="56" t="s">
        <v>82</v>
      </c>
      <c r="C17" s="17" t="s">
        <v>83</v>
      </c>
      <c r="D17" s="57" t="s">
        <v>1</v>
      </c>
      <c r="E17" s="57">
        <v>1</v>
      </c>
      <c r="F17" s="7"/>
      <c r="G17" s="83">
        <f t="shared" ref="G17" si="3">F17*E17</f>
        <v>0</v>
      </c>
      <c r="J17" s="4"/>
    </row>
    <row r="18" spans="2:10" ht="24" x14ac:dyDescent="0.2">
      <c r="B18" s="56"/>
      <c r="C18" s="19" t="s">
        <v>117</v>
      </c>
      <c r="D18" s="57"/>
      <c r="E18" s="57"/>
      <c r="F18" s="7"/>
      <c r="G18" s="85"/>
      <c r="J18" s="4"/>
    </row>
    <row r="19" spans="2:10" ht="15.75" x14ac:dyDescent="0.2">
      <c r="B19" s="56" t="s">
        <v>41</v>
      </c>
      <c r="C19" s="20" t="s">
        <v>46</v>
      </c>
      <c r="D19" s="57" t="s">
        <v>1</v>
      </c>
      <c r="E19" s="57">
        <v>1</v>
      </c>
      <c r="F19" s="7"/>
      <c r="G19" s="83">
        <f t="shared" ref="G19" si="4">F19*E19</f>
        <v>0</v>
      </c>
      <c r="J19" s="4"/>
    </row>
    <row r="20" spans="2:10" x14ac:dyDescent="0.2">
      <c r="B20" s="56"/>
      <c r="C20" s="19" t="s">
        <v>47</v>
      </c>
      <c r="D20" s="57"/>
      <c r="E20" s="57"/>
      <c r="F20" s="7"/>
      <c r="G20" s="85"/>
      <c r="J20" s="4"/>
    </row>
    <row r="21" spans="2:10" ht="15.75" x14ac:dyDescent="0.2">
      <c r="B21" s="56" t="s">
        <v>89</v>
      </c>
      <c r="C21" s="20" t="s">
        <v>87</v>
      </c>
      <c r="D21" s="57" t="s">
        <v>1</v>
      </c>
      <c r="E21" s="57">
        <v>1</v>
      </c>
      <c r="F21" s="7"/>
      <c r="G21" s="83">
        <f t="shared" ref="G21" si="5">F21*E21</f>
        <v>0</v>
      </c>
      <c r="J21" s="4"/>
    </row>
    <row r="22" spans="2:10" x14ac:dyDescent="0.2">
      <c r="B22" s="56"/>
      <c r="C22" s="19" t="s">
        <v>88</v>
      </c>
      <c r="D22" s="57"/>
      <c r="E22" s="57"/>
      <c r="F22" s="7"/>
      <c r="G22" s="85"/>
      <c r="J22" s="4"/>
    </row>
    <row r="23" spans="2:10" ht="15.75" x14ac:dyDescent="0.2">
      <c r="B23" s="56" t="s">
        <v>90</v>
      </c>
      <c r="C23" s="20" t="s">
        <v>87</v>
      </c>
      <c r="D23" s="57" t="s">
        <v>1</v>
      </c>
      <c r="E23" s="57">
        <v>1</v>
      </c>
      <c r="F23" s="7"/>
      <c r="G23" s="83">
        <f t="shared" ref="G23" si="6">F23*E23</f>
        <v>0</v>
      </c>
      <c r="J23" s="4"/>
    </row>
    <row r="24" spans="2:10" x14ac:dyDescent="0.2">
      <c r="B24" s="56"/>
      <c r="C24" s="19" t="s">
        <v>118</v>
      </c>
      <c r="D24" s="57"/>
      <c r="E24" s="57"/>
      <c r="F24" s="7"/>
      <c r="G24" s="85"/>
      <c r="J24" s="4"/>
    </row>
    <row r="25" spans="2:10" ht="15.75" x14ac:dyDescent="0.2">
      <c r="B25" s="56"/>
      <c r="C25" s="21" t="s">
        <v>119</v>
      </c>
      <c r="D25" s="57" t="s">
        <v>1</v>
      </c>
      <c r="E25" s="57">
        <v>1</v>
      </c>
      <c r="F25" s="7"/>
      <c r="G25" s="83">
        <f t="shared" ref="G25:G57" si="7">F25*E25</f>
        <v>0</v>
      </c>
      <c r="J25" s="4"/>
    </row>
    <row r="26" spans="2:10" ht="15.75" x14ac:dyDescent="0.2">
      <c r="B26" s="56"/>
      <c r="C26" s="21" t="s">
        <v>120</v>
      </c>
      <c r="D26" s="57" t="s">
        <v>1</v>
      </c>
      <c r="E26" s="57">
        <v>1</v>
      </c>
      <c r="F26" s="7"/>
      <c r="G26" s="83">
        <f t="shared" si="7"/>
        <v>0</v>
      </c>
      <c r="J26" s="4"/>
    </row>
    <row r="27" spans="2:10" ht="15.75" x14ac:dyDescent="0.2">
      <c r="B27" s="56"/>
      <c r="C27" s="22" t="s">
        <v>49</v>
      </c>
      <c r="D27" s="57" t="s">
        <v>1</v>
      </c>
      <c r="E27" s="57">
        <v>6</v>
      </c>
      <c r="F27" s="7"/>
      <c r="G27" s="83">
        <f t="shared" si="7"/>
        <v>0</v>
      </c>
      <c r="J27" s="4"/>
    </row>
    <row r="28" spans="2:10" ht="15.75" x14ac:dyDescent="0.2">
      <c r="B28" s="56"/>
      <c r="C28" s="22" t="s">
        <v>51</v>
      </c>
      <c r="D28" s="57" t="s">
        <v>1</v>
      </c>
      <c r="E28" s="57">
        <v>14</v>
      </c>
      <c r="F28" s="7"/>
      <c r="G28" s="83">
        <f t="shared" si="7"/>
        <v>0</v>
      </c>
      <c r="J28" s="4"/>
    </row>
    <row r="29" spans="2:10" ht="15.75" x14ac:dyDescent="0.2">
      <c r="B29" s="56"/>
      <c r="C29" s="22" t="s">
        <v>50</v>
      </c>
      <c r="D29" s="57" t="s">
        <v>1</v>
      </c>
      <c r="E29" s="57">
        <v>14</v>
      </c>
      <c r="F29" s="7"/>
      <c r="G29" s="83">
        <f t="shared" si="7"/>
        <v>0</v>
      </c>
      <c r="J29" s="4"/>
    </row>
    <row r="30" spans="2:10" ht="15.75" x14ac:dyDescent="0.2">
      <c r="B30" s="56"/>
      <c r="C30" s="22" t="s">
        <v>52</v>
      </c>
      <c r="D30" s="57"/>
      <c r="E30" s="57">
        <v>4</v>
      </c>
      <c r="F30" s="7"/>
      <c r="G30" s="83">
        <f t="shared" si="7"/>
        <v>0</v>
      </c>
      <c r="J30" s="4"/>
    </row>
    <row r="31" spans="2:10" ht="15.75" x14ac:dyDescent="0.2">
      <c r="B31" s="56"/>
      <c r="C31" s="23" t="s">
        <v>30</v>
      </c>
      <c r="D31" s="57" t="s">
        <v>1</v>
      </c>
      <c r="E31" s="57">
        <v>5</v>
      </c>
      <c r="F31" s="7"/>
      <c r="G31" s="83">
        <f t="shared" si="7"/>
        <v>0</v>
      </c>
      <c r="J31" s="4"/>
    </row>
    <row r="32" spans="2:10" ht="15.75" x14ac:dyDescent="0.2">
      <c r="B32" s="56"/>
      <c r="C32" s="24" t="s">
        <v>56</v>
      </c>
      <c r="D32" s="57" t="s">
        <v>1</v>
      </c>
      <c r="E32" s="57">
        <v>2</v>
      </c>
      <c r="F32" s="7"/>
      <c r="G32" s="83">
        <f t="shared" si="7"/>
        <v>0</v>
      </c>
      <c r="J32" s="4"/>
    </row>
    <row r="33" spans="2:10" ht="15.75" x14ac:dyDescent="0.2">
      <c r="B33" s="56"/>
      <c r="C33" s="24" t="s">
        <v>99</v>
      </c>
      <c r="D33" s="57" t="s">
        <v>1</v>
      </c>
      <c r="E33" s="57">
        <v>8</v>
      </c>
      <c r="F33" s="7"/>
      <c r="G33" s="83">
        <f t="shared" si="7"/>
        <v>0</v>
      </c>
      <c r="J33" s="4"/>
    </row>
    <row r="34" spans="2:10" ht="15.75" x14ac:dyDescent="0.2">
      <c r="B34" s="56"/>
      <c r="C34" s="24" t="s">
        <v>57</v>
      </c>
      <c r="D34" s="57" t="s">
        <v>1</v>
      </c>
      <c r="E34" s="57">
        <v>4</v>
      </c>
      <c r="F34" s="7"/>
      <c r="G34" s="83">
        <f t="shared" si="7"/>
        <v>0</v>
      </c>
      <c r="J34" s="4"/>
    </row>
    <row r="35" spans="2:10" ht="15.75" x14ac:dyDescent="0.2">
      <c r="B35" s="56"/>
      <c r="C35" s="24" t="s">
        <v>58</v>
      </c>
      <c r="D35" s="57" t="s">
        <v>1</v>
      </c>
      <c r="E35" s="57">
        <v>1</v>
      </c>
      <c r="F35" s="7"/>
      <c r="G35" s="83">
        <f t="shared" si="7"/>
        <v>0</v>
      </c>
      <c r="J35" s="4"/>
    </row>
    <row r="36" spans="2:10" ht="15.75" x14ac:dyDescent="0.2">
      <c r="B36" s="56"/>
      <c r="C36" s="22" t="s">
        <v>101</v>
      </c>
      <c r="D36" s="57" t="s">
        <v>1</v>
      </c>
      <c r="E36" s="57">
        <v>2</v>
      </c>
      <c r="F36" s="7"/>
      <c r="G36" s="83">
        <f t="shared" si="7"/>
        <v>0</v>
      </c>
      <c r="J36" s="4"/>
    </row>
    <row r="37" spans="2:10" ht="15.75" x14ac:dyDescent="0.2">
      <c r="B37" s="56"/>
      <c r="C37" s="22" t="s">
        <v>66</v>
      </c>
      <c r="D37" s="57" t="s">
        <v>1</v>
      </c>
      <c r="E37" s="57">
        <v>1</v>
      </c>
      <c r="F37" s="7"/>
      <c r="G37" s="83">
        <f t="shared" si="7"/>
        <v>0</v>
      </c>
      <c r="J37" s="4"/>
    </row>
    <row r="38" spans="2:10" ht="15.75" x14ac:dyDescent="0.2">
      <c r="B38" s="56"/>
      <c r="C38" s="22" t="s">
        <v>9</v>
      </c>
      <c r="D38" s="57" t="s">
        <v>1</v>
      </c>
      <c r="E38" s="57">
        <v>6</v>
      </c>
      <c r="F38" s="7"/>
      <c r="G38" s="83">
        <f t="shared" si="7"/>
        <v>0</v>
      </c>
      <c r="J38" s="4"/>
    </row>
    <row r="39" spans="2:10" ht="15.75" x14ac:dyDescent="0.25">
      <c r="B39" s="56"/>
      <c r="C39" s="25" t="s">
        <v>10</v>
      </c>
      <c r="D39" s="57" t="s">
        <v>1</v>
      </c>
      <c r="E39" s="57">
        <v>6</v>
      </c>
      <c r="F39" s="7"/>
      <c r="G39" s="83">
        <f t="shared" si="7"/>
        <v>0</v>
      </c>
      <c r="J39" s="4"/>
    </row>
    <row r="40" spans="2:10" ht="15.75" x14ac:dyDescent="0.25">
      <c r="B40" s="56"/>
      <c r="C40" s="25" t="s">
        <v>11</v>
      </c>
      <c r="D40" s="57" t="s">
        <v>1</v>
      </c>
      <c r="E40" s="57">
        <v>6</v>
      </c>
      <c r="F40" s="7"/>
      <c r="G40" s="83">
        <f t="shared" si="7"/>
        <v>0</v>
      </c>
      <c r="J40" s="4"/>
    </row>
    <row r="41" spans="2:10" ht="15.75" x14ac:dyDescent="0.25">
      <c r="B41" s="56"/>
      <c r="C41" s="25" t="s">
        <v>12</v>
      </c>
      <c r="D41" s="57" t="s">
        <v>1</v>
      </c>
      <c r="E41" s="57">
        <v>3</v>
      </c>
      <c r="F41" s="7"/>
      <c r="G41" s="83">
        <f t="shared" si="7"/>
        <v>0</v>
      </c>
      <c r="J41" s="4"/>
    </row>
    <row r="42" spans="2:10" ht="15.75" x14ac:dyDescent="0.25">
      <c r="B42" s="56"/>
      <c r="C42" s="25" t="s">
        <v>68</v>
      </c>
      <c r="D42" s="57" t="s">
        <v>1</v>
      </c>
      <c r="E42" s="57">
        <v>6</v>
      </c>
      <c r="F42" s="7"/>
      <c r="G42" s="86">
        <f t="shared" si="7"/>
        <v>0</v>
      </c>
      <c r="J42" s="4"/>
    </row>
    <row r="43" spans="2:10" ht="15.75" x14ac:dyDescent="0.25">
      <c r="B43" s="56"/>
      <c r="C43" s="25" t="s">
        <v>60</v>
      </c>
      <c r="D43" s="57" t="s">
        <v>0</v>
      </c>
      <c r="E43" s="57">
        <v>2</v>
      </c>
      <c r="F43" s="7"/>
      <c r="G43" s="83">
        <f t="shared" si="7"/>
        <v>0</v>
      </c>
      <c r="J43" s="4"/>
    </row>
    <row r="44" spans="2:10" ht="15.75" x14ac:dyDescent="0.25">
      <c r="B44" s="56"/>
      <c r="C44" s="25" t="s">
        <v>102</v>
      </c>
      <c r="D44" s="57" t="s">
        <v>0</v>
      </c>
      <c r="E44" s="57">
        <v>10</v>
      </c>
      <c r="F44" s="7"/>
      <c r="G44" s="83">
        <f t="shared" si="7"/>
        <v>0</v>
      </c>
      <c r="J44" s="4"/>
    </row>
    <row r="45" spans="2:10" ht="15.75" x14ac:dyDescent="0.25">
      <c r="B45" s="56"/>
      <c r="C45" s="25" t="s">
        <v>103</v>
      </c>
      <c r="D45" s="57" t="s">
        <v>0</v>
      </c>
      <c r="E45" s="57">
        <v>16</v>
      </c>
      <c r="F45" s="7"/>
      <c r="G45" s="83">
        <f t="shared" si="7"/>
        <v>0</v>
      </c>
      <c r="J45" s="4"/>
    </row>
    <row r="46" spans="2:10" ht="15.75" x14ac:dyDescent="0.25">
      <c r="B46" s="56"/>
      <c r="C46" s="25" t="s">
        <v>13</v>
      </c>
      <c r="D46" s="57" t="s">
        <v>0</v>
      </c>
      <c r="E46" s="57">
        <v>8</v>
      </c>
      <c r="F46" s="7"/>
      <c r="G46" s="83">
        <f t="shared" si="7"/>
        <v>0</v>
      </c>
      <c r="J46" s="4"/>
    </row>
    <row r="47" spans="2:10" ht="15.75" x14ac:dyDescent="0.2">
      <c r="B47" s="56"/>
      <c r="C47" s="22" t="s">
        <v>61</v>
      </c>
      <c r="D47" s="60" t="s">
        <v>0</v>
      </c>
      <c r="E47" s="57">
        <v>4</v>
      </c>
      <c r="F47" s="7"/>
      <c r="G47" s="83">
        <f t="shared" si="7"/>
        <v>0</v>
      </c>
      <c r="J47" s="4"/>
    </row>
    <row r="48" spans="2:10" ht="15.75" x14ac:dyDescent="0.2">
      <c r="B48" s="56"/>
      <c r="C48" s="22" t="s">
        <v>62</v>
      </c>
      <c r="D48" s="60" t="s">
        <v>0</v>
      </c>
      <c r="E48" s="93">
        <v>0</v>
      </c>
      <c r="F48" s="7"/>
      <c r="G48" s="86">
        <f t="shared" si="7"/>
        <v>0</v>
      </c>
      <c r="J48" s="4"/>
    </row>
    <row r="49" spans="2:10" ht="15.75" x14ac:dyDescent="0.2">
      <c r="B49" s="56"/>
      <c r="C49" s="22" t="s">
        <v>63</v>
      </c>
      <c r="D49" s="60" t="s">
        <v>0</v>
      </c>
      <c r="E49" s="57">
        <v>2</v>
      </c>
      <c r="F49" s="7"/>
      <c r="G49" s="83">
        <f t="shared" si="7"/>
        <v>0</v>
      </c>
      <c r="J49" s="4"/>
    </row>
    <row r="50" spans="2:10" ht="15.75" x14ac:dyDescent="0.2">
      <c r="B50" s="56"/>
      <c r="C50" s="22" t="s">
        <v>104</v>
      </c>
      <c r="D50" s="60" t="s">
        <v>0</v>
      </c>
      <c r="E50" s="57">
        <v>10</v>
      </c>
      <c r="F50" s="7"/>
      <c r="G50" s="83">
        <f t="shared" si="7"/>
        <v>0</v>
      </c>
      <c r="J50" s="4"/>
    </row>
    <row r="51" spans="2:10" ht="15.75" x14ac:dyDescent="0.2">
      <c r="B51" s="56"/>
      <c r="C51" s="22" t="s">
        <v>105</v>
      </c>
      <c r="D51" s="60" t="s">
        <v>0</v>
      </c>
      <c r="E51" s="57">
        <v>16</v>
      </c>
      <c r="F51" s="7"/>
      <c r="G51" s="83">
        <f t="shared" si="7"/>
        <v>0</v>
      </c>
      <c r="J51" s="4"/>
    </row>
    <row r="52" spans="2:10" ht="15.75" x14ac:dyDescent="0.2">
      <c r="B52" s="56"/>
      <c r="C52" s="22" t="s">
        <v>64</v>
      </c>
      <c r="D52" s="60" t="s">
        <v>0</v>
      </c>
      <c r="E52" s="22">
        <v>8</v>
      </c>
      <c r="F52" s="7"/>
      <c r="G52" s="83">
        <f t="shared" si="7"/>
        <v>0</v>
      </c>
      <c r="J52" s="4"/>
    </row>
    <row r="53" spans="2:10" ht="15.75" x14ac:dyDescent="0.2">
      <c r="B53" s="56"/>
      <c r="C53" s="22" t="s">
        <v>14</v>
      </c>
      <c r="D53" s="60" t="s">
        <v>8</v>
      </c>
      <c r="E53" s="22">
        <v>1</v>
      </c>
      <c r="F53" s="7"/>
      <c r="G53" s="83">
        <f t="shared" si="7"/>
        <v>0</v>
      </c>
      <c r="J53" s="4"/>
    </row>
    <row r="54" spans="2:10" ht="15.75" x14ac:dyDescent="0.2">
      <c r="B54" s="56"/>
      <c r="C54" s="22" t="s">
        <v>15</v>
      </c>
      <c r="D54" s="60" t="s">
        <v>8</v>
      </c>
      <c r="E54" s="22">
        <v>1</v>
      </c>
      <c r="F54" s="7"/>
      <c r="G54" s="83">
        <f t="shared" si="7"/>
        <v>0</v>
      </c>
      <c r="J54" s="4"/>
    </row>
    <row r="55" spans="2:10" ht="15.75" x14ac:dyDescent="0.2">
      <c r="B55" s="56"/>
      <c r="C55" s="22" t="s">
        <v>16</v>
      </c>
      <c r="D55" s="57" t="s">
        <v>8</v>
      </c>
      <c r="E55" s="57">
        <v>1</v>
      </c>
      <c r="F55" s="7"/>
      <c r="G55" s="83">
        <f t="shared" si="7"/>
        <v>0</v>
      </c>
      <c r="J55" s="4"/>
    </row>
    <row r="56" spans="2:10" ht="15.75" x14ac:dyDescent="0.2">
      <c r="B56" s="56"/>
      <c r="C56" s="22" t="s">
        <v>17</v>
      </c>
      <c r="D56" s="60" t="s">
        <v>8</v>
      </c>
      <c r="E56" s="60">
        <v>1</v>
      </c>
      <c r="F56" s="7"/>
      <c r="G56" s="83">
        <f t="shared" si="7"/>
        <v>0</v>
      </c>
      <c r="J56" s="4"/>
    </row>
    <row r="57" spans="2:10" ht="15.75" x14ac:dyDescent="0.2">
      <c r="B57" s="56"/>
      <c r="C57" s="22" t="s">
        <v>18</v>
      </c>
      <c r="D57" s="60" t="s">
        <v>8</v>
      </c>
      <c r="E57" s="60">
        <v>1</v>
      </c>
      <c r="F57" s="7"/>
      <c r="G57" s="83">
        <f t="shared" si="7"/>
        <v>0</v>
      </c>
      <c r="J57" s="4"/>
    </row>
    <row r="58" spans="2:10" ht="15" x14ac:dyDescent="0.25">
      <c r="B58" s="56"/>
      <c r="C58" s="25"/>
      <c r="D58" s="57"/>
      <c r="E58" s="57"/>
      <c r="F58" s="7"/>
      <c r="G58" s="85"/>
      <c r="J58" s="4"/>
    </row>
    <row r="59" spans="2:10" ht="15" x14ac:dyDescent="0.25">
      <c r="B59" s="54"/>
      <c r="C59" s="26" t="s">
        <v>19</v>
      </c>
      <c r="D59" s="61"/>
      <c r="E59" s="61"/>
      <c r="F59" s="6"/>
      <c r="G59" s="84"/>
      <c r="J59" s="4"/>
    </row>
    <row r="60" spans="2:10" ht="15" x14ac:dyDescent="0.25">
      <c r="B60" s="56"/>
      <c r="C60" s="25"/>
      <c r="D60" s="57"/>
      <c r="E60" s="57"/>
      <c r="F60" s="7"/>
      <c r="G60" s="85"/>
      <c r="J60" s="4"/>
    </row>
    <row r="61" spans="2:10" ht="15.75" x14ac:dyDescent="0.2">
      <c r="B61" s="56"/>
      <c r="C61" s="27" t="s">
        <v>67</v>
      </c>
      <c r="D61" s="60" t="s">
        <v>8</v>
      </c>
      <c r="E61" s="60">
        <v>1</v>
      </c>
      <c r="F61" s="7"/>
      <c r="G61" s="83">
        <f t="shared" ref="G61" si="8">F61*E61</f>
        <v>0</v>
      </c>
      <c r="J61" s="4"/>
    </row>
    <row r="62" spans="2:10" x14ac:dyDescent="0.2">
      <c r="B62" s="56"/>
      <c r="C62" s="27"/>
      <c r="D62" s="60"/>
      <c r="E62" s="60"/>
      <c r="F62" s="7"/>
      <c r="G62" s="85"/>
      <c r="J62" s="4"/>
    </row>
    <row r="63" spans="2:10" ht="15" x14ac:dyDescent="0.25">
      <c r="B63" s="54"/>
      <c r="C63" s="26" t="s">
        <v>20</v>
      </c>
      <c r="D63" s="55"/>
      <c r="E63" s="55"/>
      <c r="F63" s="6"/>
      <c r="G63" s="84"/>
      <c r="J63" s="4"/>
    </row>
    <row r="64" spans="2:10" ht="15" x14ac:dyDescent="0.25">
      <c r="B64" s="56"/>
      <c r="C64" s="28"/>
      <c r="D64" s="57"/>
      <c r="E64" s="57"/>
      <c r="F64" s="7"/>
      <c r="G64" s="87"/>
      <c r="J64" s="4"/>
    </row>
    <row r="65" spans="2:10" ht="14.45" customHeight="1" x14ac:dyDescent="0.2">
      <c r="B65" s="62"/>
      <c r="C65" s="29" t="s">
        <v>21</v>
      </c>
      <c r="D65" s="97" t="s">
        <v>1</v>
      </c>
      <c r="E65" s="98">
        <v>1</v>
      </c>
      <c r="F65" s="44"/>
      <c r="G65" s="108"/>
      <c r="J65" s="4"/>
    </row>
    <row r="66" spans="2:10" ht="14.45" customHeight="1" x14ac:dyDescent="0.2">
      <c r="B66" s="62"/>
      <c r="C66" s="18" t="s">
        <v>22</v>
      </c>
      <c r="D66" s="97"/>
      <c r="E66" s="98"/>
      <c r="F66" s="44"/>
      <c r="G66" s="108"/>
      <c r="J66" s="4"/>
    </row>
    <row r="67" spans="2:10" ht="15" x14ac:dyDescent="0.2">
      <c r="B67" s="62"/>
      <c r="C67" s="30" t="s">
        <v>23</v>
      </c>
      <c r="D67" s="99" t="s">
        <v>8</v>
      </c>
      <c r="E67" s="100">
        <v>1</v>
      </c>
      <c r="F67" s="45"/>
      <c r="G67" s="109"/>
      <c r="J67" s="4"/>
    </row>
    <row r="68" spans="2:10" ht="15" x14ac:dyDescent="0.2">
      <c r="B68" s="67"/>
      <c r="C68" s="31"/>
      <c r="D68" s="101"/>
      <c r="E68" s="102"/>
      <c r="F68" s="45"/>
      <c r="G68" s="110"/>
      <c r="J68" s="4"/>
    </row>
    <row r="69" spans="2:10" ht="15" x14ac:dyDescent="0.2">
      <c r="B69" s="67"/>
      <c r="C69" s="32"/>
      <c r="D69" s="103"/>
      <c r="E69" s="102"/>
      <c r="F69" s="45"/>
      <c r="G69" s="110"/>
      <c r="J69" s="4"/>
    </row>
    <row r="70" spans="2:10" ht="15" x14ac:dyDescent="0.2">
      <c r="B70" s="67"/>
      <c r="C70" s="32"/>
      <c r="D70" s="103"/>
      <c r="E70" s="102"/>
      <c r="F70" s="45"/>
      <c r="G70" s="110"/>
      <c r="J70" s="4"/>
    </row>
    <row r="71" spans="2:10" ht="15" x14ac:dyDescent="0.2">
      <c r="B71" s="71"/>
      <c r="C71" s="15" t="s">
        <v>24</v>
      </c>
      <c r="D71" s="104"/>
      <c r="E71" s="105"/>
      <c r="F71" s="46"/>
      <c r="G71" s="111"/>
      <c r="J71" s="4"/>
    </row>
    <row r="72" spans="2:10" ht="15" x14ac:dyDescent="0.2">
      <c r="B72" s="67"/>
      <c r="C72" s="33"/>
      <c r="D72" s="103"/>
      <c r="E72" s="102"/>
      <c r="F72" s="45"/>
      <c r="G72" s="110"/>
      <c r="J72" s="4"/>
    </row>
    <row r="73" spans="2:10" ht="15.75" x14ac:dyDescent="0.25">
      <c r="B73" s="56">
        <v>131</v>
      </c>
      <c r="C73" s="25" t="s">
        <v>25</v>
      </c>
      <c r="D73" s="57" t="s">
        <v>8</v>
      </c>
      <c r="E73" s="57">
        <v>1</v>
      </c>
      <c r="F73" s="45"/>
      <c r="G73" s="83">
        <f t="shared" ref="G73" si="9">F73*E73</f>
        <v>0</v>
      </c>
      <c r="J73" s="4"/>
    </row>
    <row r="74" spans="2:10" ht="15" x14ac:dyDescent="0.25">
      <c r="B74" s="56">
        <v>132</v>
      </c>
      <c r="C74" s="25" t="s">
        <v>26</v>
      </c>
      <c r="D74" s="57" t="s">
        <v>8</v>
      </c>
      <c r="E74" s="57">
        <v>1</v>
      </c>
      <c r="F74" s="45"/>
      <c r="G74" s="109"/>
      <c r="J74" s="4"/>
    </row>
    <row r="75" spans="2:10" ht="15" x14ac:dyDescent="0.25">
      <c r="B75" s="56">
        <v>133</v>
      </c>
      <c r="C75" s="25" t="s">
        <v>27</v>
      </c>
      <c r="D75" s="57" t="s">
        <v>8</v>
      </c>
      <c r="E75" s="57">
        <v>1</v>
      </c>
      <c r="F75" s="45"/>
      <c r="G75" s="109"/>
      <c r="J75" s="4"/>
    </row>
    <row r="76" spans="2:10" ht="15" x14ac:dyDescent="0.2">
      <c r="B76" s="56">
        <v>137</v>
      </c>
      <c r="C76" s="34" t="s">
        <v>2</v>
      </c>
      <c r="D76" s="60" t="s">
        <v>8</v>
      </c>
      <c r="E76" s="22">
        <v>1</v>
      </c>
      <c r="F76" s="45"/>
      <c r="G76" s="109"/>
      <c r="J76" s="4"/>
    </row>
    <row r="77" spans="2:10" ht="15" x14ac:dyDescent="0.2">
      <c r="B77" s="74"/>
      <c r="C77" s="35"/>
      <c r="D77" s="60"/>
      <c r="E77" s="38"/>
      <c r="F77" s="45"/>
      <c r="G77" s="110"/>
      <c r="J77" s="4"/>
    </row>
    <row r="78" spans="2:10" ht="15" x14ac:dyDescent="0.2">
      <c r="B78" s="74"/>
      <c r="C78" s="36" t="s">
        <v>28</v>
      </c>
      <c r="D78" s="106"/>
      <c r="E78" s="107"/>
      <c r="F78" s="45"/>
      <c r="G78" s="110"/>
      <c r="J78" s="4"/>
    </row>
    <row r="79" spans="2:10" ht="15" x14ac:dyDescent="0.2">
      <c r="B79" s="74"/>
      <c r="C79" s="36"/>
      <c r="D79" s="106"/>
      <c r="E79" s="107"/>
      <c r="F79" s="45"/>
      <c r="G79" s="110"/>
      <c r="J79" s="4"/>
    </row>
    <row r="80" spans="2:10" ht="15" x14ac:dyDescent="0.2">
      <c r="B80" s="74"/>
      <c r="C80" s="36"/>
      <c r="D80" s="106"/>
      <c r="E80" s="107"/>
      <c r="F80" s="45"/>
      <c r="G80" s="110"/>
      <c r="J80" s="4"/>
    </row>
    <row r="81" spans="2:10" ht="15" x14ac:dyDescent="0.2">
      <c r="B81" s="74"/>
      <c r="C81" s="36"/>
      <c r="D81" s="106"/>
      <c r="E81" s="107"/>
      <c r="F81" s="45"/>
      <c r="G81" s="110"/>
      <c r="J81" s="4"/>
    </row>
    <row r="82" spans="2:10" ht="15" x14ac:dyDescent="0.2">
      <c r="B82" s="74"/>
      <c r="C82" s="36"/>
      <c r="D82" s="106"/>
      <c r="E82" s="107"/>
      <c r="F82" s="45"/>
      <c r="G82" s="110"/>
      <c r="J82" s="4"/>
    </row>
    <row r="83" spans="2:10" ht="15" x14ac:dyDescent="0.2">
      <c r="B83" s="74"/>
      <c r="C83" s="36"/>
      <c r="D83" s="106"/>
      <c r="E83" s="107"/>
      <c r="F83" s="45"/>
      <c r="G83" s="110"/>
      <c r="J83" s="4"/>
    </row>
    <row r="84" spans="2:10" ht="15" x14ac:dyDescent="0.2">
      <c r="B84" s="74"/>
      <c r="C84" s="37"/>
      <c r="D84" s="106"/>
      <c r="E84" s="107"/>
      <c r="F84" s="45"/>
      <c r="G84" s="110"/>
      <c r="J84" s="4"/>
    </row>
    <row r="85" spans="2:10" ht="15" x14ac:dyDescent="0.2">
      <c r="B85" s="71"/>
      <c r="C85" s="15" t="s">
        <v>72</v>
      </c>
      <c r="D85" s="104"/>
      <c r="E85" s="105"/>
      <c r="F85" s="46"/>
      <c r="G85" s="111"/>
      <c r="J85" s="4"/>
    </row>
    <row r="86" spans="2:10" ht="15" x14ac:dyDescent="0.25">
      <c r="B86" s="67"/>
      <c r="C86" s="25" t="s">
        <v>73</v>
      </c>
      <c r="D86" s="103"/>
      <c r="E86" s="102"/>
      <c r="F86" s="45"/>
      <c r="G86" s="112">
        <f>SUM(G4:G83)</f>
        <v>0</v>
      </c>
      <c r="J86" s="4"/>
    </row>
    <row r="87" spans="2:10" ht="15" x14ac:dyDescent="0.2">
      <c r="B87" s="74"/>
      <c r="C87" s="38" t="s">
        <v>74</v>
      </c>
      <c r="D87" s="38"/>
      <c r="E87" s="38"/>
      <c r="F87" s="45"/>
      <c r="G87" s="112">
        <f>G86*0.21</f>
        <v>0</v>
      </c>
      <c r="J87" s="4"/>
    </row>
    <row r="88" spans="2:10" ht="15" x14ac:dyDescent="0.2">
      <c r="B88" s="74"/>
      <c r="C88" s="38" t="s">
        <v>75</v>
      </c>
      <c r="D88" s="38"/>
      <c r="E88" s="38"/>
      <c r="F88" s="45"/>
      <c r="G88" s="112">
        <f>G86*1.21</f>
        <v>0</v>
      </c>
      <c r="J88" s="4"/>
    </row>
    <row r="89" spans="2:10" ht="15" x14ac:dyDescent="0.2">
      <c r="B89" s="74"/>
      <c r="C89" s="38"/>
      <c r="D89" s="38"/>
      <c r="E89" s="38"/>
      <c r="G89" s="113"/>
      <c r="J89" s="4"/>
    </row>
    <row r="90" spans="2:10" x14ac:dyDescent="0.2">
      <c r="C90" s="38"/>
      <c r="D90" s="38"/>
      <c r="E90" s="38"/>
      <c r="I90" s="5"/>
    </row>
    <row r="91" spans="2:10" x14ac:dyDescent="0.2">
      <c r="C91" s="38"/>
      <c r="D91" s="38"/>
      <c r="E91" s="38"/>
    </row>
    <row r="92" spans="2:10" x14ac:dyDescent="0.2">
      <c r="C92" s="38"/>
      <c r="D92" s="38"/>
      <c r="E92" s="38"/>
    </row>
    <row r="93" spans="2:10" x14ac:dyDescent="0.2">
      <c r="C93" s="38"/>
      <c r="D93" s="38"/>
      <c r="E93" s="38"/>
    </row>
    <row r="94" spans="2:10" x14ac:dyDescent="0.2">
      <c r="C94" s="22"/>
      <c r="D94" s="57"/>
      <c r="E94" s="57"/>
    </row>
    <row r="95" spans="2:10" x14ac:dyDescent="0.2">
      <c r="C95" s="22"/>
      <c r="D95" s="57"/>
      <c r="E95" s="57"/>
    </row>
    <row r="96" spans="2:10" x14ac:dyDescent="0.2">
      <c r="C96" s="22"/>
      <c r="D96" s="60"/>
      <c r="E96" s="60"/>
    </row>
    <row r="97" spans="3:5" x14ac:dyDescent="0.2">
      <c r="C97" s="22"/>
      <c r="D97" s="60"/>
      <c r="E97" s="60"/>
    </row>
    <row r="98" spans="3:5" x14ac:dyDescent="0.2">
      <c r="C98" s="22"/>
      <c r="D98" s="60"/>
      <c r="E98" s="60"/>
    </row>
    <row r="99" spans="3:5" x14ac:dyDescent="0.2">
      <c r="C99" s="22"/>
      <c r="D99" s="60"/>
      <c r="E99" s="60"/>
    </row>
    <row r="100" spans="3:5" x14ac:dyDescent="0.2">
      <c r="C100" s="22"/>
      <c r="D100" s="60"/>
      <c r="E100" s="60"/>
    </row>
  </sheetData>
  <sheetProtection algorithmName="SHA-512" hashValue="L82tm/2+kr17joXLuAEbPgORfySMsNeXWkfKQa0lioWeEWhwPxjV9iUzIZFYZyJ52UVOEsI8fIlJjthLHSmxfg==" saltValue="8fOLFZBthlGTABGL2GeI0g==" spinCount="100000" sheet="1" objects="1" scenarios="1"/>
  <mergeCells count="1">
    <mergeCell ref="C78:C8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B5A6-8B09-4972-B291-F588937B6F7E}">
  <dimension ref="A1:G8"/>
  <sheetViews>
    <sheetView tabSelected="1" workbookViewId="0">
      <selection activeCell="G6" sqref="G6"/>
    </sheetView>
  </sheetViews>
  <sheetFormatPr defaultRowHeight="11.25" x14ac:dyDescent="0.2"/>
  <cols>
    <col min="1" max="1" width="16.6640625" customWidth="1"/>
    <col min="7" max="7" width="23" customWidth="1"/>
  </cols>
  <sheetData>
    <row r="1" spans="1:7" ht="15.75" x14ac:dyDescent="0.25">
      <c r="A1" s="8" t="s">
        <v>69</v>
      </c>
      <c r="B1" s="11" t="s">
        <v>122</v>
      </c>
      <c r="C1" s="11"/>
      <c r="D1" s="11"/>
      <c r="E1" s="11"/>
      <c r="F1" s="11"/>
      <c r="G1" s="8"/>
    </row>
    <row r="2" spans="1:7" ht="15" x14ac:dyDescent="0.2">
      <c r="A2" s="8"/>
      <c r="B2" s="8"/>
      <c r="C2" s="8"/>
      <c r="D2" s="8"/>
      <c r="E2" s="8"/>
      <c r="F2" s="8"/>
      <c r="G2" s="8"/>
    </row>
    <row r="3" spans="1:7" ht="15.75" x14ac:dyDescent="0.25">
      <c r="A3" s="11" t="s">
        <v>121</v>
      </c>
      <c r="B3" s="8"/>
      <c r="C3" s="8"/>
      <c r="D3" s="8"/>
      <c r="E3" s="8"/>
      <c r="F3" s="8"/>
      <c r="G3" s="8"/>
    </row>
    <row r="4" spans="1:7" ht="15" x14ac:dyDescent="0.2">
      <c r="A4" s="8"/>
      <c r="B4" s="8"/>
      <c r="C4" s="8"/>
      <c r="D4" s="8"/>
      <c r="E4" s="8"/>
      <c r="F4" s="8"/>
      <c r="G4" s="8"/>
    </row>
    <row r="5" spans="1:7" ht="15" x14ac:dyDescent="0.2">
      <c r="A5" s="8"/>
      <c r="B5" s="8"/>
      <c r="C5" s="8"/>
      <c r="D5" s="8"/>
      <c r="E5" s="8"/>
      <c r="F5" s="8"/>
      <c r="G5" s="8"/>
    </row>
    <row r="6" spans="1:7" ht="15.75" x14ac:dyDescent="0.25">
      <c r="A6" s="8"/>
      <c r="B6" s="8"/>
      <c r="C6" s="8" t="s">
        <v>73</v>
      </c>
      <c r="D6" s="8"/>
      <c r="E6" s="8"/>
      <c r="F6" s="8"/>
      <c r="G6" s="10">
        <f>'VS1'!G80+'VS2'!G101+'VS3'!G99+'VS4'!G86</f>
        <v>0</v>
      </c>
    </row>
    <row r="7" spans="1:7" ht="15" x14ac:dyDescent="0.2">
      <c r="A7" s="8"/>
      <c r="B7" s="8"/>
      <c r="C7" s="8" t="s">
        <v>74</v>
      </c>
      <c r="D7" s="8"/>
      <c r="E7" s="8"/>
      <c r="F7" s="8"/>
      <c r="G7" s="9">
        <f>G6*0.21</f>
        <v>0</v>
      </c>
    </row>
    <row r="8" spans="1:7" ht="15" x14ac:dyDescent="0.2">
      <c r="A8" s="8"/>
      <c r="B8" s="8"/>
      <c r="C8" s="8" t="s">
        <v>75</v>
      </c>
      <c r="D8" s="8"/>
      <c r="E8" s="8"/>
      <c r="F8" s="8"/>
      <c r="G8" s="9">
        <f>SUM(G6:G7)</f>
        <v>0</v>
      </c>
    </row>
  </sheetData>
  <sheetProtection algorithmName="SHA-512" hashValue="gF6YlwbNLFWh8p3hj+ONxxhlIo81CDyvFMYfyqYZoWeI+u8iWsuYC3ucWYQpv31e2v7+rcIVynfeLffgt63fSw==" saltValue="56FcX2N5Qoveu1MRLnuhI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VS1</vt:lpstr>
      <vt:lpstr>VS2</vt:lpstr>
      <vt:lpstr>VS3</vt:lpstr>
      <vt:lpstr>VS4</vt:lpstr>
      <vt:lpstr>Součet</vt:lpstr>
      <vt:lpstr>'VS1'!Oblast_tisku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ST\STM</dc:creator>
  <cp:lastModifiedBy>Ivan Petrlík</cp:lastModifiedBy>
  <cp:lastPrinted>2024-08-01T09:09:27Z</cp:lastPrinted>
  <dcterms:created xsi:type="dcterms:W3CDTF">2023-08-21T15:32:13Z</dcterms:created>
  <dcterms:modified xsi:type="dcterms:W3CDTF">2025-05-22T12:12:30Z</dcterms:modified>
</cp:coreProperties>
</file>