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gif" ContentType="image/gi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408" yWindow="2388" windowWidth="14400" windowHeight="3732" tabRatio="939" activeTab="0"/>
  </bookViews>
  <sheets>
    <sheet name="Kancelářské potřeby" sheetId="22" r:id="rId1"/>
  </sheets>
  <definedNames>
    <definedName name="_xlnm.Print_Area" localSheetId="0">'Kancelářské potřeby'!$B$1:$P$261</definedName>
  </definedNames>
  <calcPr calcId="145621"/>
</workbook>
</file>

<file path=xl/sharedStrings.xml><?xml version="1.0" encoding="utf-8"?>
<sst xmlns="http://schemas.openxmlformats.org/spreadsheetml/2006/main" count="815" uniqueCount="372">
  <si>
    <t>Množství</t>
  </si>
  <si>
    <t>Položka</t>
  </si>
  <si>
    <t>[DOPLNÍ UCHAZEČ]</t>
  </si>
  <si>
    <r>
      <rPr>
        <b/>
        <sz val="11"/>
        <color theme="1"/>
        <rFont val="Calibri"/>
        <family val="2"/>
        <scheme val="minor"/>
      </rPr>
      <t>Informace pro uchazeče:</t>
    </r>
    <r>
      <rPr>
        <sz val="11"/>
        <color theme="1"/>
        <rFont val="Calibri"/>
        <family val="2"/>
        <scheme val="minor"/>
      </rPr>
      <t xml:space="preserve"> Pokud se uchazeči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podle ust. § 76 odst. 1 Zákona o veřejných zakázkách vyřazena.</t>
    </r>
  </si>
  <si>
    <t>CELKOVÁ PŘEDPOKLÁDANÁ CENA za celou VZ 
v Kč BEZ DPH</t>
  </si>
  <si>
    <t>CELKOVÁ MAXIMÁLNÍ CENA za celou VZ 
v Kč BEZ DPH</t>
  </si>
  <si>
    <t>CELKOVÁ NABÍDKOVÁ CENA v Kč bez DPH</t>
  </si>
  <si>
    <t>V případě, že se dodavatel při předání zboží na některá uvedená tel. čísla nedovolá, bude v takovém případě volat tel. 377 631 307, 377 631 320.</t>
  </si>
  <si>
    <r>
      <t xml:space="preserve">Kontaktní osoba 
k převzetí zboží </t>
    </r>
    <r>
      <rPr>
        <i/>
        <sz val="11"/>
        <color theme="1"/>
        <rFont val="Calibri"/>
        <family val="2"/>
        <scheme val="minor"/>
      </rPr>
      <t>(jméno, tel.)</t>
    </r>
  </si>
  <si>
    <r>
      <t xml:space="preserve">Místo dodání </t>
    </r>
    <r>
      <rPr>
        <i/>
        <sz val="11"/>
        <rFont val="Calibri"/>
        <family val="2"/>
        <scheme val="minor"/>
      </rPr>
      <t>(ulice, budova, místnost...)</t>
    </r>
  </si>
  <si>
    <r>
      <t xml:space="preserve">Maximální cena za jednotlivé položky 
 v Kč BEZ DPH </t>
    </r>
    <r>
      <rPr>
        <i/>
        <sz val="11"/>
        <rFont val="Calibri"/>
        <family val="2"/>
        <scheme val="minor"/>
      </rPr>
      <t>(počet MJ x maximální cena)</t>
    </r>
  </si>
  <si>
    <t>MAXIMÁLNÍ CENA za měrnou jednotku (MJ) 
v Kč bez DPH</t>
  </si>
  <si>
    <t>NABÍDKOVÁ CENA za měrnou jednotku (MJ)
v Kč bez DPH</t>
  </si>
  <si>
    <t>NABÍDKOVÁ CENA CELKEM 
v Kč bez DPH</t>
  </si>
  <si>
    <t>VYHOVUJE / NEVYHOVUJE</t>
  </si>
  <si>
    <r>
      <t xml:space="preserve">Předpokládaná cena za  jednotlivé položky
v Kč BEZ DPH </t>
    </r>
    <r>
      <rPr>
        <i/>
        <sz val="11"/>
        <rFont val="Calibri"/>
        <family val="2"/>
        <scheme val="minor"/>
      </rPr>
      <t>(počet MJ x předpokládaná cena)</t>
    </r>
  </si>
  <si>
    <r>
      <t xml:space="preserve">Pořadač 4-kroužkový A4 - 2 cm - </t>
    </r>
    <r>
      <rPr>
        <sz val="11"/>
        <color rgb="FFFF0000"/>
        <rFont val="Calibri"/>
        <family val="2"/>
      </rPr>
      <t>červený</t>
    </r>
  </si>
  <si>
    <t>ks</t>
  </si>
  <si>
    <t>polypropylen min. 500 mic., formát A4, průměr kroužků 15 mm, šíře hřbetu 2 cm, čtyřkroužková mechanika, kapacita cca 70 listů, potiskovatelné.</t>
  </si>
  <si>
    <r>
      <t xml:space="preserve">Pořadač 4-kroužkový A4 - 2 cm - </t>
    </r>
    <r>
      <rPr>
        <sz val="11"/>
        <color rgb="FFFF0000"/>
        <rFont val="Calibri"/>
        <family val="2"/>
      </rPr>
      <t>zelený</t>
    </r>
  </si>
  <si>
    <r>
      <t xml:space="preserve">Pořadač 4-kroužkový A4 - 2 cm - </t>
    </r>
    <r>
      <rPr>
        <sz val="11"/>
        <color rgb="FFFF0000"/>
        <rFont val="Calibri"/>
        <family val="2"/>
      </rPr>
      <t>modrý</t>
    </r>
  </si>
  <si>
    <t>Rozlišovač papírový ("jazyk") - mix 5 barev</t>
  </si>
  <si>
    <t>bal</t>
  </si>
  <si>
    <t>oddělování stránek v pořadačích všech typů,
rozměr 10,5x24 cm, 100 ks /balení.</t>
  </si>
  <si>
    <t>Euroobal A4 - hladký</t>
  </si>
  <si>
    <t>čiré, min. 45 mic., balení 100 ks.</t>
  </si>
  <si>
    <t xml:space="preserve">Euroobal A4 - krupička </t>
  </si>
  <si>
    <t>čiré, min. 45 mic.,  balení 100 ks.</t>
  </si>
  <si>
    <t>Euroobal A4 - rozšířený</t>
  </si>
  <si>
    <t>formát A4 rozšířený na 220 mm , typ otvírání „U“, rozměr 220 x 300 mm, kapacita až 70 listů, polypropylen,  tloušťka min. 50 mic., balení 50 ks.</t>
  </si>
  <si>
    <t>Obaly "L" A4 - červená</t>
  </si>
  <si>
    <t>nezávěsné hladké PVC obaly, vkládání na šířku i na výšku, min. 150 mic, 10 ks v balení.</t>
  </si>
  <si>
    <r>
      <t xml:space="preserve">Hřbety 14  - </t>
    </r>
    <r>
      <rPr>
        <sz val="11"/>
        <color rgb="FFFF0000"/>
        <rFont val="Calibri"/>
        <family val="2"/>
      </rPr>
      <t>černé</t>
    </r>
  </si>
  <si>
    <t>pro plastovou kroužkovou vazbu, použitelné ve všech vázacích strojích, 100 ks v balení.</t>
  </si>
  <si>
    <t xml:space="preserve">Samolepící bločky 38 x 51 mm,  4 x neon  </t>
  </si>
  <si>
    <t>samolepicí blok, každý lístek má podél jedné strany lepivý pásek, 4 barvy po 50 listech v balení.</t>
  </si>
  <si>
    <t xml:space="preserve">Samolepící blok  75 x 75 mm ± 2 mm- neon zelená </t>
  </si>
  <si>
    <t>adhezní bloček - neon, opatřen lepicí vrstvou pouze zpoloviny, nezanechává stopy po lepidle. 100 lístků.</t>
  </si>
  <si>
    <t>Samolepící blok  75 x 75 mm ± 2 mm- neon růžová</t>
  </si>
  <si>
    <t>Samolepící blok 75 x 75 mm ± 2 mm- neon žlutá</t>
  </si>
  <si>
    <t>Samolepící blok 75 x 75 mm ± 2 mm- neon oranž</t>
  </si>
  <si>
    <t>Samolepící záložky 11,9 × 43,2 mm - 4 barvy</t>
  </si>
  <si>
    <t>v umělohmotném pouzdře, snímatelné, popisovatelné, v sadě červená, modrá, zelená, žlutá, 4 × 35 záložek v balení.</t>
  </si>
  <si>
    <t>Samolepící záložky 20 x 50 mm - 4 barvy</t>
  </si>
  <si>
    <t>možnost mnohonásobné aplikace, po odlepení nezanechávají žádnou stopu, 4 x 50 listů.</t>
  </si>
  <si>
    <t xml:space="preserve">Blok A5 lepený čistý </t>
  </si>
  <si>
    <t xml:space="preserve">min. 50 listů, lepená vazba </t>
  </si>
  <si>
    <t xml:space="preserve">Blok A5 lepený linka </t>
  </si>
  <si>
    <t>Blok A5 lepený čtvereček</t>
  </si>
  <si>
    <t xml:space="preserve">min. 50 listů ,lepená vazba </t>
  </si>
  <si>
    <t>Blok A4 spirálový speciál linka</t>
  </si>
  <si>
    <t>min.50 listů, boční spirálová vazba twin wire, papír bezdřevý bělený papír, perforace pro snadné odtržení listů, děrování pro zakládání do pořadačů, kroužkových záznamníků apod.</t>
  </si>
  <si>
    <t xml:space="preserve">Papír xerox A4 kvalita"B"  </t>
  </si>
  <si>
    <t>gramáž 80±2; tlouštka 160±3; vlhost 3,9-5,3%; opacita min.90; bělost 151±CIE;  hrubost dle Bendsena 200±50 cm3/min. Vhodný do laserových tiskáren, kopírek i inkoustových tiskáren, pro oboustranný tisk. Doporučený při vyšší spotřebě papíru (250 listů denně a více). Není vhodný do rychloběžných strojů (60 kopií za minutu). 1 bal/500 list.</t>
  </si>
  <si>
    <t>Lepicí páska oboustranná 25mmx10m</t>
  </si>
  <si>
    <t>polypropylenová oboustranná lepicí páska, univerzální použití, možnost použít pro podlahové krytiny a koberce.</t>
  </si>
  <si>
    <t>univerzální lepiídlo, na papír, dřevovláknité materiály, kůži, dřevo a další savé materiály, neobsahuje rozpouštědla, ředitelné vodou.</t>
  </si>
  <si>
    <t>Tužka HB 2 s pryží</t>
  </si>
  <si>
    <t>klasická tužka s pryží, tvrdost HB.</t>
  </si>
  <si>
    <t xml:space="preserve">Mikro tužka 0,5 </t>
  </si>
  <si>
    <t>0,5 mm, plast tělo, guma, výsuvný hrot, pogumovaný úchop.</t>
  </si>
  <si>
    <t>Propisovací tužka jednorázová</t>
  </si>
  <si>
    <t>obyčejná jednorázová propiska. Nelze měnit náplň! Barva krytky odpovídá barvě náplně.</t>
  </si>
  <si>
    <t>Popisovač lihový 0,6 mm - černý</t>
  </si>
  <si>
    <t xml:space="preserve">ks </t>
  </si>
  <si>
    <t>voděodolný, otěruvzdorný inkoust,šíře stopy 0,6mm, ventilační uzávěr, na papír, folie, sklo, plasty, polystyrén.</t>
  </si>
  <si>
    <t>Popisovač lihový 0,6 mm - sada 4ks</t>
  </si>
  <si>
    <t>sada</t>
  </si>
  <si>
    <t>voděodolný, otěruvzdorný inkoust,šíře stopy 0,6mm, ventilační uzávěr, na papír, folie, sklo, plasty, polystyrén. Sada : barvy černá, zelená červená, modrá.</t>
  </si>
  <si>
    <t>Popisovač lihový 1mm - sada 4ks</t>
  </si>
  <si>
    <t>voděodolný, otěruvzdorný inkoust, vláknový hrot, ergonomický úchop, šíře stopy 1 mm, ventilační uzávěry, na fólie, filmy, sklo, plasty. 4 ks v balení.</t>
  </si>
  <si>
    <t>Zvýrazňovač 1-4 mm - zelený</t>
  </si>
  <si>
    <t>klínový hrot, šíře stopy 1-4 mm, ventilační uzávěr , vhodný i na faxový papír</t>
  </si>
  <si>
    <t>Zvýrazňovač 1-4 mm - růžový</t>
  </si>
  <si>
    <t>Zvýrazňovač 1-4 mm - žlutý</t>
  </si>
  <si>
    <t>Zvýrazňovač 1-4 mm - oranžový</t>
  </si>
  <si>
    <t>Zvýrazňovač 1-4 mm, sada 4ks</t>
  </si>
  <si>
    <t>klínový hrot, šíře stopy 1-4 mm, ventilační uzávěr , vhodný i na faxový papír. 4 ks v balení.</t>
  </si>
  <si>
    <t>Zvýrazňovač 1-4 mm - sada 6ks</t>
  </si>
  <si>
    <t>klínový hrot, šíře stopy 1-4 mm, ventilační uzávěr , vhodný i na faxový papír. 6 ks v balení.</t>
  </si>
  <si>
    <t xml:space="preserve">Spojovače 24/6  </t>
  </si>
  <si>
    <t xml:space="preserve"> vysoce kvalitní pozinkované spojovače, min.1000 ks v balení.</t>
  </si>
  <si>
    <t>Klip kovový 25</t>
  </si>
  <si>
    <t xml:space="preserve">kovové, mnohonásobně použitelné, 12 ks v balení. </t>
  </si>
  <si>
    <t>Klip kovový 32</t>
  </si>
  <si>
    <t>Ořezávátko dvojité se zásobníkem</t>
  </si>
  <si>
    <t>pro silnou i tenkou tužku, plastové se zásobníkem na odpad.</t>
  </si>
  <si>
    <t xml:space="preserve">Lepidlo disperzní 250 g 
</t>
  </si>
  <si>
    <t>kvalitní průhledný polypropylen, zavírání jedním drukem (patentem) na delší straně</t>
  </si>
  <si>
    <t>Obálka plastová PVC s patentem  A6 - mix barev</t>
  </si>
  <si>
    <t xml:space="preserve">KAZ - pí Křížová, tel.
37763 3811 </t>
  </si>
  <si>
    <t>Tylova 59, Plzeň</t>
  </si>
  <si>
    <t>Archivační krabice na dokumenty A4 
(š 4,5 - 6 cm)</t>
  </si>
  <si>
    <t>kartonová krabice pro dlouhodobé skladování dokumentů  formátu A4, šíře hřbetu 4,5 - 6 cm, možnost uložení ve skupinovém boxu, rozměr cca 330x260x50 mm.</t>
  </si>
  <si>
    <t>Archivační krabice na dokumenty A4 
(š 6,5 - 8,5cm)</t>
  </si>
  <si>
    <t xml:space="preserve">kartonová krabice pro dlouhodobé skladování dokumentů  formátu A4, šíře hřbetu 6,5 - 8,5 cm, možnost uložení ve skupinovém boxu, cca 330x260x75 mm. </t>
  </si>
  <si>
    <t>Archivační krabice na dokumenty A4 
(š 9-11,5 cm)</t>
  </si>
  <si>
    <t>kartonová krabice pro dlouhodobé skladování dokumentů  formátu A4, šíře hřbetu 9 -11,5 cm, možnost uložení ve skupinovém boxu, cca 330x260x110 mm.</t>
  </si>
  <si>
    <t>Obaly "L" A4 - čirá</t>
  </si>
  <si>
    <t>Blok lepený barevný - špalík 8-9 x 8-9 cm</t>
  </si>
  <si>
    <t>slepený špalíček barevných papírů.</t>
  </si>
  <si>
    <t xml:space="preserve">Papír xerox A3 kvalita"B"  </t>
  </si>
  <si>
    <t xml:space="preserve">gramáž 80±2; tlouštka 160±3; vlhost 3,9-5,3%; opacita min.90; bělost 151±CIE;  hrubost dle Bendsena 200±50 cm3/min; permeabilita &lt;1250cm3/min. Vhodný do laserových tiskáren, kopírek i inkoustových tiskáren, pro oboustranný tisk. Doporučený při vyšší spotřebě papíru (250 listů denně a více). Není vhodný do rychloběžných strojů (60 kopií za minutu). 1 bal/500 list. </t>
  </si>
  <si>
    <t xml:space="preserve">Papír xerox A4 kvalita "A" </t>
  </si>
  <si>
    <t>gramáž 80±1,5; tlouštka 107±2; vlhost 3,9-5,3%; opacita min.92; bělost 168±CIE; hladkost max.200 ml/min, tuhost dlouhá 125/20mN; tuhost příčná 60/10mN; prodyšnost max.1250ml/min., Z obou stran hlazený , speciálně vhodný pro oboustranný tisk. Použití u rychloběžných kopírek a tiskáren a pro kvalitní inkoustový tisk.  1 bal/500 list.</t>
  </si>
  <si>
    <t>Obálky C5 zelený pruh, 162 x 229 mm</t>
  </si>
  <si>
    <t>Lepicí páska s odvíječem lepenky 19mm</t>
  </si>
  <si>
    <t>čirá páska, šíře 19 mm, návin min 30 m, odvíječ s kovovým nožem.</t>
  </si>
  <si>
    <t>Lepicí tyčinka  min. 20g</t>
  </si>
  <si>
    <t>Vhodné na  papír, karton, nevysychá, neobsahuje rozpouštědla.</t>
  </si>
  <si>
    <t>Popisovač CD/DVD  2 mm</t>
  </si>
  <si>
    <t xml:space="preserve">permanentní popisovač, kulatý hrot, šíře stopy 2 mm, popisovač se speciálním inkoustem pro popis CD a DVD. </t>
  </si>
  <si>
    <t xml:space="preserve">Samolepicí etikety 48,5x25,4 mm </t>
  </si>
  <si>
    <t>archy formátu A4 , pro tisk v kopírkách, laserových a inkoustových tiskárnách. 100listů/ bal.</t>
  </si>
  <si>
    <t>Samolepicí etikety  52,5x21,2 mm</t>
  </si>
  <si>
    <t xml:space="preserve">archy formátu A4 , pro tisk v kopírkách, laserových a inkoustových tiskárnách. 100listů/ bal. </t>
  </si>
  <si>
    <t xml:space="preserve">Datumovka samobarvící </t>
  </si>
  <si>
    <t>Samobarvící mechanické razítko, vhodné pro každodení používání v kancelářích , měsíc číslem, výška znaků 3,8 - 4,2 mm.</t>
  </si>
  <si>
    <t xml:space="preserve">Spojovače No.10 </t>
  </si>
  <si>
    <t xml:space="preserve"> vysoce kvalitní pozinkované spojovače, min.1000  ks v balení.</t>
  </si>
  <si>
    <t xml:space="preserve">Motouz jutový přírodní  </t>
  </si>
  <si>
    <t>min 100 g,  pro kancelář i domácnost.</t>
  </si>
  <si>
    <t>Stanislava Nová
tel.: 732 930 080</t>
  </si>
  <si>
    <t>Tylova 59,
306 14 Plzeň, II.patro</t>
  </si>
  <si>
    <t xml:space="preserve">Desky odkládací A4, 3 klopy  PP - modrá  průhl. </t>
  </si>
  <si>
    <t>formát A4 , transparentní polypropylen, zajišťovací gumička.</t>
  </si>
  <si>
    <t xml:space="preserve">Plotrový papír v roli </t>
  </si>
  <si>
    <t>Barva bílá, šíře role 841 mm, průměr dutiny 50 mm, délka 45 m</t>
  </si>
  <si>
    <t>Obálky C6 114 x 162 mm</t>
  </si>
  <si>
    <t>samolepící, 1 bal/ 50ks</t>
  </si>
  <si>
    <t>Obálky DL 110 x 220 mm - bez okénka</t>
  </si>
  <si>
    <t>samolepicí, 1 bal/50ks.</t>
  </si>
  <si>
    <t>Lepící páska 19mm x 66 m  transparentní</t>
  </si>
  <si>
    <t>kvalitní lepicí páska průhledná.</t>
  </si>
  <si>
    <t>Popisovač tabulový 2,5 mm - sada 4ks</t>
  </si>
  <si>
    <t>stíratelný, světlostálý, kulatý, vláknový hrot, šíře stopy 2,5 mm, ventilační uzávěr. Na bílé tabule, sklo, PVC, porcelán. Sada 4 ks.</t>
  </si>
  <si>
    <t>Samolepicí etikety 63x39,5 mm</t>
  </si>
  <si>
    <t xml:space="preserve">Samolepicí etikety  210x297 mm </t>
  </si>
  <si>
    <t>1 etiketa / arch, archy formátu A4 , pro tisk v kopírkách, laserových a inkoustových tiskárnách. 100listů/ bal.</t>
  </si>
  <si>
    <t>Spony kancelářské  32</t>
  </si>
  <si>
    <t xml:space="preserve">rozměr 32 mm, pozinkované,lesklé, min. 75ks v balení.  </t>
  </si>
  <si>
    <t>Nůžky celokovové - 18 cm</t>
  </si>
  <si>
    <t>celokovové provedení, čepele spojuje kovový šroub, řezné plochy speciálně upraveny pro snadný a precizní střih.</t>
  </si>
  <si>
    <t xml:space="preserve">Skartovačka </t>
  </si>
  <si>
    <t xml:space="preserve">skartovačka - objem odpad. koše  minimálně 60 litrů, maximálně 75 litrů.  Skartace min. 20 listů najednou (70g/m2), skartuje CD,  kancelářské i sešívací sponky. Oddělená skartace papíru a CD, zpětný chod, automatický start/stop, šíře vstupu min. 230 mm, automatický stop při přeplnění odpadního koše, vyjímatelná odpadní nádoba, pojezdová kolečka pro snadnou manipulaci.  </t>
  </si>
  <si>
    <t xml:space="preserve">Kalkulátor </t>
  </si>
  <si>
    <t>plastová kalkulačka, displej velký pro 10 místné číslo a rozměr velikosti displeje resp. čísla na výšku min. 2 cm , nakloněný displej LCD směřující nahoru, tlačítka min. rozměr 1,5cmx1,3cm a plastová, rozměr kalkulačky min. 11cmx15cm, napájení - dual power (solární+barie), 4 neklouzavé přižové podložky, Klávesnice:  přepíčnač +/ -</t>
  </si>
  <si>
    <t>plastové rámy</t>
  </si>
  <si>
    <t>plastové rámy velikosti A2, 42X59,4 cm, barva stříbrná. Možnost zavěsit na šířku i na výšku, běžné sklo.</t>
  </si>
  <si>
    <t>Straková Kateřina/ 377 631 088</t>
  </si>
  <si>
    <t>Univerzitní 22, Plzeň, FST, UF206</t>
  </si>
  <si>
    <t>Spisové desky s tkanicemi</t>
  </si>
  <si>
    <t xml:space="preserve">formát A4,  lepenka potažená papírem.  </t>
  </si>
  <si>
    <t>Desky odkládací A4, 3 klopy, ekokarton - červená</t>
  </si>
  <si>
    <t>pro vkládání dokumentů do velikosti A4, ekokarton min.250g</t>
  </si>
  <si>
    <t>Obaly "L" A4- zelená</t>
  </si>
  <si>
    <t>Obaly "L" A4 - žlutá</t>
  </si>
  <si>
    <t>Samolepicí bločky 38 x 51 mm, 3 x žlutý</t>
  </si>
  <si>
    <t>samolepicí blok, žlutá barva, každý lístek má podél jedné strany lepivý pásek, 3 ks po 100 listech v balení.</t>
  </si>
  <si>
    <t>Samolepící záložky 12 x 45 mm  - 8 x neon</t>
  </si>
  <si>
    <t>popisovatelné proužky, plastové, možnost opakované aplikace, neslepují se a nekroutí, 8 neon.barev x 25ks.</t>
  </si>
  <si>
    <t>Kopírovací karton bílý A4 220g</t>
  </si>
  <si>
    <t>vhodný pro tisk, speciálně hlazený bílý karton, 1 bal/250 list.</t>
  </si>
  <si>
    <t>Kovová tužka (versatilka)</t>
  </si>
  <si>
    <t>vyměnítelná tuha.</t>
  </si>
  <si>
    <t>Tuhy do kovové tužky (versatilky)</t>
  </si>
  <si>
    <t>min. 6 ks v balení.</t>
  </si>
  <si>
    <r>
      <t xml:space="preserve">Propisovací tužka jednorázová  </t>
    </r>
    <r>
      <rPr>
        <b/>
        <sz val="11"/>
        <color indexed="8"/>
        <rFont val="Calibri"/>
        <family val="2"/>
      </rPr>
      <t>modrá</t>
    </r>
  </si>
  <si>
    <t>Popisovač lihový 1 mm - černý</t>
  </si>
  <si>
    <t>voděodolný, otěruvzdorný inkoust, vláknový hrot, ergonomický úchop, šíře stopy 1 mm, ventilační uzávěry, na fólie, filmy, sklo, plasty.</t>
  </si>
  <si>
    <t xml:space="preserve">Samolepicí etikety 64x21 mm </t>
  </si>
  <si>
    <t xml:space="preserve">Samolepící etikety laser 105x41 </t>
  </si>
  <si>
    <t>Nástěnka samolepící korek 58,5x46cm</t>
  </si>
  <si>
    <t>umožňuje snadné nalepování dokumentů.</t>
  </si>
  <si>
    <t xml:space="preserve">Čisticí vlhčené ubrousky univerzální </t>
  </si>
  <si>
    <t>k čištění plastových povrchů zařízení výpočetní a kancelářské techniky, mimořádná rozpustnost nečistot a vysoké absorpční vlastnosti, odstraňují usazený prach, mastnotu i zbytky lepidel či barviva. Balení 100 ks.</t>
  </si>
  <si>
    <r>
      <t xml:space="preserve">Razítková barva 50g  - </t>
    </r>
    <r>
      <rPr>
        <b/>
        <sz val="11"/>
        <color indexed="8"/>
        <rFont val="Calibri"/>
        <family val="2"/>
      </rPr>
      <t>1x červená, 1x černá</t>
    </r>
  </si>
  <si>
    <t>pouze pro razítkové podušky a pásková razítka, nevhodné pro samobarvící razítka.</t>
  </si>
  <si>
    <t xml:space="preserve">DFST - pí Brandová, tel:37763 8010 </t>
  </si>
  <si>
    <t xml:space="preserve">Univerzitní 22, Plzeň </t>
  </si>
  <si>
    <t>samostatná faktura</t>
  </si>
  <si>
    <r>
      <t>s doručenkou do vlastních rukou, samopropisovací.</t>
    </r>
    <r>
      <rPr>
        <sz val="10"/>
        <color rgb="FFFF0000"/>
        <rFont val="Calibri"/>
        <family val="2"/>
      </rPr>
      <t xml:space="preserve"> </t>
    </r>
    <r>
      <rPr>
        <b/>
        <sz val="11"/>
        <color rgb="FFFF0000"/>
        <rFont val="Calibri"/>
        <family val="2"/>
      </rPr>
      <t>Viz Priloha_2_KS_obalky_KP-008-2016.pdf</t>
    </r>
  </si>
  <si>
    <r>
      <t>s doručenkou do vlastních rukou, samopropisovací.</t>
    </r>
    <r>
      <rPr>
        <b/>
        <sz val="11"/>
        <color rgb="FFFF0000"/>
        <rFont val="Calibri"/>
        <family val="2"/>
      </rPr>
      <t>Viz Priloha_2_KS_obalky_KP-008-2016.pdf</t>
    </r>
  </si>
  <si>
    <t xml:space="preserve">Desky odkládací A4, 3 klopy, ekokarton - modrá  </t>
  </si>
  <si>
    <t>KMM - Štěrbová, tel:37763 8301</t>
  </si>
  <si>
    <t>Univerzitní 22, UF254,Plzeň</t>
  </si>
  <si>
    <t>Desky odkládací A4, 3 klopy, ekokarton - zelená</t>
  </si>
  <si>
    <t>Desky odkládací A4, 3 klopy, ekokarton - žlutá</t>
  </si>
  <si>
    <t xml:space="preserve">Obálky bublinkové bílé 120x175+50 </t>
  </si>
  <si>
    <t>samolepicí, odtrhovací proužek, vzduchová ochranná vrstva, vhodné pro zasílání křehkých předmětů, 10 ks v balení.</t>
  </si>
  <si>
    <t>Obálky bublinkové bílé 140x225+50</t>
  </si>
  <si>
    <t>Lepicí guma - snímatelné čtverečky</t>
  </si>
  <si>
    <t>univerzální lepicí guma  pro opakované použití , předsekané čtverečky na dočasné přilepení drobných předmětů. Náhrada špendlíků, lepicí pásky, připínáčků na upevňování fotografií, plakátů, kreseb, kalendářů, dekorací na stěnu, okna, stůl, dveře, palubní desky. Min 60 ks v balení.</t>
  </si>
  <si>
    <t>Lepicí páska 25mm x 66m transparentní</t>
  </si>
  <si>
    <t xml:space="preserve">Vteřinové lepidlo min. hmotnost 3 g </t>
  </si>
  <si>
    <t>vteřinové lepidlo vhodné na všechny materiály mimo lepení PP, PE, polystyrenu a jemné kůže. Vysoká pevnost na pevných a hladkých plochách, VODĚODOLNÉ.</t>
  </si>
  <si>
    <t>Propisovací tužka</t>
  </si>
  <si>
    <t xml:space="preserve">vyměnitelná náplň F- 411, modrý inkoust, jehlový hrot 0,5 mm pro extra jemné psaní, plastové tělo, pogumovaný úchop pro příjemnější držení, stiskací mechanismus, kovový hrot. </t>
  </si>
  <si>
    <t>Gelové pero 0,5 mm - modrá náplň</t>
  </si>
  <si>
    <t>stiskací mechanismus, vyměnitelná gelová náplň, plastové tělo, jehlový hrot 0,5 mm pro tenké psaní.</t>
  </si>
  <si>
    <t>Náplň do kuličkového pera Solidly - modrá/ 10ks</t>
  </si>
  <si>
    <t>Délka 106,8 mm, extra tenký hrot, plastová trubička.</t>
  </si>
  <si>
    <t>Popisovač 0,3 mm - modrý</t>
  </si>
  <si>
    <t>jemný plastický hrot , šíře stopy 0,3 mm.</t>
  </si>
  <si>
    <t>Popisovač 0,3 mm - zelený</t>
  </si>
  <si>
    <t xml:space="preserve">jemný plastický hrot , šíře stopy 0,3 mm. </t>
  </si>
  <si>
    <t>Popisovač 0,3 mm - červený</t>
  </si>
  <si>
    <t xml:space="preserve">jemný plastický hrot , šíře stopy 0,3 mm.     </t>
  </si>
  <si>
    <t>Popisovač 0,3 mm - černý</t>
  </si>
  <si>
    <t xml:space="preserve">jemný plastický hrot , šíře stopy 0,3 mm.    </t>
  </si>
  <si>
    <t xml:space="preserve">Popisovač  lihový 0,6 mm - modrý </t>
  </si>
  <si>
    <t>Popisovač lihový 1mm - modrý</t>
  </si>
  <si>
    <t>voděodolný, otěruvzdorný inkoust , vláknový hrot, ergonomický úchop, šíře stopy 1 mm, ventilační uzávěry, na fólie, filmy, sklo, plasty.</t>
  </si>
  <si>
    <t>Popisovač tabulový  2,5 mm - modrý</t>
  </si>
  <si>
    <t>stíratelný, světlostálý, kulatý, vláknový hrot, šíře stopy 2,5 mm, ventilační uzávěr. Na bílé tabule, sklo, PVC, porcelán.</t>
  </si>
  <si>
    <t>Popisovač tabulový 2,5 mm - zelený</t>
  </si>
  <si>
    <t>Popisovač tabulový 2,5 mm - červený</t>
  </si>
  <si>
    <t>Popisovač tabulový 2,5 mm - černý</t>
  </si>
  <si>
    <t>Samolepicí etikety bílá 70x36 mm</t>
  </si>
  <si>
    <t xml:space="preserve">Rozešívačka </t>
  </si>
  <si>
    <t>odstranění sešívacích drátků,kovové provedení+ plast.</t>
  </si>
  <si>
    <t>Sešívaška min.10listů</t>
  </si>
  <si>
    <t>sešití min.10 listů, spojovače No.10.</t>
  </si>
  <si>
    <t>kapesní kalkulátor, 8-mi místný LCD displej, standardní funkce,  nezávislá paměť. Napájení baterií a solárním panelem.</t>
  </si>
  <si>
    <t>Korekční strojek 4,2 + náplň</t>
  </si>
  <si>
    <t>korekční strojek pro opakované použití, korekce na běžném i faxovém papíře, náplň kryje okamžitě, nezanechává stopy či skvrny na fotokopiích.</t>
  </si>
  <si>
    <t>Náplň do korekčního strojku 4,2</t>
  </si>
  <si>
    <t>vyměnitelná náplň.</t>
  </si>
  <si>
    <t>Rychlouzavírací sáčky 4x6</t>
  </si>
  <si>
    <t>100 ks v balení.</t>
  </si>
  <si>
    <t>Rychlouzavírací sáčky 8x12</t>
  </si>
  <si>
    <t>Rychlouzavírací sáčky 18x25</t>
  </si>
  <si>
    <t>Rychlouzavírací sáčky 25x35</t>
  </si>
  <si>
    <t>Nůžky kancelářské malé</t>
  </si>
  <si>
    <t>vysoce kvalitní nůžky, nožnice vyrobené z tvrzené japonské oceli s nerezovou úpravou, ergonomické držení - měkký dotek, délka nůžek min 15cm.</t>
  </si>
  <si>
    <t>Nůžky kancelářské střední</t>
  </si>
  <si>
    <t>vysoce kvalitní nůžky, nožnice vyrobené z tvrzené japonské oceli s nerezovou úpravou , ergonomické držení - měkký dotek,délka nůžek min 21cm.</t>
  </si>
  <si>
    <t>Pokladna kovová 205x160x85 - červená (pokud nebude červená, lze i modrá nebo černá)</t>
  </si>
  <si>
    <t xml:space="preserve">kovová příruční pokladna, uzamykatelná (+ 2 klíče), přihrádky na mince. </t>
  </si>
  <si>
    <t>FZS - R.Krýslová, 
Tel:377 63 3715</t>
  </si>
  <si>
    <t>Tylova 59, Plzeň
TS 305</t>
  </si>
  <si>
    <t>Pořadač pákový A4 - 5cm - zelený</t>
  </si>
  <si>
    <t>vnějšek plast, vnitřek hladký papír, formát A4, šíře 50 cm.</t>
  </si>
  <si>
    <t>Pořadač pákový A4 - 7,5 cm - zelený</t>
  </si>
  <si>
    <t xml:space="preserve"> vnějšek plast, vnitřek hladký papír.</t>
  </si>
  <si>
    <t>Hřbety 6mm - (bílá)</t>
  </si>
  <si>
    <t>speciálně profilované nasazovací lišty zajišťují trvalý
a pružný přítlak, spojení 30-60 listů, 50 ks v balení.</t>
  </si>
  <si>
    <t xml:space="preserve">Náplň do kuličkového pera - modrá </t>
  </si>
  <si>
    <t>náplň do kul.pera Parker</t>
  </si>
  <si>
    <t>Zvýrazňovač  1 - 4,6 mm - sada 4ks</t>
  </si>
  <si>
    <t>klínový hrot , šíře stopy 1 - 4,6 mm, ventilační uzávěry, vhodný i na faxový papír</t>
  </si>
  <si>
    <t>Vizitkář kroužkový (sešit)</t>
  </si>
  <si>
    <t xml:space="preserve"> čtyřkroužková mechanika,  možnost přidávání listů.</t>
  </si>
  <si>
    <t xml:space="preserve">Foliová pouzdra do kroužkového vizitkáře </t>
  </si>
  <si>
    <t>náhradní polypropylenové foliová pouzdra do čtyřkroužkového vizitkáře, min. 50mic., 10 ks v balení.</t>
  </si>
  <si>
    <t>Motouz PP juta barevný umělý</t>
  </si>
  <si>
    <t>min 100 g, pro kancelář i domácnost.</t>
  </si>
  <si>
    <t>Papír barevný kopírovací A4 - 80 g - mix 5 barev</t>
  </si>
  <si>
    <t>pro tisk i kopírování ve všech typech techniky, 1 bal/100 list.</t>
  </si>
  <si>
    <t>Univerzitní 8, č. dv. 111,Plzeň</t>
  </si>
  <si>
    <t>Karton kreslicí barevný A4 - 180g - mix 5 barev</t>
  </si>
  <si>
    <t>Barevný karton - 50 archů v bal.</t>
  </si>
  <si>
    <t>Kancelářský papír 80gm2 (5x500 ks) - kvalita B</t>
  </si>
  <si>
    <t>Rozešívačka</t>
  </si>
  <si>
    <t>odstranění sešívacích drátků,kovové provedení+ plast</t>
  </si>
  <si>
    <t>Euroobaly A4 čiré hladké</t>
  </si>
  <si>
    <t>čiré, min. 45 mic., balení 100 ks</t>
  </si>
  <si>
    <t>Euroobal A4 rozšířený</t>
  </si>
  <si>
    <t>Tabule korková 60 x 90 cm</t>
  </si>
  <si>
    <t xml:space="preserve">kvalitní hrubozrnný korek, dřevěný rám dřevo s opracovanými hranami, oboustranný korek - možnost  používat tabuli z obou stran, vrstvení korku 7 mm. </t>
  </si>
  <si>
    <t>Připínáčky pro nástěnky (špulky)</t>
  </si>
  <si>
    <t>připínáčky s barevnou plastovou hlavou "špulka" ,mix barev, min.100ks v balení.</t>
  </si>
  <si>
    <t>Kopírovací karton bílý A4 250g</t>
  </si>
  <si>
    <t>vhodný pro tisk, speciálně hlazený bílý karton, určené pro bare.kopírky a tiskárny  se saténovým povrchem,1 bal/125 list.</t>
  </si>
  <si>
    <t>Copycentrum, Univerzitní 22, Plzeň</t>
  </si>
  <si>
    <t>Kopírovací karton bílý A4 300g</t>
  </si>
  <si>
    <t>vhodný pro tisk, speciálně hlazený bílý karton, určené pro bare.kopírky a tiskárny  se saténovým povrchem, 1 bal/125 list.</t>
  </si>
  <si>
    <t>Kopírovací karton bílý A3 250g</t>
  </si>
  <si>
    <t xml:space="preserve">vhodný pro tisk, speciálně hlazený bílý karton, určené pro bare.kopírky a tiskárny  se saténovým povrchem, 1 bal/125 list. </t>
  </si>
  <si>
    <t>Kopírovací karton bílý A3 300g</t>
  </si>
  <si>
    <t>laminovací stroj</t>
  </si>
  <si>
    <t xml:space="preserve">- rolový laminátor s elektrickým posuvem válců
- studená laminace (tzn. bez laminovacích kapes tj. bez tzv. laminace za tepla), 
bez okrajů a kulatých rohů u výstupu
- možnost volby jednostranné či oboustranné laminace
- možnost práce se standardními laminovacími materiály (čiré a matné laminovací fólie, ale i strukturované čiré fólie imitující kůži, dřevo, kov se saténovým povrchem pro luxusní tiskoviny ...)
- maximální šířka laminovací folie jednostranně - alespoň 450 mm
- maximální šířka laminovací folie oboustranně - alespoň 320 mm
- možnost kašírování na desky tloušťky až 5mm
- dodat s jednou čirou laminovací fólií kompatibilní se strojem
 - např.: http://www.olepo.cz/indexforbus.php?section=laminatory_forbus </t>
  </si>
  <si>
    <t>Rychlovazače PVC, euroděrování, A4 - červená</t>
  </si>
  <si>
    <t>eurozávěs, formát A4, přední strana průhl., zadní barevná.</t>
  </si>
  <si>
    <t>Univerzitní 8, Plzeň</t>
  </si>
  <si>
    <t>Rychlovazače PVC, euroděrování, A4 - žlutá</t>
  </si>
  <si>
    <t xml:space="preserve">Euroobal A4 - na katalogy </t>
  </si>
  <si>
    <t>formát A4 s euroděrováním, kapacita až 1,5 cm dokumentů,   polypropylen,  tloušťka min. 180 mic. Klopa na kratší straně obalu.</t>
  </si>
  <si>
    <t>Sešívačka velkokapacitní min. 70 listů</t>
  </si>
  <si>
    <t>velkokapacitní sešívačka, sešití min 70 listů, spojovače 24/6, 23/8, 24/8, , 23/13.</t>
  </si>
  <si>
    <t xml:space="preserve">Spojovače  26/6  </t>
  </si>
  <si>
    <t>s vysoce kvalitní pozinkované spojovače, min.1000 ks v balení.</t>
  </si>
  <si>
    <t>Pořadač pákový A4 - 5cm - modrý</t>
  </si>
  <si>
    <t>Pořadač pákový A4 - 5cm - červený</t>
  </si>
  <si>
    <t>Pořadač pákový A4 - 5cm - žlutý</t>
  </si>
  <si>
    <t>Pořadač pákový A4 - 7,5 cm - modrý</t>
  </si>
  <si>
    <t>Pořadač pákový A4 - 7,5 cm - červený</t>
  </si>
  <si>
    <t>Pořadač pákový A4 - 7,5 cm - žlutý</t>
  </si>
  <si>
    <t>Pořadač pákový A4 - 7,5 cm - černý</t>
  </si>
  <si>
    <t>Blok lepený bílý -  špalík 8-9 x 8-9 cm</t>
  </si>
  <si>
    <t>slepený špalíček bílých papírů.</t>
  </si>
  <si>
    <t>Samolepicí blok  76 x 76 mm - žlutý - 100 list</t>
  </si>
  <si>
    <t>nezanechává stopy lepidla, 100 listů v bločku.</t>
  </si>
  <si>
    <t>blok na flipchart - bílý</t>
  </si>
  <si>
    <t>bílý papír s děrováním pro zavěšení do všech typů flipchartů. V bloku min. 25 listů.</t>
  </si>
  <si>
    <t>Záznamní kniha A5  - linka</t>
  </si>
  <si>
    <t>min. 100 list, bělený bezdřevý papír, šitá vazba, laminovaný povrch desek.</t>
  </si>
  <si>
    <t>Záznamní kniha A4 - linka</t>
  </si>
  <si>
    <t xml:space="preserve">min. 100 list, bělený bezdřevý papír ,  šitá vazba, laminovaný povrch desek. </t>
  </si>
  <si>
    <t>Balicí papír šedák v arších</t>
  </si>
  <si>
    <t>kg</t>
  </si>
  <si>
    <t>rozměry 70 x 100 cm, gramáž 90 g.</t>
  </si>
  <si>
    <t>Obálky bublinkové bílé 220x260 /E2/</t>
  </si>
  <si>
    <t xml:space="preserve">Obálky bublinkové bílé 220x330 </t>
  </si>
  <si>
    <t>Taška obchodní - obálka A4/dno</t>
  </si>
  <si>
    <t>obálky bílé samolepící se dnem A4.</t>
  </si>
  <si>
    <t>Taška obchodní textil- obálka A4/dno</t>
  </si>
  <si>
    <t>obálky se dnem vyztužené /textil/samolepící.</t>
  </si>
  <si>
    <t>Lepicí páska 38mm x 66m transparentní</t>
  </si>
  <si>
    <t>Lepicí páska oboustranná 38mmx10m</t>
  </si>
  <si>
    <t xml:space="preserve">polypropylenová oboustranná lepicí páska, univerzální použití,  možnost použít pro podlahové krytiny a koberce. </t>
  </si>
  <si>
    <t>Lepicí páska krepová 38mmx50m</t>
  </si>
  <si>
    <t>papírová páska, pro ochranu povrchů před potřísněním ploch nebo mechanickým poškozením, snímatelná bez zanechání lepidla.</t>
  </si>
  <si>
    <t>Popisovač lihový 1-3 mm - černý</t>
  </si>
  <si>
    <t>voděodolný, otěruvzdorný inkoust , vláknový hrot, šíře stopy 1-3 mm, ergonomický úchop, ventilační uzávěry, na fólie, filmy, sklo, plasty.</t>
  </si>
  <si>
    <t>Popisovač na flipchart 2,5 mm - sada 4ks</t>
  </si>
  <si>
    <t>odolný proti vyschnutí, kulatý hrot, šíře stopy 2,5 mm, na flipchartové tabule, nepropíjí se papírem, ventilační uzávěr. Sada 4 ks, barva modrý, zelený, červený, černý.</t>
  </si>
  <si>
    <t>Zvýrazňovač  1 - 4,6 mm - žlutý</t>
  </si>
  <si>
    <t xml:space="preserve">Čisticí houba magnetická na bílé tabule </t>
  </si>
  <si>
    <t>s filcem, vyměnitelné vložky.</t>
  </si>
  <si>
    <t xml:space="preserve">Dovolenka A6 </t>
  </si>
  <si>
    <t>1balení/50listů.</t>
  </si>
  <si>
    <t>Děrovačka - min.20 listů</t>
  </si>
  <si>
    <t>s bočním raménkem pro nastavení formátu, s ukazatelem středu,rozteč děr 8cm, kapac. děrování min.20 listů současně.</t>
  </si>
  <si>
    <t>Sešívačka min.20listů</t>
  </si>
  <si>
    <t>sešití min.20 listů, spojovače 24/6, celokovová nebo kovová + pevný plast.</t>
  </si>
  <si>
    <t>Spony aktové 50</t>
  </si>
  <si>
    <t>rozměr 50mm, pozinkované , lesklé, min. 75ks v balení.</t>
  </si>
  <si>
    <t>Spony aktové 75</t>
  </si>
  <si>
    <t xml:space="preserve">rozměr 75mm, pozinkované , lesklé, min. 25ks v balení. </t>
  </si>
  <si>
    <t xml:space="preserve">Připínáčky </t>
  </si>
  <si>
    <t>niklované , nýtované, min.100ks v balení.</t>
  </si>
  <si>
    <t>Příjmový pokladní doklad - nečíslovaný</t>
  </si>
  <si>
    <t>formát A6, propisovací, 100 listů.</t>
  </si>
  <si>
    <t>Nůžky střední velké</t>
  </si>
  <si>
    <t>kvalitní nůžky z nerez oceli, ergonomické úchopy z nelámavé plastické hmoty, délka min 25mm.</t>
  </si>
  <si>
    <t xml:space="preserve">Pryž </t>
  </si>
  <si>
    <t xml:space="preserve">na grafitové tužky. </t>
  </si>
  <si>
    <t>Pravítko 30cm</t>
  </si>
  <si>
    <t xml:space="preserve"> transparentní.</t>
  </si>
  <si>
    <t>Kuličkové pero gumovací, modrá náplň</t>
  </si>
  <si>
    <t xml:space="preserve">čisté mazání a přepisování, vše se stejným perem. Gelový inkoust reagující na teplo generované třením. </t>
  </si>
  <si>
    <t>Gumičky mix barev</t>
  </si>
  <si>
    <t>průměr: 30 mm, balení: 50 ks</t>
  </si>
  <si>
    <t>Třídící desky s barevnými listy</t>
  </si>
  <si>
    <t>Třídící desky s barevnými listy, uzavírání na gumičku. Formát A4 (3 ks červené, 3 ks zelené)</t>
  </si>
  <si>
    <t>Jmenovka  s kombinovaným klipem 54x90</t>
  </si>
  <si>
    <t xml:space="preserve">Název </t>
  </si>
  <si>
    <t>Měrná jednotka [MJ]</t>
  </si>
  <si>
    <t>Popis</t>
  </si>
  <si>
    <t>Fakturace</t>
  </si>
  <si>
    <r>
      <t>Elegantní prohnutá jmenovka﻿ alternativní Click Fold s vyměnitelnými štítky. Flexibilní hrana spojující přední a zadní část jmenovky pro snadnou výměnu štítků. Rozměr: 54mm x 90mm (</t>
    </r>
    <r>
      <rPr>
        <b/>
        <sz val="11"/>
        <color rgb="FFFF0000"/>
        <rFont val="Calibri"/>
        <family val="2"/>
        <scheme val="minor"/>
      </rPr>
      <t>požadován jen tento rozměr</t>
    </r>
    <r>
      <rPr>
        <sz val="11"/>
        <color theme="1"/>
        <rFont val="Calibri"/>
        <family val="2"/>
        <scheme val="minor"/>
      </rPr>
      <t>). Závěsný klip na zadní straně pro pohodlné připnutí na oděv. ﻿Kombinovaný klip se svorkou a špendlíkem﻿.každá se třemi možnými systémy upínání.Balení 25ks</t>
    </r>
  </si>
  <si>
    <t>Požadavek Zadavatele:  Sloupec označený textem:</t>
  </si>
  <si>
    <t xml:space="preserve">Uchazeč doplní do jednotlivých prázdných žlutě podbarvených buněk požadované hodnoty (jednotkové ceny). (Po vyplnění textu se každá jednotlivá buňka podbarví zelenou barvou). </t>
  </si>
  <si>
    <t>Priloha_c._1_Kupni_smlouvy_technicka_specifikace_KP-008-2016</t>
  </si>
  <si>
    <t>KP - 008 - 2016</t>
  </si>
  <si>
    <t>PŘEDPOKLÁDANÁ CENA za měrnou jednotku (MJ) 
v Kč BEZ DPH</t>
  </si>
  <si>
    <t>Blanka Petrlová, 
tel. 377 634 755</t>
  </si>
  <si>
    <t>Hana Bláhová, 
tel: 37763 1653</t>
  </si>
  <si>
    <t>OLP - I.Zelenková, 
tel. 37763 1204</t>
  </si>
  <si>
    <t xml:space="preserve">PS-NVZ M.Vališová, 
tel: 37763 1307 </t>
  </si>
  <si>
    <t>CVM, Riegrova 17, 
Plzeň, Sekretariát,
 místnost 202</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</si>
</sst>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Kč&quot;_-;\-* #,##0.00\ &quot;Kč&quot;_-;_-* &quot;-&quot;??\ &quot;Kč&quot;_-;_-@_-"/>
    <numFmt numFmtId="164" formatCode="#,##0.00\ &quot;Kč&quot;"/>
    <numFmt numFmtId="165" formatCode="0.0"/>
    <numFmt numFmtId="166" formatCode="_-* #,##0.00\ &quot;Kč&quot;_-;\-* #,##0.00\ &quot;Kč&quot;_-;_-* &quot; &quot;??,_-;_-@_-"/>
    <numFmt numFmtId="177" formatCode="@"/>
    <numFmt numFmtId="178" formatCode="#,##0"/>
  </numFmts>
  <fonts count="28">
    <font>
      <sz val="11"/>
      <color theme="1"/>
      <name val="Calibri"/>
      <family val="2"/>
      <scheme val="minor"/>
    </font>
    <font>
      <sz val="10"/>
      <name val="Arial"/>
      <family val="2"/>
    </font>
    <font>
      <b/>
      <sz val="11"/>
      <color theme="1"/>
      <name val="Calibri"/>
      <family val="2"/>
      <scheme val="minor"/>
    </font>
    <font>
      <b/>
      <sz val="11"/>
      <name val="Calibri"/>
      <family val="2"/>
      <scheme val="minor"/>
    </font>
    <font>
      <sz val="11"/>
      <name val="Calibri"/>
      <family val="2"/>
      <scheme val="minor"/>
    </font>
    <font>
      <b/>
      <sz val="14"/>
      <color theme="1"/>
      <name val="Calibri"/>
      <family val="2"/>
      <scheme val="minor"/>
    </font>
    <font>
      <sz val="11"/>
      <color rgb="FF000000"/>
      <name val="Calibri"/>
      <family val="2"/>
    </font>
    <font>
      <sz val="12"/>
      <color theme="1"/>
      <name val="Calibri"/>
      <family val="2"/>
      <scheme val="minor"/>
    </font>
    <font>
      <sz val="11"/>
      <color rgb="FFFF0000"/>
      <name val="Calibri"/>
      <family val="2"/>
      <scheme val="minor"/>
    </font>
    <font>
      <b/>
      <sz val="11"/>
      <color rgb="FFFF0000"/>
      <name val="Calibri"/>
      <family val="2"/>
      <scheme val="minor"/>
    </font>
    <font>
      <sz val="13"/>
      <color theme="1"/>
      <name val="Calibri"/>
      <family val="2"/>
      <scheme val="minor"/>
    </font>
    <font>
      <i/>
      <sz val="11"/>
      <name val="Calibri"/>
      <family val="2"/>
      <scheme val="minor"/>
    </font>
    <font>
      <i/>
      <sz val="11"/>
      <color theme="1"/>
      <name val="Calibri"/>
      <family val="2"/>
      <scheme val="minor"/>
    </font>
    <font>
      <sz val="11"/>
      <color indexed="8"/>
      <name val="Calibri"/>
      <family val="2"/>
    </font>
    <font>
      <sz val="11"/>
      <color rgb="FFFF0000"/>
      <name val="Calibri"/>
      <family val="2"/>
    </font>
    <font>
      <sz val="11"/>
      <color theme="1"/>
      <name val="Calibri"/>
      <family val="2"/>
    </font>
    <font>
      <sz val="12"/>
      <color theme="1"/>
      <name val="Calibri"/>
      <family val="2"/>
    </font>
    <font>
      <sz val="10"/>
      <color indexed="8"/>
      <name val="Calibri"/>
      <family val="2"/>
    </font>
    <font>
      <sz val="10"/>
      <color theme="1"/>
      <name val="Calibri"/>
      <family val="2"/>
    </font>
    <font>
      <sz val="11"/>
      <name val="Calibri"/>
      <family val="2"/>
    </font>
    <font>
      <sz val="10"/>
      <name val="Calibri"/>
      <family val="2"/>
    </font>
    <font>
      <b/>
      <sz val="11"/>
      <color indexed="8"/>
      <name val="Calibri"/>
      <family val="2"/>
    </font>
    <font>
      <sz val="10"/>
      <color rgb="FFFF0000"/>
      <name val="Calibri"/>
      <family val="2"/>
    </font>
    <font>
      <b/>
      <sz val="11"/>
      <color rgb="FFFF0000"/>
      <name val="Calibri"/>
      <family val="2"/>
    </font>
    <font>
      <sz val="12"/>
      <color indexed="8"/>
      <name val="Calibri"/>
      <family val="2"/>
    </font>
    <font>
      <sz val="11.5"/>
      <color theme="1"/>
      <name val="Calibri"/>
      <family val="2"/>
      <scheme val="minor"/>
    </font>
    <font>
      <b/>
      <sz val="16"/>
      <color theme="1"/>
      <name val="Calibri"/>
      <family val="2"/>
      <scheme val="minor"/>
    </font>
    <font>
      <sz val="16"/>
      <name val="Calibri"/>
      <family val="2"/>
      <scheme val="minor"/>
    </font>
  </fonts>
  <fills count="4">
    <fill>
      <patternFill/>
    </fill>
    <fill>
      <patternFill patternType="gray125"/>
    </fill>
    <fill>
      <patternFill patternType="solid">
        <fgColor rgb="FFDAE7F6"/>
        <bgColor indexed="64"/>
      </patternFill>
    </fill>
    <fill>
      <patternFill patternType="solid">
        <fgColor rgb="FFFFFFB7"/>
        <bgColor indexed="64"/>
      </patternFill>
    </fill>
  </fills>
  <borders count="36">
    <border>
      <left/>
      <right/>
      <top/>
      <bottom/>
      <diagonal/>
    </border>
    <border>
      <left style="thick"/>
      <right style="medium"/>
      <top style="thick"/>
      <bottom style="thick"/>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medium"/>
      <top/>
      <bottom style="thick"/>
    </border>
    <border>
      <left style="medium"/>
      <right style="medium"/>
      <top style="thick"/>
      <bottom style="thick"/>
    </border>
    <border>
      <left style="medium"/>
      <right style="thick"/>
      <top style="thin"/>
      <bottom style="thin"/>
    </border>
    <border>
      <left style="medium"/>
      <right style="thick"/>
      <top/>
      <bottom style="thin"/>
    </border>
    <border>
      <left style="thick"/>
      <right style="thick"/>
      <top style="thick"/>
      <bottom/>
    </border>
    <border>
      <left style="thick"/>
      <right style="thick"/>
      <top style="thick"/>
      <bottom style="thick"/>
    </border>
    <border>
      <left style="thick"/>
      <right style="thick"/>
      <top/>
      <bottom style="thin"/>
    </border>
    <border>
      <left style="thick"/>
      <right style="thick"/>
      <top style="thin"/>
      <bottom style="thin"/>
    </border>
    <border>
      <left style="thick"/>
      <right style="thick"/>
      <top style="thin"/>
      <bottom style="thick"/>
    </border>
    <border>
      <left/>
      <right/>
      <top/>
      <bottom style="thin"/>
    </border>
    <border>
      <left/>
      <right/>
      <top style="thin"/>
      <bottom style="thin"/>
    </border>
    <border>
      <left/>
      <right/>
      <top style="thin"/>
      <bottom style="thick"/>
    </border>
    <border>
      <left style="medium"/>
      <right style="thick"/>
      <top style="thin"/>
      <bottom style="thick"/>
    </border>
    <border>
      <left style="medium"/>
      <right/>
      <top style="thick"/>
      <bottom style="thin"/>
    </border>
    <border>
      <left style="medium"/>
      <right/>
      <top style="thin"/>
      <bottom style="thin"/>
    </border>
    <border>
      <left style="medium"/>
      <right/>
      <top style="thin"/>
      <bottom style="thick"/>
    </border>
    <border>
      <left style="medium"/>
      <right/>
      <top/>
      <bottom/>
    </border>
    <border>
      <left style="medium"/>
      <right/>
      <top style="thick"/>
      <bottom style="thick"/>
    </border>
    <border>
      <left/>
      <right/>
      <top style="thick"/>
      <bottom style="thick"/>
    </border>
    <border>
      <left style="medium"/>
      <right style="thick"/>
      <top style="thick"/>
      <bottom style="thick"/>
    </border>
    <border>
      <left style="thick"/>
      <right style="medium"/>
      <top style="thick"/>
      <bottom style="thin"/>
    </border>
    <border>
      <left style="thick"/>
      <right style="medium"/>
      <top style="thin"/>
      <bottom style="thin"/>
    </border>
    <border>
      <left style="thick"/>
      <right style="medium"/>
      <top style="thin"/>
      <bottom style="thick"/>
    </border>
    <border>
      <left style="thick"/>
      <right style="medium"/>
      <top/>
      <bottom style="thick"/>
    </border>
    <border>
      <left style="medium"/>
      <right style="medium"/>
      <top/>
      <bottom style="thin"/>
    </border>
    <border>
      <left style="medium"/>
      <right style="medium"/>
      <top style="thick"/>
      <bottom/>
    </border>
    <border>
      <left style="medium"/>
      <right style="medium"/>
      <top/>
      <bottom/>
    </border>
    <border>
      <left/>
      <right style="thin"/>
      <top/>
      <bottom/>
    </border>
    <border>
      <left style="thin"/>
      <right/>
      <top style="thin"/>
      <bottom style="thin"/>
    </border>
    <border>
      <left/>
      <right style="thin"/>
      <top style="thin"/>
      <bottom style="thin"/>
    </border>
    <border>
      <left style="thin"/>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cellStyleXfs>
  <cellXfs count="154">
    <xf numFmtId="0" fontId="0" fillId="0" borderId="0" xfId="0"/>
    <xf numFmtId="0" fontId="0" fillId="0" borderId="0" xfId="0" applyProtection="1">
      <protection/>
    </xf>
    <xf numFmtId="49" fontId="0" fillId="0" borderId="0" xfId="0" applyNumberFormat="1" applyFill="1" applyAlignment="1" applyProtection="1">
      <alignment vertical="top" wrapText="1"/>
      <protection/>
    </xf>
    <xf numFmtId="4" fontId="0" fillId="0" borderId="0" xfId="0" applyNumberFormat="1" applyFill="1" applyAlignment="1" applyProtection="1">
      <alignment horizontal="center" vertical="top" wrapText="1"/>
      <protection/>
    </xf>
    <xf numFmtId="49" fontId="0" fillId="0" borderId="0" xfId="0" applyNumberFormat="1" applyFill="1" applyAlignment="1" applyProtection="1">
      <alignment horizontal="center" vertical="top" wrapText="1"/>
      <protection/>
    </xf>
    <xf numFmtId="164" fontId="0" fillId="0" borderId="0" xfId="0" applyNumberFormat="1" applyBorder="1" applyAlignment="1" applyProtection="1">
      <alignment horizontal="right" vertical="center" indent="1"/>
      <protection/>
    </xf>
    <xf numFmtId="0" fontId="5" fillId="0" borderId="0" xfId="0" applyFont="1" applyFill="1" applyAlignment="1" applyProtection="1">
      <alignment vertical="center"/>
      <protection/>
    </xf>
    <xf numFmtId="0" fontId="8" fillId="0" borderId="0" xfId="0" applyFont="1" applyAlignment="1" applyProtection="1">
      <alignment vertical="center"/>
      <protection/>
    </xf>
    <xf numFmtId="49" fontId="8" fillId="0" borderId="0" xfId="0" applyNumberFormat="1" applyFont="1" applyFill="1" applyAlignment="1" applyProtection="1">
      <alignment vertical="center" wrapText="1"/>
      <protection/>
    </xf>
    <xf numFmtId="4" fontId="4" fillId="0" borderId="0" xfId="0" applyNumberFormat="1" applyFont="1" applyFill="1" applyAlignment="1" applyProtection="1">
      <alignment horizontal="center" vertical="top" wrapText="1"/>
      <protection/>
    </xf>
    <xf numFmtId="164" fontId="0" fillId="0" borderId="0" xfId="0" applyNumberFormat="1" applyAlignment="1" applyProtection="1">
      <alignment horizontal="right" vertical="center" indent="1"/>
      <protection/>
    </xf>
    <xf numFmtId="0" fontId="0" fillId="0" borderId="0" xfId="0" applyFill="1" applyBorder="1" applyAlignment="1" applyProtection="1">
      <alignment vertical="center" wrapText="1"/>
      <protection/>
    </xf>
    <xf numFmtId="164" fontId="0" fillId="0" borderId="0" xfId="0" applyNumberFormat="1" applyFill="1" applyBorder="1" applyAlignment="1" applyProtection="1">
      <alignment horizontal="right" vertical="center" indent="1"/>
      <protection/>
    </xf>
    <xf numFmtId="0" fontId="5" fillId="0" borderId="0" xfId="0" applyFont="1" applyFill="1" applyBorder="1" applyAlignment="1" applyProtection="1">
      <alignment vertical="center"/>
      <protection/>
    </xf>
    <xf numFmtId="164" fontId="7" fillId="0" borderId="0" xfId="0" applyNumberFormat="1" applyFont="1" applyFill="1" applyBorder="1" applyAlignment="1" applyProtection="1">
      <alignment horizontal="right" vertical="center" indent="1"/>
      <protection/>
    </xf>
    <xf numFmtId="164" fontId="5" fillId="0" borderId="1"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wrapText="1"/>
      <protection/>
    </xf>
    <xf numFmtId="164" fontId="0" fillId="0" borderId="2" xfId="0" applyNumberFormat="1" applyFill="1" applyBorder="1" applyAlignment="1" applyProtection="1">
      <alignment horizontal="right" vertical="center" indent="1"/>
      <protection/>
    </xf>
    <xf numFmtId="164" fontId="0" fillId="0" borderId="3" xfId="0" applyNumberFormat="1" applyFill="1" applyBorder="1" applyAlignment="1" applyProtection="1">
      <alignment horizontal="right" vertical="center" indent="1"/>
      <protection/>
    </xf>
    <xf numFmtId="164" fontId="0" fillId="0" borderId="4" xfId="0" applyNumberFormat="1" applyFill="1" applyBorder="1" applyAlignment="1" applyProtection="1">
      <alignment horizontal="right" vertical="center" indent="1"/>
      <protection/>
    </xf>
    <xf numFmtId="164" fontId="0" fillId="0" borderId="5" xfId="0" applyNumberFormat="1" applyFill="1" applyBorder="1" applyAlignment="1" applyProtection="1">
      <alignment horizontal="right" vertical="center" indent="1"/>
      <protection/>
    </xf>
    <xf numFmtId="0" fontId="3" fillId="2" borderId="1" xfId="0" applyNumberFormat="1" applyFont="1" applyFill="1" applyBorder="1" applyAlignment="1" applyProtection="1">
      <alignment horizontal="center" vertical="center" textRotation="90" wrapText="1"/>
      <protection/>
    </xf>
    <xf numFmtId="0" fontId="3" fillId="2" borderId="6" xfId="0" applyNumberFormat="1" applyFont="1" applyFill="1" applyBorder="1" applyAlignment="1" applyProtection="1">
      <alignment horizontal="center" vertical="center" wrapText="1"/>
      <protection/>
    </xf>
    <xf numFmtId="0" fontId="2" fillId="0" borderId="0" xfId="0" applyFont="1" applyFill="1" applyAlignment="1" applyProtection="1">
      <alignment vertical="center"/>
      <protection/>
    </xf>
    <xf numFmtId="0" fontId="0" fillId="0" borderId="7" xfId="0" applyNumberFormat="1" applyFill="1" applyBorder="1" applyAlignment="1" applyProtection="1">
      <alignment horizontal="center" vertical="center"/>
      <protection/>
    </xf>
    <xf numFmtId="0" fontId="0" fillId="0" borderId="8" xfId="0" applyNumberFormat="1" applyFill="1" applyBorder="1" applyAlignment="1" applyProtection="1">
      <alignment horizontal="center" vertical="center"/>
      <protection/>
    </xf>
    <xf numFmtId="0" fontId="0" fillId="3" borderId="9" xfId="0" applyFill="1" applyBorder="1" applyAlignment="1" applyProtection="1">
      <alignment horizontal="center" vertical="center"/>
      <protection/>
    </xf>
    <xf numFmtId="49" fontId="2" fillId="3" borderId="10" xfId="0" applyNumberFormat="1" applyFont="1" applyFill="1" applyBorder="1" applyAlignment="1" applyProtection="1">
      <alignment horizontal="center" vertical="center" wrapText="1"/>
      <protection/>
    </xf>
    <xf numFmtId="164" fontId="6" fillId="3" borderId="11" xfId="0" applyNumberFormat="1" applyFont="1" applyFill="1" applyBorder="1" applyAlignment="1" applyProtection="1">
      <alignment horizontal="right" vertical="center" wrapText="1" indent="1"/>
      <protection locked="0"/>
    </xf>
    <xf numFmtId="164" fontId="6" fillId="3" borderId="12" xfId="0" applyNumberFormat="1" applyFont="1" applyFill="1" applyBorder="1" applyAlignment="1" applyProtection="1">
      <alignment horizontal="right" vertical="center" wrapText="1" indent="1"/>
      <protection locked="0"/>
    </xf>
    <xf numFmtId="164" fontId="6" fillId="3" borderId="13" xfId="0" applyNumberFormat="1" applyFont="1" applyFill="1" applyBorder="1" applyAlignment="1" applyProtection="1">
      <alignment horizontal="right" vertical="center" wrapText="1" indent="1"/>
      <protection locked="0"/>
    </xf>
    <xf numFmtId="166" fontId="0" fillId="0" borderId="14" xfId="0" applyNumberFormat="1" applyBorder="1" applyAlignment="1" applyProtection="1">
      <alignment horizontal="right" vertical="center" indent="1"/>
      <protection/>
    </xf>
    <xf numFmtId="166" fontId="0" fillId="0" borderId="15" xfId="0" applyNumberFormat="1" applyBorder="1" applyAlignment="1" applyProtection="1">
      <alignment horizontal="right" vertical="center" indent="1"/>
      <protection/>
    </xf>
    <xf numFmtId="166" fontId="0" fillId="0" borderId="16" xfId="0" applyNumberFormat="1" applyBorder="1" applyAlignment="1" applyProtection="1">
      <alignment horizontal="right" vertical="center" indent="1"/>
      <protection/>
    </xf>
    <xf numFmtId="0" fontId="0" fillId="0" borderId="17" xfId="0" applyNumberFormat="1" applyFill="1" applyBorder="1" applyAlignment="1" applyProtection="1">
      <alignment horizontal="center" vertical="center"/>
      <protection/>
    </xf>
    <xf numFmtId="0" fontId="13" fillId="0" borderId="2" xfId="20" applyFont="1" applyFill="1" applyBorder="1" applyAlignment="1" applyProtection="1">
      <alignment horizontal="left" vertical="center" wrapText="1"/>
      <protection/>
    </xf>
    <xf numFmtId="0" fontId="17" fillId="0" borderId="2" xfId="20" applyFont="1" applyFill="1" applyBorder="1" applyAlignment="1" applyProtection="1">
      <alignment horizontal="left" vertical="center" wrapText="1"/>
      <protection/>
    </xf>
    <xf numFmtId="164" fontId="0" fillId="0" borderId="18" xfId="0" applyNumberFormat="1" applyFill="1" applyBorder="1" applyAlignment="1" applyProtection="1">
      <alignment horizontal="right" vertical="center" indent="1"/>
      <protection/>
    </xf>
    <xf numFmtId="0" fontId="13" fillId="0" borderId="3" xfId="20" applyFont="1" applyFill="1" applyBorder="1" applyAlignment="1" applyProtection="1">
      <alignment horizontal="left" vertical="center" wrapText="1"/>
      <protection/>
    </xf>
    <xf numFmtId="0" fontId="17" fillId="0" borderId="3" xfId="20" applyFont="1" applyFill="1" applyBorder="1" applyAlignment="1" applyProtection="1">
      <alignment horizontal="left" vertical="center" wrapText="1"/>
      <protection/>
    </xf>
    <xf numFmtId="164" fontId="0" fillId="0" borderId="19" xfId="0" applyNumberFormat="1" applyFill="1" applyBorder="1" applyAlignment="1" applyProtection="1">
      <alignment horizontal="right" vertical="center" indent="1"/>
      <protection/>
    </xf>
    <xf numFmtId="0" fontId="17" fillId="0" borderId="3" xfId="20" applyFont="1" applyFill="1" applyBorder="1" applyAlignment="1" applyProtection="1">
      <alignment horizontal="left" wrapText="1"/>
      <protection/>
    </xf>
    <xf numFmtId="165" fontId="17" fillId="0" borderId="3" xfId="20" applyNumberFormat="1" applyFont="1" applyFill="1" applyBorder="1" applyAlignment="1" applyProtection="1">
      <alignment horizontal="left" vertical="center" wrapText="1"/>
      <protection/>
    </xf>
    <xf numFmtId="0" fontId="13" fillId="0" borderId="4" xfId="20" applyFont="1" applyFill="1" applyBorder="1" applyAlignment="1" applyProtection="1">
      <alignment horizontal="left" vertical="center" wrapText="1"/>
      <protection/>
    </xf>
    <xf numFmtId="0" fontId="17" fillId="0" borderId="4" xfId="20" applyFont="1" applyFill="1" applyBorder="1" applyAlignment="1" applyProtection="1">
      <alignment horizontal="left" vertical="center" wrapText="1"/>
      <protection/>
    </xf>
    <xf numFmtId="164" fontId="0" fillId="0" borderId="20" xfId="0" applyNumberFormat="1" applyFill="1" applyBorder="1" applyAlignment="1" applyProtection="1">
      <alignment horizontal="right" vertical="center" indent="1"/>
      <protection/>
    </xf>
    <xf numFmtId="0" fontId="19" fillId="0" borderId="3" xfId="21" applyFont="1" applyFill="1" applyBorder="1" applyAlignment="1" applyProtection="1">
      <alignment horizontal="left" vertical="center" wrapText="1"/>
      <protection/>
    </xf>
    <xf numFmtId="0" fontId="20" fillId="0" borderId="3" xfId="21" applyFont="1" applyFill="1" applyBorder="1" applyAlignment="1" applyProtection="1">
      <alignment horizontal="left" vertical="center" wrapText="1"/>
      <protection/>
    </xf>
    <xf numFmtId="0" fontId="20" fillId="0" borderId="3" xfId="20" applyFont="1" applyFill="1" applyBorder="1" applyAlignment="1" applyProtection="1">
      <alignment horizontal="left" vertical="center" wrapText="1"/>
      <protection/>
    </xf>
    <xf numFmtId="0" fontId="20" fillId="0" borderId="4" xfId="20" applyFont="1" applyFill="1" applyBorder="1" applyAlignment="1" applyProtection="1">
      <alignment horizontal="left" vertical="center" wrapText="1"/>
      <protection/>
    </xf>
    <xf numFmtId="0" fontId="19" fillId="0" borderId="2" xfId="20" applyFont="1" applyFill="1" applyBorder="1" applyAlignment="1" applyProtection="1">
      <alignment horizontal="left" vertical="center" wrapText="1"/>
      <protection/>
    </xf>
    <xf numFmtId="0" fontId="19" fillId="0" borderId="3" xfId="20" applyFont="1" applyFill="1" applyBorder="1" applyAlignment="1" applyProtection="1">
      <alignment horizontal="left" vertical="center" wrapText="1"/>
      <protection/>
    </xf>
    <xf numFmtId="0" fontId="19" fillId="0" borderId="4" xfId="20" applyFont="1" applyFill="1" applyBorder="1" applyAlignment="1" applyProtection="1">
      <alignment horizontal="left" vertical="center" wrapText="1"/>
      <protection/>
    </xf>
    <xf numFmtId="164" fontId="0" fillId="0" borderId="21" xfId="0" applyNumberFormat="1" applyFill="1" applyBorder="1" applyAlignment="1" applyProtection="1">
      <alignment horizontal="right" vertical="center" indent="1"/>
      <protection/>
    </xf>
    <xf numFmtId="0" fontId="24" fillId="0" borderId="2" xfId="20" applyFont="1" applyFill="1" applyBorder="1" applyAlignment="1" applyProtection="1">
      <alignment horizontal="center" vertical="center" wrapText="1"/>
      <protection/>
    </xf>
    <xf numFmtId="0" fontId="24" fillId="0" borderId="3" xfId="20" applyFont="1" applyFill="1" applyBorder="1" applyAlignment="1" applyProtection="1">
      <alignment horizontal="center" vertical="center" wrapText="1"/>
      <protection/>
    </xf>
    <xf numFmtId="49" fontId="3" fillId="2" borderId="6" xfId="0" applyNumberFormat="1" applyFont="1" applyFill="1" applyBorder="1" applyAlignment="1" applyProtection="1">
      <alignment horizontal="center" vertical="center" wrapText="1"/>
      <protection/>
    </xf>
    <xf numFmtId="49" fontId="3" fillId="2" borderId="22" xfId="0" applyNumberFormat="1" applyFont="1" applyFill="1" applyBorder="1" applyAlignment="1" applyProtection="1">
      <alignment horizontal="center" vertical="center" wrapText="1"/>
      <protection/>
    </xf>
    <xf numFmtId="49" fontId="2" fillId="2" borderId="23" xfId="0" applyNumberFormat="1" applyFont="1" applyFill="1" applyBorder="1" applyAlignment="1" applyProtection="1">
      <alignment horizontal="center" vertical="center" wrapText="1"/>
      <protection/>
    </xf>
    <xf numFmtId="49" fontId="2" fillId="2" borderId="24" xfId="0" applyNumberFormat="1" applyFont="1" applyFill="1" applyBorder="1" applyAlignment="1" applyProtection="1">
      <alignment horizontal="center" vertical="center" wrapText="1"/>
      <protection/>
    </xf>
    <xf numFmtId="49" fontId="3" fillId="2" borderId="1" xfId="0" applyNumberFormat="1" applyFont="1" applyFill="1" applyBorder="1" applyAlignment="1" applyProtection="1">
      <alignment horizontal="center" vertical="center" wrapText="1"/>
      <protection/>
    </xf>
    <xf numFmtId="0" fontId="0" fillId="0" borderId="0" xfId="0" applyNumberFormat="1" applyFill="1" applyAlignment="1" applyProtection="1">
      <alignment vertical="top" wrapText="1"/>
      <protection/>
    </xf>
    <xf numFmtId="0" fontId="2" fillId="0" borderId="0" xfId="0" applyFont="1" applyAlignment="1" applyProtection="1">
      <alignment vertical="center"/>
      <protection/>
    </xf>
    <xf numFmtId="0" fontId="10" fillId="0" borderId="0" xfId="0" applyFont="1" applyFill="1" applyAlignment="1" applyProtection="1">
      <alignment horizontal="center" vertical="center"/>
      <protection/>
    </xf>
    <xf numFmtId="0" fontId="2" fillId="0" borderId="0" xfId="0" applyFont="1" applyAlignment="1" applyProtection="1">
      <alignment horizontal="left" vertical="center" wrapText="1"/>
      <protection/>
    </xf>
    <xf numFmtId="0" fontId="0" fillId="0" borderId="0" xfId="0" applyBorder="1" applyProtection="1">
      <protection/>
    </xf>
    <xf numFmtId="164" fontId="0" fillId="0" borderId="0" xfId="0" applyNumberFormat="1" applyBorder="1" applyAlignment="1" applyProtection="1">
      <alignment vertical="center"/>
      <protection/>
    </xf>
    <xf numFmtId="3" fontId="0" fillId="0" borderId="25" xfId="0" applyNumberFormat="1" applyFill="1" applyBorder="1" applyAlignment="1" applyProtection="1">
      <alignment horizontal="center" vertical="center" wrapText="1"/>
      <protection/>
    </xf>
    <xf numFmtId="3" fontId="15" fillId="0" borderId="2" xfId="0" applyNumberFormat="1" applyFont="1" applyFill="1" applyBorder="1" applyAlignment="1" applyProtection="1">
      <alignment horizontal="center" vertical="center" wrapText="1"/>
      <protection/>
    </xf>
    <xf numFmtId="0" fontId="16" fillId="0" borderId="2" xfId="20" applyFont="1" applyFill="1" applyBorder="1" applyAlignment="1" applyProtection="1">
      <alignment horizontal="center" vertical="center"/>
      <protection/>
    </xf>
    <xf numFmtId="44" fontId="19" fillId="0" borderId="2" xfId="0" applyNumberFormat="1" applyFont="1" applyFill="1" applyBorder="1" applyAlignment="1" applyProtection="1">
      <alignment horizontal="center" vertical="center"/>
      <protection/>
    </xf>
    <xf numFmtId="44" fontId="0" fillId="0" borderId="0" xfId="0" applyNumberFormat="1" applyProtection="1">
      <protection/>
    </xf>
    <xf numFmtId="164" fontId="0" fillId="0" borderId="0" xfId="0" applyNumberFormat="1" applyProtection="1">
      <protection/>
    </xf>
    <xf numFmtId="3" fontId="0" fillId="0" borderId="26" xfId="0" applyNumberFormat="1" applyFill="1" applyBorder="1" applyAlignment="1" applyProtection="1">
      <alignment horizontal="center" vertical="center" wrapText="1"/>
      <protection/>
    </xf>
    <xf numFmtId="3" fontId="15" fillId="0" borderId="3" xfId="0" applyNumberFormat="1" applyFont="1" applyFill="1" applyBorder="1" applyAlignment="1" applyProtection="1">
      <alignment horizontal="center" vertical="center" wrapText="1"/>
      <protection/>
    </xf>
    <xf numFmtId="0" fontId="16" fillId="0" borderId="3" xfId="20" applyFont="1" applyFill="1" applyBorder="1" applyAlignment="1" applyProtection="1">
      <alignment horizontal="center" vertical="center"/>
      <protection/>
    </xf>
    <xf numFmtId="44" fontId="19" fillId="0" borderId="3" xfId="0" applyNumberFormat="1" applyFont="1" applyFill="1" applyBorder="1" applyAlignment="1" applyProtection="1">
      <alignment horizontal="center" vertical="center"/>
      <protection/>
    </xf>
    <xf numFmtId="44" fontId="4" fillId="0" borderId="3" xfId="0" applyNumberFormat="1" applyFont="1" applyFill="1" applyBorder="1" applyAlignment="1" applyProtection="1">
      <alignment horizontal="center" vertical="center"/>
      <protection/>
    </xf>
    <xf numFmtId="0" fontId="18" fillId="0" borderId="3" xfId="0" applyFont="1" applyFill="1" applyBorder="1" applyAlignment="1" applyProtection="1">
      <alignment horizontal="left" wrapText="1"/>
      <protection/>
    </xf>
    <xf numFmtId="3" fontId="0" fillId="0" borderId="27" xfId="0" applyNumberFormat="1" applyFill="1" applyBorder="1" applyAlignment="1" applyProtection="1">
      <alignment horizontal="center" vertical="center" wrapText="1"/>
      <protection/>
    </xf>
    <xf numFmtId="3" fontId="0" fillId="0" borderId="4" xfId="0" applyNumberFormat="1" applyFill="1" applyBorder="1" applyAlignment="1" applyProtection="1">
      <alignment horizontal="center" vertical="center" wrapText="1"/>
      <protection/>
    </xf>
    <xf numFmtId="0" fontId="0" fillId="0" borderId="4" xfId="0" applyNumberFormat="1" applyFill="1" applyBorder="1" applyAlignment="1" applyProtection="1">
      <alignment horizontal="center" vertical="center" wrapText="1"/>
      <protection/>
    </xf>
    <xf numFmtId="0" fontId="0" fillId="0" borderId="0" xfId="0" applyBorder="1" applyAlignment="1" applyProtection="1">
      <alignment vertical="center"/>
      <protection/>
    </xf>
    <xf numFmtId="0" fontId="15" fillId="0" borderId="3" xfId="0" applyFont="1" applyFill="1" applyBorder="1" applyAlignment="1" applyProtection="1">
      <alignment horizontal="left" vertical="center" wrapText="1"/>
      <protection/>
    </xf>
    <xf numFmtId="3" fontId="15" fillId="0" borderId="4" xfId="0" applyNumberFormat="1" applyFont="1" applyFill="1" applyBorder="1" applyAlignment="1" applyProtection="1">
      <alignment horizontal="center" vertical="center" wrapText="1"/>
      <protection/>
    </xf>
    <xf numFmtId="0" fontId="16" fillId="0" borderId="4" xfId="20" applyFont="1" applyFill="1" applyBorder="1" applyAlignment="1" applyProtection="1">
      <alignment horizontal="center" vertical="center"/>
      <protection/>
    </xf>
    <xf numFmtId="44" fontId="4" fillId="0" borderId="4"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horizontal="left" vertical="center" wrapText="1"/>
      <protection/>
    </xf>
    <xf numFmtId="3" fontId="0" fillId="0" borderId="3" xfId="0" applyNumberFormat="1" applyFill="1" applyBorder="1" applyAlignment="1" applyProtection="1">
      <alignment horizontal="center" vertical="center" wrapText="1"/>
      <protection/>
    </xf>
    <xf numFmtId="0" fontId="0" fillId="0" borderId="3" xfId="0" applyNumberFormat="1" applyFill="1" applyBorder="1" applyAlignment="1" applyProtection="1">
      <alignment horizontal="center" vertical="center" wrapText="1"/>
      <protection/>
    </xf>
    <xf numFmtId="0" fontId="0" fillId="0" borderId="4" xfId="0" applyNumberFormat="1" applyFont="1" applyFill="1" applyBorder="1" applyAlignment="1" applyProtection="1">
      <alignment horizontal="left" vertical="center" wrapText="1"/>
      <protection/>
    </xf>
    <xf numFmtId="0" fontId="18" fillId="0" borderId="3" xfId="0" applyFont="1" applyFill="1" applyBorder="1" applyAlignment="1" applyProtection="1">
      <alignment horizontal="left" vertical="center" wrapText="1"/>
      <protection/>
    </xf>
    <xf numFmtId="44" fontId="4" fillId="0" borderId="2" xfId="0" applyNumberFormat="1" applyFont="1" applyFill="1" applyBorder="1" applyAlignment="1" applyProtection="1">
      <alignment horizontal="center" vertical="center"/>
      <protection/>
    </xf>
    <xf numFmtId="0" fontId="19" fillId="0" borderId="2" xfId="0" applyFont="1" applyFill="1" applyBorder="1" applyAlignment="1" applyProtection="1">
      <alignment horizontal="left" vertical="center" wrapText="1"/>
      <protection/>
    </xf>
    <xf numFmtId="0" fontId="19" fillId="0" borderId="3" xfId="0" applyFont="1" applyFill="1" applyBorder="1" applyAlignment="1" applyProtection="1">
      <alignment horizontal="left" vertical="center" wrapText="1"/>
      <protection/>
    </xf>
    <xf numFmtId="0" fontId="15" fillId="0" borderId="3" xfId="20" applyFont="1" applyFill="1" applyBorder="1" applyAlignment="1" applyProtection="1">
      <alignment horizontal="left" vertical="center" wrapText="1"/>
      <protection/>
    </xf>
    <xf numFmtId="44" fontId="4" fillId="0" borderId="3"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left" vertical="center" wrapText="1"/>
      <protection/>
    </xf>
    <xf numFmtId="3" fontId="0" fillId="0" borderId="2" xfId="0" applyNumberFormat="1" applyFill="1" applyBorder="1" applyAlignment="1" applyProtection="1">
      <alignment horizontal="center" vertical="center" wrapText="1"/>
      <protection/>
    </xf>
    <xf numFmtId="0" fontId="0" fillId="0" borderId="2" xfId="0" applyNumberFormat="1" applyFill="1" applyBorder="1" applyAlignment="1" applyProtection="1">
      <alignment horizontal="center" vertical="center" wrapText="1"/>
      <protection/>
    </xf>
    <xf numFmtId="0" fontId="0" fillId="0" borderId="2"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4" fillId="0" borderId="4" xfId="0" applyNumberFormat="1" applyFont="1" applyFill="1" applyBorder="1" applyAlignment="1" applyProtection="1">
      <alignment horizontal="left" vertical="center" wrapText="1"/>
      <protection/>
    </xf>
    <xf numFmtId="0" fontId="0" fillId="0" borderId="4" xfId="0" applyNumberFormat="1" applyFont="1" applyFill="1" applyBorder="1" applyAlignment="1" applyProtection="1">
      <alignment horizontal="left" vertical="center" wrapText="1"/>
      <protection/>
    </xf>
    <xf numFmtId="3" fontId="0" fillId="0" borderId="28" xfId="0" applyNumberFormat="1" applyFill="1" applyBorder="1" applyAlignment="1" applyProtection="1">
      <alignment horizontal="center" vertical="center" wrapText="1"/>
      <protection/>
    </xf>
    <xf numFmtId="0" fontId="4" fillId="0" borderId="5" xfId="0" applyNumberFormat="1" applyFont="1" applyFill="1" applyBorder="1" applyAlignment="1" applyProtection="1">
      <alignment horizontal="left" vertical="center" wrapText="1"/>
      <protection/>
    </xf>
    <xf numFmtId="3" fontId="0" fillId="0" borderId="5" xfId="0" applyNumberFormat="1" applyFill="1" applyBorder="1" applyAlignment="1" applyProtection="1">
      <alignment horizontal="center" vertical="center" wrapText="1"/>
      <protection/>
    </xf>
    <xf numFmtId="0" fontId="0" fillId="0" borderId="5" xfId="0" applyNumberFormat="1" applyFill="1" applyBorder="1" applyAlignment="1" applyProtection="1">
      <alignment horizontal="center" vertical="center" wrapText="1"/>
      <protection/>
    </xf>
    <xf numFmtId="49" fontId="0" fillId="0" borderId="5" xfId="0" applyNumberFormat="1" applyFont="1" applyFill="1" applyBorder="1" applyAlignment="1" applyProtection="1">
      <alignment horizontal="left" vertical="center" wrapText="1"/>
      <protection/>
    </xf>
    <xf numFmtId="49" fontId="0" fillId="0" borderId="3" xfId="0" applyNumberFormat="1" applyFont="1" applyFill="1" applyBorder="1" applyAlignment="1" applyProtection="1">
      <alignment horizontal="left" vertical="center" wrapText="1"/>
      <protection/>
    </xf>
    <xf numFmtId="0" fontId="0" fillId="0" borderId="3" xfId="0" applyFont="1" applyFill="1" applyBorder="1" applyAlignment="1" applyProtection="1">
      <alignment horizontal="left" vertical="center" wrapText="1"/>
      <protection/>
    </xf>
    <xf numFmtId="0" fontId="0" fillId="0" borderId="3" xfId="0" applyFont="1" applyFill="1" applyBorder="1" applyAlignment="1" applyProtection="1">
      <alignment horizontal="left" vertical="center"/>
      <protection/>
    </xf>
    <xf numFmtId="0" fontId="4" fillId="0" borderId="3" xfId="0" applyFont="1" applyFill="1" applyBorder="1" applyAlignment="1" applyProtection="1">
      <alignment horizontal="left"/>
      <protection/>
    </xf>
    <xf numFmtId="0" fontId="0" fillId="0" borderId="4" xfId="0" applyFont="1" applyFill="1" applyBorder="1" applyAlignment="1" applyProtection="1">
      <alignment horizontal="left" vertical="center" wrapText="1"/>
      <protection/>
    </xf>
    <xf numFmtId="0" fontId="0" fillId="0" borderId="0" xfId="0" applyBorder="1" applyAlignment="1" applyProtection="1">
      <alignment/>
      <protection/>
    </xf>
    <xf numFmtId="0" fontId="0" fillId="0" borderId="0" xfId="0" applyAlignment="1" applyProtection="1">
      <alignment/>
      <protection/>
    </xf>
    <xf numFmtId="0" fontId="0" fillId="0" borderId="0" xfId="0" applyFill="1" applyProtection="1">
      <protection/>
    </xf>
    <xf numFmtId="0" fontId="0" fillId="0" borderId="0" xfId="0" applyFill="1" applyBorder="1" applyAlignment="1" applyProtection="1">
      <alignment horizontal="center" vertical="center" wrapText="1"/>
      <protection/>
    </xf>
    <xf numFmtId="0" fontId="3" fillId="0" borderId="0" xfId="0" applyFont="1" applyFill="1" applyBorder="1" applyAlignment="1" applyProtection="1">
      <alignment vertical="center"/>
      <protection/>
    </xf>
    <xf numFmtId="49" fontId="0" fillId="0" borderId="0" xfId="0" applyNumberFormat="1" applyFill="1" applyBorder="1" applyAlignment="1" applyProtection="1">
      <alignment vertical="top" wrapText="1"/>
      <protection/>
    </xf>
    <xf numFmtId="0" fontId="0" fillId="0" borderId="0" xfId="0" applyFill="1" applyBorder="1" applyProtection="1">
      <protection/>
    </xf>
    <xf numFmtId="0" fontId="0" fillId="0" borderId="0" xfId="0" applyFill="1" applyBorder="1" applyAlignment="1" applyProtection="1">
      <alignment vertical="center"/>
      <protection/>
    </xf>
    <xf numFmtId="4" fontId="0" fillId="0" borderId="0" xfId="0" applyNumberFormat="1" applyFill="1" applyBorder="1" applyAlignment="1" applyProtection="1">
      <alignment horizontal="center" vertical="top" wrapText="1"/>
      <protection/>
    </xf>
    <xf numFmtId="49" fontId="0" fillId="0" borderId="0" xfId="0" applyNumberFormat="1" applyFill="1" applyBorder="1" applyAlignment="1" applyProtection="1">
      <alignment horizontal="center" vertical="top" wrapText="1"/>
      <protection/>
    </xf>
    <xf numFmtId="49" fontId="2" fillId="2" borderId="6"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164" fontId="2" fillId="0" borderId="0" xfId="0" applyNumberFormat="1" applyFont="1" applyFill="1" applyBorder="1" applyAlignment="1" applyProtection="1">
      <alignment horizontal="center" vertical="center"/>
      <protection/>
    </xf>
    <xf numFmtId="164" fontId="0" fillId="0" borderId="29" xfId="0" applyNumberFormat="1" applyFill="1" applyBorder="1" applyAlignment="1" applyProtection="1">
      <alignment horizontal="right" vertical="center" indent="1"/>
      <protection/>
    </xf>
    <xf numFmtId="0" fontId="0" fillId="0" borderId="5" xfId="0" applyFill="1" applyBorder="1" applyAlignment="1" applyProtection="1">
      <alignment horizontal="center" vertical="center" wrapText="1"/>
      <protection/>
    </xf>
    <xf numFmtId="0" fontId="0" fillId="0" borderId="2" xfId="0" applyFill="1" applyBorder="1" applyAlignment="1" applyProtection="1">
      <alignment horizontal="center" vertical="center" wrapText="1"/>
      <protection/>
    </xf>
    <xf numFmtId="0" fontId="0" fillId="0" borderId="3" xfId="0" applyFill="1" applyBorder="1" applyAlignment="1" applyProtection="1">
      <alignment horizontal="center" vertical="center" wrapText="1"/>
      <protection/>
    </xf>
    <xf numFmtId="0" fontId="0" fillId="0" borderId="4" xfId="0"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5" xfId="0" applyFill="1" applyBorder="1" applyAlignment="1" applyProtection="1">
      <alignment horizontal="center" vertical="center" wrapText="1"/>
      <protection/>
    </xf>
    <xf numFmtId="49" fontId="2" fillId="2" borderId="6" xfId="0" applyNumberFormat="1" applyFont="1" applyFill="1" applyBorder="1" applyAlignment="1" applyProtection="1">
      <alignment horizontal="center" vertical="center" wrapText="1"/>
      <protection/>
    </xf>
    <xf numFmtId="0" fontId="0" fillId="2" borderId="6" xfId="0" applyFill="1" applyBorder="1" applyAlignment="1" applyProtection="1">
      <alignment vertical="center" wrapText="1"/>
      <protection/>
    </xf>
    <xf numFmtId="0" fontId="0" fillId="2" borderId="24" xfId="0" applyFill="1" applyBorder="1" applyAlignment="1" applyProtection="1">
      <alignment vertical="center" wrapText="1"/>
      <protection/>
    </xf>
    <xf numFmtId="164" fontId="26" fillId="0" borderId="6" xfId="0" applyNumberFormat="1" applyFont="1" applyFill="1" applyBorder="1" applyAlignment="1" applyProtection="1">
      <alignment horizontal="center" vertical="center"/>
      <protection/>
    </xf>
    <xf numFmtId="0" fontId="27" fillId="0" borderId="6" xfId="0" applyFont="1" applyBorder="1" applyAlignment="1" applyProtection="1">
      <alignment/>
      <protection/>
    </xf>
    <xf numFmtId="0" fontId="27" fillId="0" borderId="24" xfId="0" applyFont="1" applyBorder="1" applyAlignment="1" applyProtection="1">
      <alignment/>
      <protection/>
    </xf>
    <xf numFmtId="0" fontId="0" fillId="0" borderId="0" xfId="0" applyFill="1" applyBorder="1" applyAlignment="1" applyProtection="1">
      <alignment horizontal="justify" vertical="center" wrapText="1"/>
      <protection/>
    </xf>
    <xf numFmtId="0" fontId="3" fillId="0" borderId="0" xfId="0" applyFont="1" applyFill="1" applyBorder="1" applyAlignment="1" applyProtection="1">
      <alignment horizontal="left" vertical="center" wrapText="1"/>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protection/>
    </xf>
    <xf numFmtId="0" fontId="25" fillId="0" borderId="0" xfId="0" applyFont="1" applyFill="1" applyAlignment="1" applyProtection="1">
      <alignment horizontal="left" vertical="center" wrapText="1"/>
      <protection/>
    </xf>
    <xf numFmtId="0" fontId="25" fillId="0" borderId="32" xfId="0" applyFont="1" applyFill="1" applyBorder="1" applyAlignment="1" applyProtection="1">
      <alignment horizontal="left" vertical="center" wrapText="1"/>
      <protection/>
    </xf>
    <xf numFmtId="0" fontId="0" fillId="3" borderId="33" xfId="0" applyFill="1" applyBorder="1" applyAlignment="1" applyProtection="1">
      <alignment horizontal="center" vertical="center"/>
      <protection/>
    </xf>
    <xf numFmtId="0" fontId="0" fillId="3" borderId="34" xfId="0" applyFill="1" applyBorder="1" applyAlignment="1" applyProtection="1">
      <alignment horizontal="center" vertical="center"/>
      <protection/>
    </xf>
    <xf numFmtId="49" fontId="0" fillId="0" borderId="35" xfId="0" applyNumberForma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Fill="1" applyAlignment="1" applyProtection="1">
      <alignment horizontal="right" vertical="center"/>
      <protection/>
    </xf>
  </cellXfs>
  <cellStyles count="8">
    <cellStyle name="Normal" xfId="0"/>
    <cellStyle name="Percent" xfId="15"/>
    <cellStyle name="Currency" xfId="16"/>
    <cellStyle name="Currency [0]" xfId="17"/>
    <cellStyle name="Comma" xfId="18"/>
    <cellStyle name="Comma [0]" xfId="19"/>
    <cellStyle name="normální 3" xfId="20"/>
    <cellStyle name="normální 2" xfId="21"/>
  </cellStyles>
  <dxfs count="47">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fill>
        <patternFill>
          <bgColor rgb="FFD2FABE"/>
        </patternFill>
      </fill>
      <border/>
    </dxf>
    <dxf>
      <fill>
        <patternFill>
          <bgColor rgb="FFFFFFB7"/>
        </patternFill>
      </fill>
      <border/>
    </dxf>
    <dxf>
      <font>
        <b val="0"/>
        <i val="0"/>
      </font>
      <border/>
    </dxf>
    <dxf>
      <fill>
        <patternFill>
          <bgColor rgb="FF80F29B"/>
        </patternFill>
      </fill>
      <border/>
    </dxf>
    <dxf>
      <fill>
        <patternFill>
          <bgColor rgb="FFFF9999"/>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7" formatCode="@"/>
      <fill>
        <patternFill>
          <bgColor rgb="FFFF9F9F"/>
        </patternFill>
      </fill>
      <border/>
    </dxf>
    <dxf>
      <numFmt numFmtId="178" formatCode="#,##0"/>
      <border/>
    </dxf>
    <dxf>
      <numFmt numFmtId="177" formatCode="@"/>
      <fill>
        <patternFill>
          <bgColor rgb="FFFF9F9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0</xdr:colOff>
      <xdr:row>6</xdr:row>
      <xdr:rowOff>0</xdr:rowOff>
    </xdr:from>
    <xdr:to>
      <xdr:col>16</xdr:col>
      <xdr:colOff>190500</xdr:colOff>
      <xdr:row>6</xdr:row>
      <xdr:rowOff>200025</xdr:rowOff>
    </xdr:to>
    <xdr:pic>
      <xdr:nvPicPr>
        <xdr:cNvPr id="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2000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9525</xdr:rowOff>
    </xdr:to>
    <xdr:pic>
      <xdr:nvPicPr>
        <xdr:cNvPr id="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15"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180975</xdr:rowOff>
    </xdr:to>
    <xdr:pic>
      <xdr:nvPicPr>
        <xdr:cNvPr id="1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809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6"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7"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8"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0"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1"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2"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3"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34"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5"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3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3"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4"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5"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46"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7"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8"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9"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50"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5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5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5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5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5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5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5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5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5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7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7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7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a:noFill/>
        </a:ln>
      </xdr:spPr>
    </xdr:pic>
    <xdr:clientData/>
  </xdr:twoCellAnchor>
  <xdr:twoCellAnchor editAs="oneCell">
    <xdr:from>
      <xdr:col>16</xdr:col>
      <xdr:colOff>0</xdr:colOff>
      <xdr:row>272</xdr:row>
      <xdr:rowOff>0</xdr:rowOff>
    </xdr:from>
    <xdr:to>
      <xdr:col>16</xdr:col>
      <xdr:colOff>190500</xdr:colOff>
      <xdr:row>273</xdr:row>
      <xdr:rowOff>0</xdr:rowOff>
    </xdr:to>
    <xdr:pic>
      <xdr:nvPicPr>
        <xdr:cNvPr id="7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689650"/>
          <a:ext cx="190500" cy="190500"/>
        </a:xfrm>
        <a:prstGeom prst="rect">
          <a:avLst/>
        </a:prstGeom>
        <a:noFill/>
        <a:ln>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8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a:noFill/>
        </a:ln>
      </xdr:spPr>
    </xdr:pic>
    <xdr:clientData/>
  </xdr:twoCellAnchor>
  <xdr:twoCellAnchor editAs="oneCell">
    <xdr:from>
      <xdr:col>16</xdr:col>
      <xdr:colOff>0</xdr:colOff>
      <xdr:row>275</xdr:row>
      <xdr:rowOff>0</xdr:rowOff>
    </xdr:from>
    <xdr:to>
      <xdr:col>16</xdr:col>
      <xdr:colOff>190500</xdr:colOff>
      <xdr:row>276</xdr:row>
      <xdr:rowOff>0</xdr:rowOff>
    </xdr:to>
    <xdr:pic>
      <xdr:nvPicPr>
        <xdr:cNvPr id="8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190500" cy="190500"/>
        </a:xfrm>
        <a:prstGeom prst="rect">
          <a:avLst/>
        </a:prstGeom>
        <a:noFill/>
        <a:ln>
          <a:noFill/>
        </a:ln>
      </xdr:spPr>
    </xdr:pic>
    <xdr:clientData/>
  </xdr:twoCellAnchor>
  <xdr:twoCellAnchor editAs="oneCell">
    <xdr:from>
      <xdr:col>16</xdr:col>
      <xdr:colOff>0</xdr:colOff>
      <xdr:row>276</xdr:row>
      <xdr:rowOff>0</xdr:rowOff>
    </xdr:from>
    <xdr:to>
      <xdr:col>16</xdr:col>
      <xdr:colOff>190500</xdr:colOff>
      <xdr:row>277</xdr:row>
      <xdr:rowOff>0</xdr:rowOff>
    </xdr:to>
    <xdr:pic>
      <xdr:nvPicPr>
        <xdr:cNvPr id="8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190500"/>
        </a:xfrm>
        <a:prstGeom prst="rect">
          <a:avLst/>
        </a:prstGeom>
        <a:noFill/>
        <a:ln>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8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8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a:noFill/>
        </a:ln>
      </xdr:spPr>
    </xdr:pic>
    <xdr:clientData/>
  </xdr:twoCellAnchor>
  <xdr:twoCellAnchor editAs="oneCell">
    <xdr:from>
      <xdr:col>16</xdr:col>
      <xdr:colOff>0</xdr:colOff>
      <xdr:row>280</xdr:row>
      <xdr:rowOff>0</xdr:rowOff>
    </xdr:from>
    <xdr:to>
      <xdr:col>16</xdr:col>
      <xdr:colOff>190500</xdr:colOff>
      <xdr:row>281</xdr:row>
      <xdr:rowOff>0</xdr:rowOff>
    </xdr:to>
    <xdr:pic>
      <xdr:nvPicPr>
        <xdr:cNvPr id="8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213650"/>
          <a:ext cx="190500" cy="190500"/>
        </a:xfrm>
        <a:prstGeom prst="rect">
          <a:avLst/>
        </a:prstGeom>
        <a:noFill/>
        <a:ln>
          <a:noFill/>
        </a:ln>
      </xdr:spPr>
    </xdr:pic>
    <xdr:clientData/>
  </xdr:twoCellAnchor>
  <xdr:twoCellAnchor editAs="oneCell">
    <xdr:from>
      <xdr:col>16</xdr:col>
      <xdr:colOff>0</xdr:colOff>
      <xdr:row>282</xdr:row>
      <xdr:rowOff>0</xdr:rowOff>
    </xdr:from>
    <xdr:to>
      <xdr:col>16</xdr:col>
      <xdr:colOff>190500</xdr:colOff>
      <xdr:row>283</xdr:row>
      <xdr:rowOff>0</xdr:rowOff>
    </xdr:to>
    <xdr:pic>
      <xdr:nvPicPr>
        <xdr:cNvPr id="8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594650"/>
          <a:ext cx="190500" cy="190500"/>
        </a:xfrm>
        <a:prstGeom prst="rect">
          <a:avLst/>
        </a:prstGeom>
        <a:noFill/>
        <a:ln>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8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8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89"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9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9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a:noFill/>
        </a:ln>
      </xdr:spPr>
    </xdr:pic>
    <xdr:clientData/>
  </xdr:twoCellAnchor>
  <xdr:twoCellAnchor editAs="oneCell">
    <xdr:from>
      <xdr:col>16</xdr:col>
      <xdr:colOff>0</xdr:colOff>
      <xdr:row>288</xdr:row>
      <xdr:rowOff>0</xdr:rowOff>
    </xdr:from>
    <xdr:to>
      <xdr:col>16</xdr:col>
      <xdr:colOff>190500</xdr:colOff>
      <xdr:row>289</xdr:row>
      <xdr:rowOff>0</xdr:rowOff>
    </xdr:to>
    <xdr:pic>
      <xdr:nvPicPr>
        <xdr:cNvPr id="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737650"/>
          <a:ext cx="190500" cy="190500"/>
        </a:xfrm>
        <a:prstGeom prst="rect">
          <a:avLst/>
        </a:prstGeom>
        <a:noFill/>
        <a:ln>
          <a:noFill/>
        </a:ln>
      </xdr:spPr>
    </xdr:pic>
    <xdr:clientData/>
  </xdr:twoCellAnchor>
  <xdr:twoCellAnchor editAs="oneCell">
    <xdr:from>
      <xdr:col>16</xdr:col>
      <xdr:colOff>0</xdr:colOff>
      <xdr:row>289</xdr:row>
      <xdr:rowOff>0</xdr:rowOff>
    </xdr:from>
    <xdr:to>
      <xdr:col>16</xdr:col>
      <xdr:colOff>190500</xdr:colOff>
      <xdr:row>290</xdr:row>
      <xdr:rowOff>0</xdr:rowOff>
    </xdr:to>
    <xdr:pic>
      <xdr:nvPicPr>
        <xdr:cNvPr id="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190500"/>
        </a:xfrm>
        <a:prstGeom prst="rect">
          <a:avLst/>
        </a:prstGeom>
        <a:noFill/>
        <a:ln>
          <a:noFill/>
        </a:ln>
      </xdr:spPr>
    </xdr:pic>
    <xdr:clientData/>
  </xdr:twoCellAnchor>
  <xdr:twoCellAnchor editAs="oneCell">
    <xdr:from>
      <xdr:col>16</xdr:col>
      <xdr:colOff>0</xdr:colOff>
      <xdr:row>293</xdr:row>
      <xdr:rowOff>0</xdr:rowOff>
    </xdr:from>
    <xdr:to>
      <xdr:col>16</xdr:col>
      <xdr:colOff>190500</xdr:colOff>
      <xdr:row>294</xdr:row>
      <xdr:rowOff>9525</xdr:rowOff>
    </xdr:to>
    <xdr:pic>
      <xdr:nvPicPr>
        <xdr:cNvPr id="94"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690150"/>
          <a:ext cx="190500" cy="200025"/>
        </a:xfrm>
        <a:prstGeom prst="rect">
          <a:avLst/>
        </a:prstGeom>
        <a:noFill/>
        <a:ln>
          <a:noFill/>
        </a:ln>
      </xdr:spPr>
    </xdr:pic>
    <xdr:clientData/>
  </xdr:twoCellAnchor>
  <xdr:twoCellAnchor editAs="oneCell">
    <xdr:from>
      <xdr:col>16</xdr:col>
      <xdr:colOff>0</xdr:colOff>
      <xdr:row>293</xdr:row>
      <xdr:rowOff>0</xdr:rowOff>
    </xdr:from>
    <xdr:to>
      <xdr:col>16</xdr:col>
      <xdr:colOff>190500</xdr:colOff>
      <xdr:row>294</xdr:row>
      <xdr:rowOff>9525</xdr:rowOff>
    </xdr:to>
    <xdr:pic>
      <xdr:nvPicPr>
        <xdr:cNvPr id="95"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690150"/>
          <a:ext cx="190500" cy="200025"/>
        </a:xfrm>
        <a:prstGeom prst="rect">
          <a:avLst/>
        </a:prstGeom>
        <a:noFill/>
        <a:ln>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96"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a:noFill/>
        </a:ln>
      </xdr:spPr>
    </xdr:pic>
    <xdr:clientData/>
  </xdr:twoCellAnchor>
  <xdr:twoCellAnchor editAs="oneCell">
    <xdr:from>
      <xdr:col>16</xdr:col>
      <xdr:colOff>0</xdr:colOff>
      <xdr:row>295</xdr:row>
      <xdr:rowOff>0</xdr:rowOff>
    </xdr:from>
    <xdr:to>
      <xdr:col>16</xdr:col>
      <xdr:colOff>190500</xdr:colOff>
      <xdr:row>296</xdr:row>
      <xdr:rowOff>0</xdr:rowOff>
    </xdr:to>
    <xdr:pic>
      <xdr:nvPicPr>
        <xdr:cNvPr id="9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071150"/>
          <a:ext cx="190500" cy="190500"/>
        </a:xfrm>
        <a:prstGeom prst="rect">
          <a:avLst/>
        </a:prstGeom>
        <a:noFill/>
        <a:ln>
          <a:noFill/>
        </a:ln>
      </xdr:spPr>
    </xdr:pic>
    <xdr:clientData/>
  </xdr:twoCellAnchor>
  <xdr:twoCellAnchor editAs="oneCell">
    <xdr:from>
      <xdr:col>16</xdr:col>
      <xdr:colOff>0</xdr:colOff>
      <xdr:row>296</xdr:row>
      <xdr:rowOff>0</xdr:rowOff>
    </xdr:from>
    <xdr:to>
      <xdr:col>16</xdr:col>
      <xdr:colOff>190500</xdr:colOff>
      <xdr:row>297</xdr:row>
      <xdr:rowOff>0</xdr:rowOff>
    </xdr:to>
    <xdr:pic>
      <xdr:nvPicPr>
        <xdr:cNvPr id="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261650"/>
          <a:ext cx="190500" cy="190500"/>
        </a:xfrm>
        <a:prstGeom prst="rect">
          <a:avLst/>
        </a:prstGeom>
        <a:noFill/>
        <a:ln>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a:noFill/>
        </a:ln>
      </xdr:spPr>
    </xdr:pic>
    <xdr:clientData/>
  </xdr:twoCellAnchor>
  <xdr:twoCellAnchor editAs="oneCell">
    <xdr:from>
      <xdr:col>16</xdr:col>
      <xdr:colOff>0</xdr:colOff>
      <xdr:row>298</xdr:row>
      <xdr:rowOff>0</xdr:rowOff>
    </xdr:from>
    <xdr:to>
      <xdr:col>16</xdr:col>
      <xdr:colOff>190500</xdr:colOff>
      <xdr:row>299</xdr:row>
      <xdr:rowOff>0</xdr:rowOff>
    </xdr:to>
    <xdr:pic>
      <xdr:nvPicPr>
        <xdr:cNvPr id="1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642650"/>
          <a:ext cx="190500" cy="190500"/>
        </a:xfrm>
        <a:prstGeom prst="rect">
          <a:avLst/>
        </a:prstGeom>
        <a:noFill/>
        <a:ln>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1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1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0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0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0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0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0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0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0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2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180975</xdr:rowOff>
    </xdr:to>
    <xdr:pic>
      <xdr:nvPicPr>
        <xdr:cNvPr id="12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809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2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2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4"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5"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6"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7"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8"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2000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1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1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1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1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1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9525</xdr:rowOff>
    </xdr:to>
    <xdr:pic>
      <xdr:nvPicPr>
        <xdr:cNvPr id="1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80975"/>
        </a:xfrm>
        <a:prstGeom prst="rect">
          <a:avLst/>
        </a:prstGeom>
        <a:noFill/>
        <a:ln>
          <a:noFill/>
        </a:ln>
      </xdr:spPr>
    </xdr:pic>
    <xdr:clientData/>
  </xdr:twoCellAnchor>
  <xdr:twoCellAnchor editAs="oneCell">
    <xdr:from>
      <xdr:col>16</xdr:col>
      <xdr:colOff>0</xdr:colOff>
      <xdr:row>262</xdr:row>
      <xdr:rowOff>0</xdr:rowOff>
    </xdr:from>
    <xdr:to>
      <xdr:col>16</xdr:col>
      <xdr:colOff>190500</xdr:colOff>
      <xdr:row>262</xdr:row>
      <xdr:rowOff>200025</xdr:rowOff>
    </xdr:to>
    <xdr:pic>
      <xdr:nvPicPr>
        <xdr:cNvPr id="1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20002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5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6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6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6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6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6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6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6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6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6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17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17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17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17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17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9525</xdr:rowOff>
    </xdr:to>
    <xdr:pic>
      <xdr:nvPicPr>
        <xdr:cNvPr id="17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90500"/>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9525</xdr:rowOff>
    </xdr:to>
    <xdr:pic>
      <xdr:nvPicPr>
        <xdr:cNvPr id="17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90500"/>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19050</xdr:rowOff>
    </xdr:to>
    <xdr:pic>
      <xdr:nvPicPr>
        <xdr:cNvPr id="17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200025"/>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9525</xdr:rowOff>
    </xdr:to>
    <xdr:pic>
      <xdr:nvPicPr>
        <xdr:cNvPr id="17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90500"/>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17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18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18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8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8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8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8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8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8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9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9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9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9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9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9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9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9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9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9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20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20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0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0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20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0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0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0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0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0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1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1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21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1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1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1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1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1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1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1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2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2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2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2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2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2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2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2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2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2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3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23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3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3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3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270</xdr:row>
      <xdr:rowOff>0</xdr:rowOff>
    </xdr:from>
    <xdr:to>
      <xdr:col>16</xdr:col>
      <xdr:colOff>95250</xdr:colOff>
      <xdr:row>271</xdr:row>
      <xdr:rowOff>9525</xdr:rowOff>
    </xdr:to>
    <xdr:pic>
      <xdr:nvPicPr>
        <xdr:cNvPr id="23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95250" cy="200025"/>
        </a:xfrm>
        <a:prstGeom prst="rect">
          <a:avLst/>
        </a:prstGeom>
        <a:noFill/>
        <a:ln>
          <a:noFill/>
        </a:ln>
      </xdr:spPr>
    </xdr:pic>
    <xdr:clientData/>
  </xdr:twoCellAnchor>
  <xdr:twoCellAnchor editAs="oneCell">
    <xdr:from>
      <xdr:col>16</xdr:col>
      <xdr:colOff>0</xdr:colOff>
      <xdr:row>271</xdr:row>
      <xdr:rowOff>0</xdr:rowOff>
    </xdr:from>
    <xdr:to>
      <xdr:col>16</xdr:col>
      <xdr:colOff>95250</xdr:colOff>
      <xdr:row>272</xdr:row>
      <xdr:rowOff>0</xdr:rowOff>
    </xdr:to>
    <xdr:pic>
      <xdr:nvPicPr>
        <xdr:cNvPr id="23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95250" cy="190500"/>
        </a:xfrm>
        <a:prstGeom prst="rect">
          <a:avLst/>
        </a:prstGeom>
        <a:noFill/>
        <a:ln>
          <a:noFill/>
        </a:ln>
      </xdr:spPr>
    </xdr:pic>
    <xdr:clientData/>
  </xdr:twoCellAnchor>
  <xdr:twoCellAnchor editAs="oneCell">
    <xdr:from>
      <xdr:col>16</xdr:col>
      <xdr:colOff>0</xdr:colOff>
      <xdr:row>272</xdr:row>
      <xdr:rowOff>0</xdr:rowOff>
    </xdr:from>
    <xdr:to>
      <xdr:col>16</xdr:col>
      <xdr:colOff>95250</xdr:colOff>
      <xdr:row>273</xdr:row>
      <xdr:rowOff>0</xdr:rowOff>
    </xdr:to>
    <xdr:pic>
      <xdr:nvPicPr>
        <xdr:cNvPr id="23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689650"/>
          <a:ext cx="95250" cy="190500"/>
        </a:xfrm>
        <a:prstGeom prst="rect">
          <a:avLst/>
        </a:prstGeom>
        <a:noFill/>
        <a:ln>
          <a:noFill/>
        </a:ln>
      </xdr:spPr>
    </xdr:pic>
    <xdr:clientData/>
  </xdr:twoCellAnchor>
  <xdr:twoCellAnchor editAs="oneCell">
    <xdr:from>
      <xdr:col>16</xdr:col>
      <xdr:colOff>0</xdr:colOff>
      <xdr:row>274</xdr:row>
      <xdr:rowOff>0</xdr:rowOff>
    </xdr:from>
    <xdr:to>
      <xdr:col>16</xdr:col>
      <xdr:colOff>95250</xdr:colOff>
      <xdr:row>275</xdr:row>
      <xdr:rowOff>0</xdr:rowOff>
    </xdr:to>
    <xdr:pic>
      <xdr:nvPicPr>
        <xdr:cNvPr id="23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95250" cy="190500"/>
        </a:xfrm>
        <a:prstGeom prst="rect">
          <a:avLst/>
        </a:prstGeom>
        <a:noFill/>
        <a:ln>
          <a:noFill/>
        </a:ln>
      </xdr:spPr>
    </xdr:pic>
    <xdr:clientData/>
  </xdr:twoCellAnchor>
  <xdr:twoCellAnchor editAs="oneCell">
    <xdr:from>
      <xdr:col>16</xdr:col>
      <xdr:colOff>0</xdr:colOff>
      <xdr:row>276</xdr:row>
      <xdr:rowOff>0</xdr:rowOff>
    </xdr:from>
    <xdr:to>
      <xdr:col>16</xdr:col>
      <xdr:colOff>95250</xdr:colOff>
      <xdr:row>277</xdr:row>
      <xdr:rowOff>0</xdr:rowOff>
    </xdr:to>
    <xdr:pic>
      <xdr:nvPicPr>
        <xdr:cNvPr id="23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95250" cy="190500"/>
        </a:xfrm>
        <a:prstGeom prst="rect">
          <a:avLst/>
        </a:prstGeom>
        <a:noFill/>
        <a:ln>
          <a:noFill/>
        </a:ln>
      </xdr:spPr>
    </xdr:pic>
    <xdr:clientData/>
  </xdr:twoCellAnchor>
  <xdr:twoCellAnchor editAs="oneCell">
    <xdr:from>
      <xdr:col>16</xdr:col>
      <xdr:colOff>0</xdr:colOff>
      <xdr:row>277</xdr:row>
      <xdr:rowOff>0</xdr:rowOff>
    </xdr:from>
    <xdr:to>
      <xdr:col>16</xdr:col>
      <xdr:colOff>95250</xdr:colOff>
      <xdr:row>278</xdr:row>
      <xdr:rowOff>0</xdr:rowOff>
    </xdr:to>
    <xdr:pic>
      <xdr:nvPicPr>
        <xdr:cNvPr id="24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95250" cy="190500"/>
        </a:xfrm>
        <a:prstGeom prst="rect">
          <a:avLst/>
        </a:prstGeom>
        <a:noFill/>
        <a:ln>
          <a:noFill/>
        </a:ln>
      </xdr:spPr>
    </xdr:pic>
    <xdr:clientData/>
  </xdr:twoCellAnchor>
  <xdr:twoCellAnchor editAs="oneCell">
    <xdr:from>
      <xdr:col>16</xdr:col>
      <xdr:colOff>0</xdr:colOff>
      <xdr:row>278</xdr:row>
      <xdr:rowOff>0</xdr:rowOff>
    </xdr:from>
    <xdr:to>
      <xdr:col>16</xdr:col>
      <xdr:colOff>95250</xdr:colOff>
      <xdr:row>279</xdr:row>
      <xdr:rowOff>0</xdr:rowOff>
    </xdr:to>
    <xdr:pic>
      <xdr:nvPicPr>
        <xdr:cNvPr id="24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95250" cy="190500"/>
        </a:xfrm>
        <a:prstGeom prst="rect">
          <a:avLst/>
        </a:prstGeom>
        <a:noFill/>
        <a:ln>
          <a:noFill/>
        </a:ln>
      </xdr:spPr>
    </xdr:pic>
    <xdr:clientData/>
  </xdr:twoCellAnchor>
  <xdr:twoCellAnchor editAs="oneCell">
    <xdr:from>
      <xdr:col>16</xdr:col>
      <xdr:colOff>0</xdr:colOff>
      <xdr:row>279</xdr:row>
      <xdr:rowOff>0</xdr:rowOff>
    </xdr:from>
    <xdr:to>
      <xdr:col>16</xdr:col>
      <xdr:colOff>95250</xdr:colOff>
      <xdr:row>280</xdr:row>
      <xdr:rowOff>0</xdr:rowOff>
    </xdr:to>
    <xdr:pic>
      <xdr:nvPicPr>
        <xdr:cNvPr id="24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95250" cy="190500"/>
        </a:xfrm>
        <a:prstGeom prst="rect">
          <a:avLst/>
        </a:prstGeom>
        <a:noFill/>
        <a:ln>
          <a:noFill/>
        </a:ln>
      </xdr:spPr>
    </xdr:pic>
    <xdr:clientData/>
  </xdr:twoCellAnchor>
  <xdr:twoCellAnchor editAs="oneCell">
    <xdr:from>
      <xdr:col>16</xdr:col>
      <xdr:colOff>0</xdr:colOff>
      <xdr:row>280</xdr:row>
      <xdr:rowOff>0</xdr:rowOff>
    </xdr:from>
    <xdr:to>
      <xdr:col>16</xdr:col>
      <xdr:colOff>95250</xdr:colOff>
      <xdr:row>281</xdr:row>
      <xdr:rowOff>0</xdr:rowOff>
    </xdr:to>
    <xdr:pic>
      <xdr:nvPicPr>
        <xdr:cNvPr id="24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213650"/>
          <a:ext cx="95250" cy="190500"/>
        </a:xfrm>
        <a:prstGeom prst="rect">
          <a:avLst/>
        </a:prstGeom>
        <a:noFill/>
        <a:ln>
          <a:noFill/>
        </a:ln>
      </xdr:spPr>
    </xdr:pic>
    <xdr:clientData/>
  </xdr:twoCellAnchor>
  <xdr:twoCellAnchor editAs="oneCell">
    <xdr:from>
      <xdr:col>16</xdr:col>
      <xdr:colOff>0</xdr:colOff>
      <xdr:row>281</xdr:row>
      <xdr:rowOff>0</xdr:rowOff>
    </xdr:from>
    <xdr:to>
      <xdr:col>16</xdr:col>
      <xdr:colOff>95250</xdr:colOff>
      <xdr:row>282</xdr:row>
      <xdr:rowOff>9525</xdr:rowOff>
    </xdr:to>
    <xdr:pic>
      <xdr:nvPicPr>
        <xdr:cNvPr id="24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404150"/>
          <a:ext cx="95250" cy="200025"/>
        </a:xfrm>
        <a:prstGeom prst="rect">
          <a:avLst/>
        </a:prstGeom>
        <a:noFill/>
        <a:ln>
          <a:noFill/>
        </a:ln>
      </xdr:spPr>
    </xdr:pic>
    <xdr:clientData/>
  </xdr:twoCellAnchor>
  <xdr:twoCellAnchor editAs="oneCell">
    <xdr:from>
      <xdr:col>16</xdr:col>
      <xdr:colOff>0</xdr:colOff>
      <xdr:row>282</xdr:row>
      <xdr:rowOff>0</xdr:rowOff>
    </xdr:from>
    <xdr:to>
      <xdr:col>16</xdr:col>
      <xdr:colOff>95250</xdr:colOff>
      <xdr:row>283</xdr:row>
      <xdr:rowOff>0</xdr:rowOff>
    </xdr:to>
    <xdr:pic>
      <xdr:nvPicPr>
        <xdr:cNvPr id="24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594650"/>
          <a:ext cx="95250" cy="190500"/>
        </a:xfrm>
        <a:prstGeom prst="rect">
          <a:avLst/>
        </a:prstGeom>
        <a:noFill/>
        <a:ln>
          <a:noFill/>
        </a:ln>
      </xdr:spPr>
    </xdr:pic>
    <xdr:clientData/>
  </xdr:twoCellAnchor>
  <xdr:twoCellAnchor editAs="oneCell">
    <xdr:from>
      <xdr:col>16</xdr:col>
      <xdr:colOff>0</xdr:colOff>
      <xdr:row>283</xdr:row>
      <xdr:rowOff>0</xdr:rowOff>
    </xdr:from>
    <xdr:to>
      <xdr:col>16</xdr:col>
      <xdr:colOff>95250</xdr:colOff>
      <xdr:row>284</xdr:row>
      <xdr:rowOff>0</xdr:rowOff>
    </xdr:to>
    <xdr:pic>
      <xdr:nvPicPr>
        <xdr:cNvPr id="24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95250" cy="190500"/>
        </a:xfrm>
        <a:prstGeom prst="rect">
          <a:avLst/>
        </a:prstGeom>
        <a:noFill/>
        <a:ln>
          <a:noFill/>
        </a:ln>
      </xdr:spPr>
    </xdr:pic>
    <xdr:clientData/>
  </xdr:twoCellAnchor>
  <xdr:twoCellAnchor editAs="oneCell">
    <xdr:from>
      <xdr:col>16</xdr:col>
      <xdr:colOff>0</xdr:colOff>
      <xdr:row>285</xdr:row>
      <xdr:rowOff>0</xdr:rowOff>
    </xdr:from>
    <xdr:to>
      <xdr:col>16</xdr:col>
      <xdr:colOff>95250</xdr:colOff>
      <xdr:row>286</xdr:row>
      <xdr:rowOff>0</xdr:rowOff>
    </xdr:to>
    <xdr:pic>
      <xdr:nvPicPr>
        <xdr:cNvPr id="24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95250" cy="190500"/>
        </a:xfrm>
        <a:prstGeom prst="rect">
          <a:avLst/>
        </a:prstGeom>
        <a:noFill/>
        <a:ln>
          <a:noFill/>
        </a:ln>
      </xdr:spPr>
    </xdr:pic>
    <xdr:clientData/>
  </xdr:twoCellAnchor>
  <xdr:twoCellAnchor editAs="oneCell">
    <xdr:from>
      <xdr:col>16</xdr:col>
      <xdr:colOff>0</xdr:colOff>
      <xdr:row>286</xdr:row>
      <xdr:rowOff>0</xdr:rowOff>
    </xdr:from>
    <xdr:to>
      <xdr:col>16</xdr:col>
      <xdr:colOff>95250</xdr:colOff>
      <xdr:row>287</xdr:row>
      <xdr:rowOff>0</xdr:rowOff>
    </xdr:to>
    <xdr:pic>
      <xdr:nvPicPr>
        <xdr:cNvPr id="24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95250" cy="190500"/>
        </a:xfrm>
        <a:prstGeom prst="rect">
          <a:avLst/>
        </a:prstGeom>
        <a:noFill/>
        <a:ln>
          <a:noFill/>
        </a:ln>
      </xdr:spPr>
    </xdr:pic>
    <xdr:clientData/>
  </xdr:twoCellAnchor>
  <xdr:twoCellAnchor editAs="oneCell">
    <xdr:from>
      <xdr:col>16</xdr:col>
      <xdr:colOff>0</xdr:colOff>
      <xdr:row>287</xdr:row>
      <xdr:rowOff>0</xdr:rowOff>
    </xdr:from>
    <xdr:to>
      <xdr:col>16</xdr:col>
      <xdr:colOff>95250</xdr:colOff>
      <xdr:row>288</xdr:row>
      <xdr:rowOff>0</xdr:rowOff>
    </xdr:to>
    <xdr:pic>
      <xdr:nvPicPr>
        <xdr:cNvPr id="24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95250" cy="190500"/>
        </a:xfrm>
        <a:prstGeom prst="rect">
          <a:avLst/>
        </a:prstGeom>
        <a:noFill/>
        <a:ln>
          <a:noFill/>
        </a:ln>
      </xdr:spPr>
    </xdr:pic>
    <xdr:clientData/>
  </xdr:twoCellAnchor>
  <xdr:twoCellAnchor editAs="oneCell">
    <xdr:from>
      <xdr:col>16</xdr:col>
      <xdr:colOff>0</xdr:colOff>
      <xdr:row>288</xdr:row>
      <xdr:rowOff>0</xdr:rowOff>
    </xdr:from>
    <xdr:to>
      <xdr:col>16</xdr:col>
      <xdr:colOff>95250</xdr:colOff>
      <xdr:row>289</xdr:row>
      <xdr:rowOff>0</xdr:rowOff>
    </xdr:to>
    <xdr:pic>
      <xdr:nvPicPr>
        <xdr:cNvPr id="25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737650"/>
          <a:ext cx="95250" cy="190500"/>
        </a:xfrm>
        <a:prstGeom prst="rect">
          <a:avLst/>
        </a:prstGeom>
        <a:noFill/>
        <a:ln>
          <a:noFill/>
        </a:ln>
      </xdr:spPr>
    </xdr:pic>
    <xdr:clientData/>
  </xdr:twoCellAnchor>
  <xdr:twoCellAnchor editAs="oneCell">
    <xdr:from>
      <xdr:col>16</xdr:col>
      <xdr:colOff>0</xdr:colOff>
      <xdr:row>289</xdr:row>
      <xdr:rowOff>0</xdr:rowOff>
    </xdr:from>
    <xdr:to>
      <xdr:col>16</xdr:col>
      <xdr:colOff>95250</xdr:colOff>
      <xdr:row>290</xdr:row>
      <xdr:rowOff>9525</xdr:rowOff>
    </xdr:to>
    <xdr:pic>
      <xdr:nvPicPr>
        <xdr:cNvPr id="25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95250" cy="200025"/>
        </a:xfrm>
        <a:prstGeom prst="rect">
          <a:avLst/>
        </a:prstGeom>
        <a:noFill/>
        <a:ln>
          <a:noFill/>
        </a:ln>
      </xdr:spPr>
    </xdr:pic>
    <xdr:clientData/>
  </xdr:twoCellAnchor>
  <xdr:twoCellAnchor editAs="oneCell">
    <xdr:from>
      <xdr:col>16</xdr:col>
      <xdr:colOff>0</xdr:colOff>
      <xdr:row>291</xdr:row>
      <xdr:rowOff>0</xdr:rowOff>
    </xdr:from>
    <xdr:to>
      <xdr:col>16</xdr:col>
      <xdr:colOff>95250</xdr:colOff>
      <xdr:row>292</xdr:row>
      <xdr:rowOff>0</xdr:rowOff>
    </xdr:to>
    <xdr:pic>
      <xdr:nvPicPr>
        <xdr:cNvPr id="25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95250" cy="190500"/>
        </a:xfrm>
        <a:prstGeom prst="rect">
          <a:avLst/>
        </a:prstGeom>
        <a:noFill/>
        <a:ln>
          <a:noFill/>
        </a:ln>
      </xdr:spPr>
    </xdr:pic>
    <xdr:clientData/>
  </xdr:twoCellAnchor>
  <xdr:twoCellAnchor editAs="oneCell">
    <xdr:from>
      <xdr:col>16</xdr:col>
      <xdr:colOff>0</xdr:colOff>
      <xdr:row>293</xdr:row>
      <xdr:rowOff>0</xdr:rowOff>
    </xdr:from>
    <xdr:to>
      <xdr:col>16</xdr:col>
      <xdr:colOff>95250</xdr:colOff>
      <xdr:row>294</xdr:row>
      <xdr:rowOff>9525</xdr:rowOff>
    </xdr:to>
    <xdr:pic>
      <xdr:nvPicPr>
        <xdr:cNvPr id="25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690150"/>
          <a:ext cx="95250" cy="200025"/>
        </a:xfrm>
        <a:prstGeom prst="rect">
          <a:avLst/>
        </a:prstGeom>
        <a:noFill/>
        <a:ln>
          <a:noFill/>
        </a:ln>
      </xdr:spPr>
    </xdr:pic>
    <xdr:clientData/>
  </xdr:twoCellAnchor>
  <xdr:twoCellAnchor editAs="oneCell">
    <xdr:from>
      <xdr:col>16</xdr:col>
      <xdr:colOff>0</xdr:colOff>
      <xdr:row>294</xdr:row>
      <xdr:rowOff>0</xdr:rowOff>
    </xdr:from>
    <xdr:to>
      <xdr:col>16</xdr:col>
      <xdr:colOff>95250</xdr:colOff>
      <xdr:row>295</xdr:row>
      <xdr:rowOff>0</xdr:rowOff>
    </xdr:to>
    <xdr:pic>
      <xdr:nvPicPr>
        <xdr:cNvPr id="25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95250" cy="190500"/>
        </a:xfrm>
        <a:prstGeom prst="rect">
          <a:avLst/>
        </a:prstGeom>
        <a:noFill/>
        <a:ln>
          <a:noFill/>
        </a:ln>
      </xdr:spPr>
    </xdr:pic>
    <xdr:clientData/>
  </xdr:twoCellAnchor>
  <xdr:twoCellAnchor editAs="oneCell">
    <xdr:from>
      <xdr:col>16</xdr:col>
      <xdr:colOff>0</xdr:colOff>
      <xdr:row>294</xdr:row>
      <xdr:rowOff>0</xdr:rowOff>
    </xdr:from>
    <xdr:to>
      <xdr:col>16</xdr:col>
      <xdr:colOff>95250</xdr:colOff>
      <xdr:row>295</xdr:row>
      <xdr:rowOff>0</xdr:rowOff>
    </xdr:to>
    <xdr:pic>
      <xdr:nvPicPr>
        <xdr:cNvPr id="25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95250" cy="190500"/>
        </a:xfrm>
        <a:prstGeom prst="rect">
          <a:avLst/>
        </a:prstGeom>
        <a:noFill/>
        <a:ln>
          <a:noFill/>
        </a:ln>
      </xdr:spPr>
    </xdr:pic>
    <xdr:clientData/>
  </xdr:twoCellAnchor>
  <xdr:twoCellAnchor editAs="oneCell">
    <xdr:from>
      <xdr:col>16</xdr:col>
      <xdr:colOff>0</xdr:colOff>
      <xdr:row>297</xdr:row>
      <xdr:rowOff>0</xdr:rowOff>
    </xdr:from>
    <xdr:to>
      <xdr:col>16</xdr:col>
      <xdr:colOff>95250</xdr:colOff>
      <xdr:row>298</xdr:row>
      <xdr:rowOff>0</xdr:rowOff>
    </xdr:to>
    <xdr:pic>
      <xdr:nvPicPr>
        <xdr:cNvPr id="25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95250" cy="190500"/>
        </a:xfrm>
        <a:prstGeom prst="rect">
          <a:avLst/>
        </a:prstGeom>
        <a:noFill/>
        <a:ln>
          <a:noFill/>
        </a:ln>
      </xdr:spPr>
    </xdr:pic>
    <xdr:clientData/>
  </xdr:twoCellAnchor>
  <xdr:twoCellAnchor editAs="oneCell">
    <xdr:from>
      <xdr:col>16</xdr:col>
      <xdr:colOff>0</xdr:colOff>
      <xdr:row>297</xdr:row>
      <xdr:rowOff>0</xdr:rowOff>
    </xdr:from>
    <xdr:to>
      <xdr:col>16</xdr:col>
      <xdr:colOff>95250</xdr:colOff>
      <xdr:row>298</xdr:row>
      <xdr:rowOff>0</xdr:rowOff>
    </xdr:to>
    <xdr:pic>
      <xdr:nvPicPr>
        <xdr:cNvPr id="25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95250" cy="190500"/>
        </a:xfrm>
        <a:prstGeom prst="rect">
          <a:avLst/>
        </a:prstGeom>
        <a:noFill/>
        <a:ln>
          <a:noFill/>
        </a:ln>
      </xdr:spPr>
    </xdr:pic>
    <xdr:clientData/>
  </xdr:twoCellAnchor>
  <xdr:twoCellAnchor editAs="oneCell">
    <xdr:from>
      <xdr:col>16</xdr:col>
      <xdr:colOff>0</xdr:colOff>
      <xdr:row>298</xdr:row>
      <xdr:rowOff>0</xdr:rowOff>
    </xdr:from>
    <xdr:to>
      <xdr:col>16</xdr:col>
      <xdr:colOff>95250</xdr:colOff>
      <xdr:row>299</xdr:row>
      <xdr:rowOff>0</xdr:rowOff>
    </xdr:to>
    <xdr:pic>
      <xdr:nvPicPr>
        <xdr:cNvPr id="25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642650"/>
          <a:ext cx="95250" cy="190500"/>
        </a:xfrm>
        <a:prstGeom prst="rect">
          <a:avLst/>
        </a:prstGeom>
        <a:noFill/>
        <a:ln>
          <a:noFill/>
        </a:ln>
      </xdr:spPr>
    </xdr:pic>
    <xdr:clientData/>
  </xdr:twoCellAnchor>
  <xdr:twoCellAnchor editAs="oneCell">
    <xdr:from>
      <xdr:col>16</xdr:col>
      <xdr:colOff>0</xdr:colOff>
      <xdr:row>299</xdr:row>
      <xdr:rowOff>0</xdr:rowOff>
    </xdr:from>
    <xdr:to>
      <xdr:col>16</xdr:col>
      <xdr:colOff>95250</xdr:colOff>
      <xdr:row>300</xdr:row>
      <xdr:rowOff>0</xdr:rowOff>
    </xdr:to>
    <xdr:pic>
      <xdr:nvPicPr>
        <xdr:cNvPr id="2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2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304</xdr:row>
      <xdr:rowOff>0</xdr:rowOff>
    </xdr:from>
    <xdr:to>
      <xdr:col>16</xdr:col>
      <xdr:colOff>95250</xdr:colOff>
      <xdr:row>305</xdr:row>
      <xdr:rowOff>0</xdr:rowOff>
    </xdr:to>
    <xdr:pic>
      <xdr:nvPicPr>
        <xdr:cNvPr id="26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95250" cy="190500"/>
        </a:xfrm>
        <a:prstGeom prst="rect">
          <a:avLst/>
        </a:prstGeom>
        <a:noFill/>
        <a:ln>
          <a:noFill/>
        </a:ln>
      </xdr:spPr>
    </xdr:pic>
    <xdr:clientData/>
  </xdr:twoCellAnchor>
  <xdr:twoCellAnchor editAs="oneCell">
    <xdr:from>
      <xdr:col>16</xdr:col>
      <xdr:colOff>0</xdr:colOff>
      <xdr:row>304</xdr:row>
      <xdr:rowOff>0</xdr:rowOff>
    </xdr:from>
    <xdr:to>
      <xdr:col>16</xdr:col>
      <xdr:colOff>95250</xdr:colOff>
      <xdr:row>305</xdr:row>
      <xdr:rowOff>0</xdr:rowOff>
    </xdr:to>
    <xdr:pic>
      <xdr:nvPicPr>
        <xdr:cNvPr id="26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95250" cy="190500"/>
        </a:xfrm>
        <a:prstGeom prst="rect">
          <a:avLst/>
        </a:prstGeom>
        <a:noFill/>
        <a:ln>
          <a:noFill/>
        </a:ln>
      </xdr:spPr>
    </xdr:pic>
    <xdr:clientData/>
  </xdr:twoCellAnchor>
  <xdr:twoCellAnchor editAs="oneCell">
    <xdr:from>
      <xdr:col>16</xdr:col>
      <xdr:colOff>0</xdr:colOff>
      <xdr:row>305</xdr:row>
      <xdr:rowOff>0</xdr:rowOff>
    </xdr:from>
    <xdr:to>
      <xdr:col>16</xdr:col>
      <xdr:colOff>95250</xdr:colOff>
      <xdr:row>306</xdr:row>
      <xdr:rowOff>0</xdr:rowOff>
    </xdr:to>
    <xdr:pic>
      <xdr:nvPicPr>
        <xdr:cNvPr id="26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95250" cy="190500"/>
        </a:xfrm>
        <a:prstGeom prst="rect">
          <a:avLst/>
        </a:prstGeom>
        <a:noFill/>
        <a:ln>
          <a:noFill/>
        </a:ln>
      </xdr:spPr>
    </xdr:pic>
    <xdr:clientData/>
  </xdr:twoCellAnchor>
  <xdr:twoCellAnchor editAs="oneCell">
    <xdr:from>
      <xdr:col>16</xdr:col>
      <xdr:colOff>0</xdr:colOff>
      <xdr:row>306</xdr:row>
      <xdr:rowOff>0</xdr:rowOff>
    </xdr:from>
    <xdr:to>
      <xdr:col>16</xdr:col>
      <xdr:colOff>95250</xdr:colOff>
      <xdr:row>307</xdr:row>
      <xdr:rowOff>9525</xdr:rowOff>
    </xdr:to>
    <xdr:pic>
      <xdr:nvPicPr>
        <xdr:cNvPr id="26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166650"/>
          <a:ext cx="95250" cy="200025"/>
        </a:xfrm>
        <a:prstGeom prst="rect">
          <a:avLst/>
        </a:prstGeom>
        <a:noFill/>
        <a:ln>
          <a:noFill/>
        </a:ln>
      </xdr:spPr>
    </xdr:pic>
    <xdr:clientData/>
  </xdr:twoCellAnchor>
  <xdr:twoCellAnchor editAs="oneCell">
    <xdr:from>
      <xdr:col>16</xdr:col>
      <xdr:colOff>0</xdr:colOff>
      <xdr:row>307</xdr:row>
      <xdr:rowOff>0</xdr:rowOff>
    </xdr:from>
    <xdr:to>
      <xdr:col>16</xdr:col>
      <xdr:colOff>95250</xdr:colOff>
      <xdr:row>308</xdr:row>
      <xdr:rowOff>0</xdr:rowOff>
    </xdr:to>
    <xdr:pic>
      <xdr:nvPicPr>
        <xdr:cNvPr id="26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95250" cy="190500"/>
        </a:xfrm>
        <a:prstGeom prst="rect">
          <a:avLst/>
        </a:prstGeom>
        <a:noFill/>
        <a:ln>
          <a:noFill/>
        </a:ln>
      </xdr:spPr>
    </xdr:pic>
    <xdr:clientData/>
  </xdr:twoCellAnchor>
  <xdr:twoCellAnchor editAs="oneCell">
    <xdr:from>
      <xdr:col>16</xdr:col>
      <xdr:colOff>0</xdr:colOff>
      <xdr:row>308</xdr:row>
      <xdr:rowOff>0</xdr:rowOff>
    </xdr:from>
    <xdr:to>
      <xdr:col>16</xdr:col>
      <xdr:colOff>95250</xdr:colOff>
      <xdr:row>309</xdr:row>
      <xdr:rowOff>0</xdr:rowOff>
    </xdr:to>
    <xdr:pic>
      <xdr:nvPicPr>
        <xdr:cNvPr id="26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95250" cy="190500"/>
        </a:xfrm>
        <a:prstGeom prst="rect">
          <a:avLst/>
        </a:prstGeom>
        <a:noFill/>
        <a:ln>
          <a:noFill/>
        </a:ln>
      </xdr:spPr>
    </xdr:pic>
    <xdr:clientData/>
  </xdr:twoCellAnchor>
  <xdr:twoCellAnchor editAs="oneCell">
    <xdr:from>
      <xdr:col>16</xdr:col>
      <xdr:colOff>0</xdr:colOff>
      <xdr:row>309</xdr:row>
      <xdr:rowOff>0</xdr:rowOff>
    </xdr:from>
    <xdr:to>
      <xdr:col>16</xdr:col>
      <xdr:colOff>95250</xdr:colOff>
      <xdr:row>310</xdr:row>
      <xdr:rowOff>0</xdr:rowOff>
    </xdr:to>
    <xdr:pic>
      <xdr:nvPicPr>
        <xdr:cNvPr id="26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95250" cy="190500"/>
        </a:xfrm>
        <a:prstGeom prst="rect">
          <a:avLst/>
        </a:prstGeom>
        <a:noFill/>
        <a:ln>
          <a:noFill/>
        </a:ln>
      </xdr:spPr>
    </xdr:pic>
    <xdr:clientData/>
  </xdr:twoCellAnchor>
  <xdr:twoCellAnchor editAs="oneCell">
    <xdr:from>
      <xdr:col>16</xdr:col>
      <xdr:colOff>0</xdr:colOff>
      <xdr:row>310</xdr:row>
      <xdr:rowOff>0</xdr:rowOff>
    </xdr:from>
    <xdr:to>
      <xdr:col>16</xdr:col>
      <xdr:colOff>95250</xdr:colOff>
      <xdr:row>311</xdr:row>
      <xdr:rowOff>0</xdr:rowOff>
    </xdr:to>
    <xdr:pic>
      <xdr:nvPicPr>
        <xdr:cNvPr id="26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95250" cy="190500"/>
        </a:xfrm>
        <a:prstGeom prst="rect">
          <a:avLst/>
        </a:prstGeom>
        <a:noFill/>
        <a:ln>
          <a:noFill/>
        </a:ln>
      </xdr:spPr>
    </xdr:pic>
    <xdr:clientData/>
  </xdr:twoCellAnchor>
  <xdr:twoCellAnchor editAs="oneCell">
    <xdr:from>
      <xdr:col>16</xdr:col>
      <xdr:colOff>0</xdr:colOff>
      <xdr:row>311</xdr:row>
      <xdr:rowOff>0</xdr:rowOff>
    </xdr:from>
    <xdr:to>
      <xdr:col>16</xdr:col>
      <xdr:colOff>95250</xdr:colOff>
      <xdr:row>312</xdr:row>
      <xdr:rowOff>0</xdr:rowOff>
    </xdr:to>
    <xdr:pic>
      <xdr:nvPicPr>
        <xdr:cNvPr id="26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119150"/>
          <a:ext cx="95250" cy="190500"/>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268</xdr:row>
      <xdr:rowOff>0</xdr:rowOff>
    </xdr:from>
    <xdr:to>
      <xdr:col>16</xdr:col>
      <xdr:colOff>95250</xdr:colOff>
      <xdr:row>269</xdr:row>
      <xdr:rowOff>0</xdr:rowOff>
    </xdr:to>
    <xdr:pic>
      <xdr:nvPicPr>
        <xdr:cNvPr id="28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95250" cy="18097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269</xdr:row>
      <xdr:rowOff>133350</xdr:rowOff>
    </xdr:to>
    <xdr:pic>
      <xdr:nvPicPr>
        <xdr:cNvPr id="28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3335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8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28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269</xdr:row>
      <xdr:rowOff>133350</xdr:rowOff>
    </xdr:to>
    <xdr:pic>
      <xdr:nvPicPr>
        <xdr:cNvPr id="28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3335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272</xdr:row>
      <xdr:rowOff>104775</xdr:rowOff>
    </xdr:to>
    <xdr:pic>
      <xdr:nvPicPr>
        <xdr:cNvPr id="28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67627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28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29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29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29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29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29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29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29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29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29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29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0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1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31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31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31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31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31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a:noFill/>
        </a:ln>
      </xdr:spPr>
    </xdr:pic>
    <xdr:clientData/>
  </xdr:twoCellAnchor>
  <xdr:twoCellAnchor editAs="oneCell">
    <xdr:from>
      <xdr:col>16</xdr:col>
      <xdr:colOff>0</xdr:colOff>
      <xdr:row>258</xdr:row>
      <xdr:rowOff>0</xdr:rowOff>
    </xdr:from>
    <xdr:to>
      <xdr:col>16</xdr:col>
      <xdr:colOff>95250</xdr:colOff>
      <xdr:row>259</xdr:row>
      <xdr:rowOff>19050</xdr:rowOff>
    </xdr:to>
    <xdr:pic>
      <xdr:nvPicPr>
        <xdr:cNvPr id="32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95250" cy="190500"/>
        </a:xfrm>
        <a:prstGeom prst="rect">
          <a:avLst/>
        </a:prstGeom>
        <a:noFill/>
        <a:ln>
          <a:noFill/>
        </a:ln>
      </xdr:spPr>
    </xdr:pic>
    <xdr:clientData/>
  </xdr:twoCellAnchor>
  <xdr:twoCellAnchor editAs="oneCell">
    <xdr:from>
      <xdr:col>16</xdr:col>
      <xdr:colOff>0</xdr:colOff>
      <xdr:row>262</xdr:row>
      <xdr:rowOff>0</xdr:rowOff>
    </xdr:from>
    <xdr:to>
      <xdr:col>16</xdr:col>
      <xdr:colOff>95250</xdr:colOff>
      <xdr:row>262</xdr:row>
      <xdr:rowOff>180975</xdr:rowOff>
    </xdr:to>
    <xdr:pic>
      <xdr:nvPicPr>
        <xdr:cNvPr id="32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95250" cy="180975"/>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9525</xdr:rowOff>
    </xdr:to>
    <xdr:pic>
      <xdr:nvPicPr>
        <xdr:cNvPr id="32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90500"/>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19050</xdr:rowOff>
    </xdr:to>
    <xdr:pic>
      <xdr:nvPicPr>
        <xdr:cNvPr id="32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200025"/>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9525</xdr:rowOff>
    </xdr:to>
    <xdr:pic>
      <xdr:nvPicPr>
        <xdr:cNvPr id="32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90500"/>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32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32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32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32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32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33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33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33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33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33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a:noFill/>
        </a:ln>
      </xdr:spPr>
    </xdr:pic>
    <xdr:clientData/>
  </xdr:twoCellAnchor>
  <xdr:twoCellAnchor editAs="oneCell">
    <xdr:from>
      <xdr:col>16</xdr:col>
      <xdr:colOff>0</xdr:colOff>
      <xdr:row>265</xdr:row>
      <xdr:rowOff>0</xdr:rowOff>
    </xdr:from>
    <xdr:to>
      <xdr:col>16</xdr:col>
      <xdr:colOff>95250</xdr:colOff>
      <xdr:row>266</xdr:row>
      <xdr:rowOff>0</xdr:rowOff>
    </xdr:to>
    <xdr:pic>
      <xdr:nvPicPr>
        <xdr:cNvPr id="33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3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6</xdr:row>
      <xdr:rowOff>0</xdr:rowOff>
    </xdr:from>
    <xdr:to>
      <xdr:col>16</xdr:col>
      <xdr:colOff>95250</xdr:colOff>
      <xdr:row>6</xdr:row>
      <xdr:rowOff>180975</xdr:rowOff>
    </xdr:to>
    <xdr:pic>
      <xdr:nvPicPr>
        <xdr:cNvPr id="34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95250" cy="18097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4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5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5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5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5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5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5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5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5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5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5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6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6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6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6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6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6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6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6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6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6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7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7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7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7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7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7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7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8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8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8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8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8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8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9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9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9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9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9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9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9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9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9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39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0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0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0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0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0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0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0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0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0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0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1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1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1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1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1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1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1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1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1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1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2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2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2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2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2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2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2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2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2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42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4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4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4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4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390525</xdr:rowOff>
    </xdr:to>
    <xdr:pic>
      <xdr:nvPicPr>
        <xdr:cNvPr id="4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619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4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4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4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4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4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4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4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4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4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38100</xdr:rowOff>
    </xdr:to>
    <xdr:pic>
      <xdr:nvPicPr>
        <xdr:cNvPr id="4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286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76200</xdr:rowOff>
    </xdr:to>
    <xdr:pic>
      <xdr:nvPicPr>
        <xdr:cNvPr id="4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667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47625</xdr:rowOff>
    </xdr:to>
    <xdr:pic>
      <xdr:nvPicPr>
        <xdr:cNvPr id="4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381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4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4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4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4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4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4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4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4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4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4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4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4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4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4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a:noFill/>
        </a:ln>
      </xdr:spPr>
    </xdr:pic>
    <xdr:clientData/>
  </xdr:twoCellAnchor>
  <xdr:twoCellAnchor editAs="oneCell">
    <xdr:from>
      <xdr:col>16</xdr:col>
      <xdr:colOff>0</xdr:colOff>
      <xdr:row>272</xdr:row>
      <xdr:rowOff>0</xdr:rowOff>
    </xdr:from>
    <xdr:to>
      <xdr:col>16</xdr:col>
      <xdr:colOff>190500</xdr:colOff>
      <xdr:row>273</xdr:row>
      <xdr:rowOff>0</xdr:rowOff>
    </xdr:to>
    <xdr:pic>
      <xdr:nvPicPr>
        <xdr:cNvPr id="4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689650"/>
          <a:ext cx="190500" cy="190500"/>
        </a:xfrm>
        <a:prstGeom prst="rect">
          <a:avLst/>
        </a:prstGeom>
        <a:noFill/>
        <a:ln>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4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a:noFill/>
        </a:ln>
      </xdr:spPr>
    </xdr:pic>
    <xdr:clientData/>
  </xdr:twoCellAnchor>
  <xdr:twoCellAnchor editAs="oneCell">
    <xdr:from>
      <xdr:col>16</xdr:col>
      <xdr:colOff>0</xdr:colOff>
      <xdr:row>276</xdr:row>
      <xdr:rowOff>0</xdr:rowOff>
    </xdr:from>
    <xdr:to>
      <xdr:col>16</xdr:col>
      <xdr:colOff>190500</xdr:colOff>
      <xdr:row>277</xdr:row>
      <xdr:rowOff>0</xdr:rowOff>
    </xdr:to>
    <xdr:pic>
      <xdr:nvPicPr>
        <xdr:cNvPr id="5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190500"/>
        </a:xfrm>
        <a:prstGeom prst="rect">
          <a:avLst/>
        </a:prstGeom>
        <a:noFill/>
        <a:ln>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5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5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5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a:noFill/>
        </a:ln>
      </xdr:spPr>
    </xdr:pic>
    <xdr:clientData/>
  </xdr:twoCellAnchor>
  <xdr:twoCellAnchor editAs="oneCell">
    <xdr:from>
      <xdr:col>16</xdr:col>
      <xdr:colOff>0</xdr:colOff>
      <xdr:row>280</xdr:row>
      <xdr:rowOff>0</xdr:rowOff>
    </xdr:from>
    <xdr:to>
      <xdr:col>16</xdr:col>
      <xdr:colOff>190500</xdr:colOff>
      <xdr:row>281</xdr:row>
      <xdr:rowOff>0</xdr:rowOff>
    </xdr:to>
    <xdr:pic>
      <xdr:nvPicPr>
        <xdr:cNvPr id="5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213650"/>
          <a:ext cx="190500" cy="190500"/>
        </a:xfrm>
        <a:prstGeom prst="rect">
          <a:avLst/>
        </a:prstGeom>
        <a:noFill/>
        <a:ln>
          <a:noFill/>
        </a:ln>
      </xdr:spPr>
    </xdr:pic>
    <xdr:clientData/>
  </xdr:twoCellAnchor>
  <xdr:twoCellAnchor editAs="oneCell">
    <xdr:from>
      <xdr:col>16</xdr:col>
      <xdr:colOff>0</xdr:colOff>
      <xdr:row>281</xdr:row>
      <xdr:rowOff>0</xdr:rowOff>
    </xdr:from>
    <xdr:to>
      <xdr:col>16</xdr:col>
      <xdr:colOff>190500</xdr:colOff>
      <xdr:row>282</xdr:row>
      <xdr:rowOff>9525</xdr:rowOff>
    </xdr:to>
    <xdr:pic>
      <xdr:nvPicPr>
        <xdr:cNvPr id="5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404150"/>
          <a:ext cx="190500" cy="200025"/>
        </a:xfrm>
        <a:prstGeom prst="rect">
          <a:avLst/>
        </a:prstGeom>
        <a:noFill/>
        <a:ln>
          <a:noFill/>
        </a:ln>
      </xdr:spPr>
    </xdr:pic>
    <xdr:clientData/>
  </xdr:twoCellAnchor>
  <xdr:twoCellAnchor editAs="oneCell">
    <xdr:from>
      <xdr:col>16</xdr:col>
      <xdr:colOff>0</xdr:colOff>
      <xdr:row>282</xdr:row>
      <xdr:rowOff>0</xdr:rowOff>
    </xdr:from>
    <xdr:to>
      <xdr:col>16</xdr:col>
      <xdr:colOff>190500</xdr:colOff>
      <xdr:row>283</xdr:row>
      <xdr:rowOff>0</xdr:rowOff>
    </xdr:to>
    <xdr:pic>
      <xdr:nvPicPr>
        <xdr:cNvPr id="5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594650"/>
          <a:ext cx="190500" cy="190500"/>
        </a:xfrm>
        <a:prstGeom prst="rect">
          <a:avLst/>
        </a:prstGeom>
        <a:noFill/>
        <a:ln>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5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5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5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5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a:noFill/>
        </a:ln>
      </xdr:spPr>
    </xdr:pic>
    <xdr:clientData/>
  </xdr:twoCellAnchor>
  <xdr:twoCellAnchor editAs="oneCell">
    <xdr:from>
      <xdr:col>16</xdr:col>
      <xdr:colOff>0</xdr:colOff>
      <xdr:row>288</xdr:row>
      <xdr:rowOff>0</xdr:rowOff>
    </xdr:from>
    <xdr:to>
      <xdr:col>16</xdr:col>
      <xdr:colOff>190500</xdr:colOff>
      <xdr:row>289</xdr:row>
      <xdr:rowOff>0</xdr:rowOff>
    </xdr:to>
    <xdr:pic>
      <xdr:nvPicPr>
        <xdr:cNvPr id="5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737650"/>
          <a:ext cx="190500" cy="190500"/>
        </a:xfrm>
        <a:prstGeom prst="rect">
          <a:avLst/>
        </a:prstGeom>
        <a:noFill/>
        <a:ln>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5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5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a:noFill/>
        </a:ln>
      </xdr:spPr>
    </xdr:pic>
    <xdr:clientData/>
  </xdr:twoCellAnchor>
  <xdr:twoCellAnchor editAs="oneCell">
    <xdr:from>
      <xdr:col>16</xdr:col>
      <xdr:colOff>0</xdr:colOff>
      <xdr:row>293</xdr:row>
      <xdr:rowOff>0</xdr:rowOff>
    </xdr:from>
    <xdr:to>
      <xdr:col>16</xdr:col>
      <xdr:colOff>190500</xdr:colOff>
      <xdr:row>294</xdr:row>
      <xdr:rowOff>9525</xdr:rowOff>
    </xdr:to>
    <xdr:pic>
      <xdr:nvPicPr>
        <xdr:cNvPr id="5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690150"/>
          <a:ext cx="190500" cy="200025"/>
        </a:xfrm>
        <a:prstGeom prst="rect">
          <a:avLst/>
        </a:prstGeom>
        <a:noFill/>
        <a:ln>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5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5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5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5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a:noFill/>
        </a:ln>
      </xdr:spPr>
    </xdr:pic>
    <xdr:clientData/>
  </xdr:twoCellAnchor>
  <xdr:twoCellAnchor editAs="oneCell">
    <xdr:from>
      <xdr:col>16</xdr:col>
      <xdr:colOff>0</xdr:colOff>
      <xdr:row>298</xdr:row>
      <xdr:rowOff>0</xdr:rowOff>
    </xdr:from>
    <xdr:to>
      <xdr:col>16</xdr:col>
      <xdr:colOff>190500</xdr:colOff>
      <xdr:row>299</xdr:row>
      <xdr:rowOff>0</xdr:rowOff>
    </xdr:to>
    <xdr:pic>
      <xdr:nvPicPr>
        <xdr:cNvPr id="5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642650"/>
          <a:ext cx="190500" cy="190500"/>
        </a:xfrm>
        <a:prstGeom prst="rect">
          <a:avLst/>
        </a:prstGeom>
        <a:noFill/>
        <a:ln>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5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5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5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5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a:noFill/>
        </a:ln>
      </xdr:spPr>
    </xdr:pic>
    <xdr:clientData/>
  </xdr:twoCellAnchor>
  <xdr:twoCellAnchor editAs="oneCell">
    <xdr:from>
      <xdr:col>16</xdr:col>
      <xdr:colOff>0</xdr:colOff>
      <xdr:row>305</xdr:row>
      <xdr:rowOff>0</xdr:rowOff>
    </xdr:from>
    <xdr:to>
      <xdr:col>16</xdr:col>
      <xdr:colOff>190500</xdr:colOff>
      <xdr:row>306</xdr:row>
      <xdr:rowOff>0</xdr:rowOff>
    </xdr:to>
    <xdr:pic>
      <xdr:nvPicPr>
        <xdr:cNvPr id="5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190500" cy="190500"/>
        </a:xfrm>
        <a:prstGeom prst="rect">
          <a:avLst/>
        </a:prstGeom>
        <a:noFill/>
        <a:ln>
          <a:noFill/>
        </a:ln>
      </xdr:spPr>
    </xdr:pic>
    <xdr:clientData/>
  </xdr:twoCellAnchor>
  <xdr:twoCellAnchor editAs="oneCell">
    <xdr:from>
      <xdr:col>16</xdr:col>
      <xdr:colOff>0</xdr:colOff>
      <xdr:row>306</xdr:row>
      <xdr:rowOff>0</xdr:rowOff>
    </xdr:from>
    <xdr:to>
      <xdr:col>16</xdr:col>
      <xdr:colOff>190500</xdr:colOff>
      <xdr:row>307</xdr:row>
      <xdr:rowOff>9525</xdr:rowOff>
    </xdr:to>
    <xdr:pic>
      <xdr:nvPicPr>
        <xdr:cNvPr id="5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166650"/>
          <a:ext cx="190500" cy="200025"/>
        </a:xfrm>
        <a:prstGeom prst="rect">
          <a:avLst/>
        </a:prstGeom>
        <a:noFill/>
        <a:ln>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5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a:noFill/>
        </a:ln>
      </xdr:spPr>
    </xdr:pic>
    <xdr:clientData/>
  </xdr:twoCellAnchor>
  <xdr:twoCellAnchor editAs="oneCell">
    <xdr:from>
      <xdr:col>16</xdr:col>
      <xdr:colOff>0</xdr:colOff>
      <xdr:row>308</xdr:row>
      <xdr:rowOff>0</xdr:rowOff>
    </xdr:from>
    <xdr:to>
      <xdr:col>16</xdr:col>
      <xdr:colOff>190500</xdr:colOff>
      <xdr:row>309</xdr:row>
      <xdr:rowOff>0</xdr:rowOff>
    </xdr:to>
    <xdr:pic>
      <xdr:nvPicPr>
        <xdr:cNvPr id="5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190500"/>
        </a:xfrm>
        <a:prstGeom prst="rect">
          <a:avLst/>
        </a:prstGeom>
        <a:noFill/>
        <a:ln>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5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a:noFill/>
        </a:ln>
      </xdr:spPr>
    </xdr:pic>
    <xdr:clientData/>
  </xdr:twoCellAnchor>
  <xdr:twoCellAnchor editAs="oneCell">
    <xdr:from>
      <xdr:col>16</xdr:col>
      <xdr:colOff>0</xdr:colOff>
      <xdr:row>310</xdr:row>
      <xdr:rowOff>0</xdr:rowOff>
    </xdr:from>
    <xdr:to>
      <xdr:col>16</xdr:col>
      <xdr:colOff>190500</xdr:colOff>
      <xdr:row>311</xdr:row>
      <xdr:rowOff>0</xdr:rowOff>
    </xdr:to>
    <xdr:pic>
      <xdr:nvPicPr>
        <xdr:cNvPr id="5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190500" cy="190500"/>
        </a:xfrm>
        <a:prstGeom prst="rect">
          <a:avLst/>
        </a:prstGeom>
        <a:noFill/>
        <a:ln>
          <a:noFill/>
        </a:ln>
      </xdr:spPr>
    </xdr:pic>
    <xdr:clientData/>
  </xdr:twoCellAnchor>
  <xdr:twoCellAnchor editAs="oneCell">
    <xdr:from>
      <xdr:col>16</xdr:col>
      <xdr:colOff>0</xdr:colOff>
      <xdr:row>311</xdr:row>
      <xdr:rowOff>0</xdr:rowOff>
    </xdr:from>
    <xdr:to>
      <xdr:col>16</xdr:col>
      <xdr:colOff>190500</xdr:colOff>
      <xdr:row>312</xdr:row>
      <xdr:rowOff>0</xdr:rowOff>
    </xdr:to>
    <xdr:pic>
      <xdr:nvPicPr>
        <xdr:cNvPr id="5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11915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5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5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5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5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5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5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5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5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5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5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5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5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5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66675</xdr:rowOff>
    </xdr:to>
    <xdr:pic>
      <xdr:nvPicPr>
        <xdr:cNvPr id="5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5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5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5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5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114300</xdr:rowOff>
    </xdr:to>
    <xdr:pic>
      <xdr:nvPicPr>
        <xdr:cNvPr id="5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858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5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5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5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5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5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5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66675</xdr:rowOff>
    </xdr:to>
    <xdr:pic>
      <xdr:nvPicPr>
        <xdr:cNvPr id="5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476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5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5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5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5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5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5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390525</xdr:rowOff>
    </xdr:to>
    <xdr:pic>
      <xdr:nvPicPr>
        <xdr:cNvPr id="5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619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5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5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5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5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5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5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5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5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304800</xdr:rowOff>
    </xdr:to>
    <xdr:pic>
      <xdr:nvPicPr>
        <xdr:cNvPr id="5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5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5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66675</xdr:rowOff>
    </xdr:to>
    <xdr:pic>
      <xdr:nvPicPr>
        <xdr:cNvPr id="5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619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5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5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5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5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571500</xdr:rowOff>
    </xdr:to>
    <xdr:pic>
      <xdr:nvPicPr>
        <xdr:cNvPr id="5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74295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5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a:noFill/>
        </a:ln>
      </xdr:spPr>
    </xdr:pic>
    <xdr:clientData/>
  </xdr:twoCellAnchor>
  <xdr:twoCellAnchor editAs="oneCell">
    <xdr:from>
      <xdr:col>16</xdr:col>
      <xdr:colOff>0</xdr:colOff>
      <xdr:row>262</xdr:row>
      <xdr:rowOff>0</xdr:rowOff>
    </xdr:from>
    <xdr:to>
      <xdr:col>16</xdr:col>
      <xdr:colOff>190500</xdr:colOff>
      <xdr:row>263</xdr:row>
      <xdr:rowOff>323850</xdr:rowOff>
    </xdr:to>
    <xdr:pic>
      <xdr:nvPicPr>
        <xdr:cNvPr id="5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571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5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5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5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5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59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60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60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60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60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60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60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60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60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60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6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6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6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6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390525</xdr:rowOff>
    </xdr:to>
    <xdr:pic>
      <xdr:nvPicPr>
        <xdr:cNvPr id="6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619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6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6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6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6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6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6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6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6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38100</xdr:rowOff>
    </xdr:to>
    <xdr:pic>
      <xdr:nvPicPr>
        <xdr:cNvPr id="6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286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76200</xdr:rowOff>
    </xdr:to>
    <xdr:pic>
      <xdr:nvPicPr>
        <xdr:cNvPr id="6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667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47625</xdr:rowOff>
    </xdr:to>
    <xdr:pic>
      <xdr:nvPicPr>
        <xdr:cNvPr id="6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381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6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6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6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6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6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6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6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6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6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6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6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6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6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6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6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6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6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6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6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6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6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66675</xdr:rowOff>
    </xdr:to>
    <xdr:pic>
      <xdr:nvPicPr>
        <xdr:cNvPr id="6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476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6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6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7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304800</xdr:rowOff>
    </xdr:to>
    <xdr:pic>
      <xdr:nvPicPr>
        <xdr:cNvPr id="7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7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7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66675</xdr:rowOff>
    </xdr:to>
    <xdr:pic>
      <xdr:nvPicPr>
        <xdr:cNvPr id="7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619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7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7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7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7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571500</xdr:rowOff>
    </xdr:to>
    <xdr:pic>
      <xdr:nvPicPr>
        <xdr:cNvPr id="7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74295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7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a:noFill/>
        </a:ln>
      </xdr:spPr>
    </xdr:pic>
    <xdr:clientData/>
  </xdr:twoCellAnchor>
  <xdr:twoCellAnchor editAs="oneCell">
    <xdr:from>
      <xdr:col>16</xdr:col>
      <xdr:colOff>0</xdr:colOff>
      <xdr:row>262</xdr:row>
      <xdr:rowOff>0</xdr:rowOff>
    </xdr:from>
    <xdr:to>
      <xdr:col>16</xdr:col>
      <xdr:colOff>190500</xdr:colOff>
      <xdr:row>263</xdr:row>
      <xdr:rowOff>323850</xdr:rowOff>
    </xdr:to>
    <xdr:pic>
      <xdr:nvPicPr>
        <xdr:cNvPr id="7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571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7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73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7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66675</xdr:rowOff>
    </xdr:to>
    <xdr:pic>
      <xdr:nvPicPr>
        <xdr:cNvPr id="7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619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7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571500</xdr:rowOff>
    </xdr:to>
    <xdr:pic>
      <xdr:nvPicPr>
        <xdr:cNvPr id="7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74295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74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a:noFill/>
        </a:ln>
      </xdr:spPr>
    </xdr:pic>
    <xdr:clientData/>
  </xdr:twoCellAnchor>
  <xdr:twoCellAnchor editAs="oneCell">
    <xdr:from>
      <xdr:col>16</xdr:col>
      <xdr:colOff>0</xdr:colOff>
      <xdr:row>262</xdr:row>
      <xdr:rowOff>0</xdr:rowOff>
    </xdr:from>
    <xdr:to>
      <xdr:col>16</xdr:col>
      <xdr:colOff>190500</xdr:colOff>
      <xdr:row>263</xdr:row>
      <xdr:rowOff>323850</xdr:rowOff>
    </xdr:to>
    <xdr:pic>
      <xdr:nvPicPr>
        <xdr:cNvPr id="7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571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74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7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7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7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266</xdr:row>
      <xdr:rowOff>0</xdr:rowOff>
    </xdr:from>
    <xdr:to>
      <xdr:col>16</xdr:col>
      <xdr:colOff>190500</xdr:colOff>
      <xdr:row>267</xdr:row>
      <xdr:rowOff>19050</xdr:rowOff>
    </xdr:to>
    <xdr:pic>
      <xdr:nvPicPr>
        <xdr:cNvPr id="7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2000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7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267</xdr:row>
      <xdr:rowOff>95250</xdr:rowOff>
    </xdr:to>
    <xdr:pic>
      <xdr:nvPicPr>
        <xdr:cNvPr id="75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95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7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7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5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66675</xdr:rowOff>
    </xdr:to>
    <xdr:pic>
      <xdr:nvPicPr>
        <xdr:cNvPr id="75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571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76200</xdr:rowOff>
    </xdr:to>
    <xdr:pic>
      <xdr:nvPicPr>
        <xdr:cNvPr id="75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667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75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47625</xdr:rowOff>
    </xdr:to>
    <xdr:pic>
      <xdr:nvPicPr>
        <xdr:cNvPr id="7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381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7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75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76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76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76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66675</xdr:rowOff>
    </xdr:to>
    <xdr:pic>
      <xdr:nvPicPr>
        <xdr:cNvPr id="76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476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6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6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7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7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7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77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7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7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7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8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78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8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8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8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8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8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8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78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8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9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9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9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9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9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9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9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9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79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80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80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80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80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390525</xdr:rowOff>
    </xdr:to>
    <xdr:pic>
      <xdr:nvPicPr>
        <xdr:cNvPr id="80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619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80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80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80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80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80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81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81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81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81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38100</xdr:rowOff>
    </xdr:to>
    <xdr:pic>
      <xdr:nvPicPr>
        <xdr:cNvPr id="81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286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76200</xdr:rowOff>
    </xdr:to>
    <xdr:pic>
      <xdr:nvPicPr>
        <xdr:cNvPr id="81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667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47625</xdr:rowOff>
    </xdr:to>
    <xdr:pic>
      <xdr:nvPicPr>
        <xdr:cNvPr id="81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381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81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8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8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8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8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82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8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8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8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83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83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83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8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8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8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8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83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83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83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84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8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84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66675</xdr:rowOff>
    </xdr:to>
    <xdr:pic>
      <xdr:nvPicPr>
        <xdr:cNvPr id="84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476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84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4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85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304800</xdr:rowOff>
    </xdr:to>
    <xdr:pic>
      <xdr:nvPicPr>
        <xdr:cNvPr id="85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85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86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66675</xdr:rowOff>
    </xdr:to>
    <xdr:pic>
      <xdr:nvPicPr>
        <xdr:cNvPr id="86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619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86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86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86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86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571500</xdr:rowOff>
    </xdr:to>
    <xdr:pic>
      <xdr:nvPicPr>
        <xdr:cNvPr id="86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74295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86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a:noFill/>
        </a:ln>
      </xdr:spPr>
    </xdr:pic>
    <xdr:clientData/>
  </xdr:twoCellAnchor>
  <xdr:twoCellAnchor editAs="oneCell">
    <xdr:from>
      <xdr:col>16</xdr:col>
      <xdr:colOff>0</xdr:colOff>
      <xdr:row>262</xdr:row>
      <xdr:rowOff>0</xdr:rowOff>
    </xdr:from>
    <xdr:to>
      <xdr:col>16</xdr:col>
      <xdr:colOff>190500</xdr:colOff>
      <xdr:row>263</xdr:row>
      <xdr:rowOff>323850</xdr:rowOff>
    </xdr:to>
    <xdr:pic>
      <xdr:nvPicPr>
        <xdr:cNvPr id="8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571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8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8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8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8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8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8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8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8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8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8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8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8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8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8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88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66675</xdr:rowOff>
    </xdr:to>
    <xdr:pic>
      <xdr:nvPicPr>
        <xdr:cNvPr id="88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619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88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390525</xdr:rowOff>
    </xdr:to>
    <xdr:pic>
      <xdr:nvPicPr>
        <xdr:cNvPr id="88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619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571500</xdr:rowOff>
    </xdr:to>
    <xdr:pic>
      <xdr:nvPicPr>
        <xdr:cNvPr id="88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74295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88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a:noFill/>
        </a:ln>
      </xdr:spPr>
    </xdr:pic>
    <xdr:clientData/>
  </xdr:twoCellAnchor>
  <xdr:twoCellAnchor editAs="oneCell">
    <xdr:from>
      <xdr:col>16</xdr:col>
      <xdr:colOff>0</xdr:colOff>
      <xdr:row>262</xdr:row>
      <xdr:rowOff>0</xdr:rowOff>
    </xdr:from>
    <xdr:to>
      <xdr:col>16</xdr:col>
      <xdr:colOff>190500</xdr:colOff>
      <xdr:row>263</xdr:row>
      <xdr:rowOff>323850</xdr:rowOff>
    </xdr:to>
    <xdr:pic>
      <xdr:nvPicPr>
        <xdr:cNvPr id="88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571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89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8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89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89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89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267</xdr:row>
      <xdr:rowOff>95250</xdr:rowOff>
    </xdr:to>
    <xdr:pic>
      <xdr:nvPicPr>
        <xdr:cNvPr id="89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9525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89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89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89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89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90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90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90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66675</xdr:rowOff>
    </xdr:to>
    <xdr:pic>
      <xdr:nvPicPr>
        <xdr:cNvPr id="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571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76200</xdr:rowOff>
    </xdr:to>
    <xdr:pic>
      <xdr:nvPicPr>
        <xdr:cNvPr id="90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667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90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90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90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90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91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66675</xdr:rowOff>
    </xdr:to>
    <xdr:pic>
      <xdr:nvPicPr>
        <xdr:cNvPr id="91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476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9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9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1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92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304800</xdr:rowOff>
    </xdr:to>
    <xdr:pic>
      <xdr:nvPicPr>
        <xdr:cNvPr id="92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9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9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93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93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93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93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390525</xdr:rowOff>
    </xdr:to>
    <xdr:pic>
      <xdr:nvPicPr>
        <xdr:cNvPr id="93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619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93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93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93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93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93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94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94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94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9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38100</xdr:rowOff>
    </xdr:to>
    <xdr:pic>
      <xdr:nvPicPr>
        <xdr:cNvPr id="94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286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76200</xdr:rowOff>
    </xdr:to>
    <xdr:pic>
      <xdr:nvPicPr>
        <xdr:cNvPr id="9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667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47625</xdr:rowOff>
    </xdr:to>
    <xdr:pic>
      <xdr:nvPicPr>
        <xdr:cNvPr id="94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381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9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94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94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5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5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5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5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95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5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5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95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5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95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6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96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96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6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6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96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6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6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6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6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7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7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7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97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7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7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7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7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7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7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8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8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8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8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8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8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8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8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8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8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9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9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99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9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9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99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99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99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a:noFill/>
        </a:ln>
      </xdr:spPr>
    </xdr:pic>
    <xdr:clientData/>
  </xdr:twoCellAnchor>
  <xdr:twoCellAnchor editAs="oneCell">
    <xdr:from>
      <xdr:col>16</xdr:col>
      <xdr:colOff>0</xdr:colOff>
      <xdr:row>272</xdr:row>
      <xdr:rowOff>0</xdr:rowOff>
    </xdr:from>
    <xdr:to>
      <xdr:col>16</xdr:col>
      <xdr:colOff>190500</xdr:colOff>
      <xdr:row>273</xdr:row>
      <xdr:rowOff>0</xdr:rowOff>
    </xdr:to>
    <xdr:pic>
      <xdr:nvPicPr>
        <xdr:cNvPr id="99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689650"/>
          <a:ext cx="190500" cy="190500"/>
        </a:xfrm>
        <a:prstGeom prst="rect">
          <a:avLst/>
        </a:prstGeom>
        <a:noFill/>
        <a:ln>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99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a:noFill/>
        </a:ln>
      </xdr:spPr>
    </xdr:pic>
    <xdr:clientData/>
  </xdr:twoCellAnchor>
  <xdr:twoCellAnchor editAs="oneCell">
    <xdr:from>
      <xdr:col>16</xdr:col>
      <xdr:colOff>0</xdr:colOff>
      <xdr:row>276</xdr:row>
      <xdr:rowOff>0</xdr:rowOff>
    </xdr:from>
    <xdr:to>
      <xdr:col>16</xdr:col>
      <xdr:colOff>190500</xdr:colOff>
      <xdr:row>277</xdr:row>
      <xdr:rowOff>0</xdr:rowOff>
    </xdr:to>
    <xdr:pic>
      <xdr:nvPicPr>
        <xdr:cNvPr id="100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190500"/>
        </a:xfrm>
        <a:prstGeom prst="rect">
          <a:avLst/>
        </a:prstGeom>
        <a:noFill/>
        <a:ln>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100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100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100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a:noFill/>
        </a:ln>
      </xdr:spPr>
    </xdr:pic>
    <xdr:clientData/>
  </xdr:twoCellAnchor>
  <xdr:twoCellAnchor editAs="oneCell">
    <xdr:from>
      <xdr:col>16</xdr:col>
      <xdr:colOff>0</xdr:colOff>
      <xdr:row>280</xdr:row>
      <xdr:rowOff>0</xdr:rowOff>
    </xdr:from>
    <xdr:to>
      <xdr:col>16</xdr:col>
      <xdr:colOff>190500</xdr:colOff>
      <xdr:row>281</xdr:row>
      <xdr:rowOff>0</xdr:rowOff>
    </xdr:to>
    <xdr:pic>
      <xdr:nvPicPr>
        <xdr:cNvPr id="100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213650"/>
          <a:ext cx="190500" cy="190500"/>
        </a:xfrm>
        <a:prstGeom prst="rect">
          <a:avLst/>
        </a:prstGeom>
        <a:noFill/>
        <a:ln>
          <a:noFill/>
        </a:ln>
      </xdr:spPr>
    </xdr:pic>
    <xdr:clientData/>
  </xdr:twoCellAnchor>
  <xdr:twoCellAnchor editAs="oneCell">
    <xdr:from>
      <xdr:col>16</xdr:col>
      <xdr:colOff>0</xdr:colOff>
      <xdr:row>281</xdr:row>
      <xdr:rowOff>0</xdr:rowOff>
    </xdr:from>
    <xdr:to>
      <xdr:col>16</xdr:col>
      <xdr:colOff>190500</xdr:colOff>
      <xdr:row>282</xdr:row>
      <xdr:rowOff>9525</xdr:rowOff>
    </xdr:to>
    <xdr:pic>
      <xdr:nvPicPr>
        <xdr:cNvPr id="100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404150"/>
          <a:ext cx="190500" cy="200025"/>
        </a:xfrm>
        <a:prstGeom prst="rect">
          <a:avLst/>
        </a:prstGeom>
        <a:noFill/>
        <a:ln>
          <a:noFill/>
        </a:ln>
      </xdr:spPr>
    </xdr:pic>
    <xdr:clientData/>
  </xdr:twoCellAnchor>
  <xdr:twoCellAnchor editAs="oneCell">
    <xdr:from>
      <xdr:col>16</xdr:col>
      <xdr:colOff>0</xdr:colOff>
      <xdr:row>282</xdr:row>
      <xdr:rowOff>0</xdr:rowOff>
    </xdr:from>
    <xdr:to>
      <xdr:col>16</xdr:col>
      <xdr:colOff>190500</xdr:colOff>
      <xdr:row>283</xdr:row>
      <xdr:rowOff>0</xdr:rowOff>
    </xdr:to>
    <xdr:pic>
      <xdr:nvPicPr>
        <xdr:cNvPr id="100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594650"/>
          <a:ext cx="190500" cy="190500"/>
        </a:xfrm>
        <a:prstGeom prst="rect">
          <a:avLst/>
        </a:prstGeom>
        <a:noFill/>
        <a:ln>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100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100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100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101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a:noFill/>
        </a:ln>
      </xdr:spPr>
    </xdr:pic>
    <xdr:clientData/>
  </xdr:twoCellAnchor>
  <xdr:twoCellAnchor editAs="oneCell">
    <xdr:from>
      <xdr:col>16</xdr:col>
      <xdr:colOff>0</xdr:colOff>
      <xdr:row>288</xdr:row>
      <xdr:rowOff>0</xdr:rowOff>
    </xdr:from>
    <xdr:to>
      <xdr:col>16</xdr:col>
      <xdr:colOff>190500</xdr:colOff>
      <xdr:row>289</xdr:row>
      <xdr:rowOff>0</xdr:rowOff>
    </xdr:to>
    <xdr:pic>
      <xdr:nvPicPr>
        <xdr:cNvPr id="101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737650"/>
          <a:ext cx="190500" cy="190500"/>
        </a:xfrm>
        <a:prstGeom prst="rect">
          <a:avLst/>
        </a:prstGeom>
        <a:noFill/>
        <a:ln>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101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101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a:noFill/>
        </a:ln>
      </xdr:spPr>
    </xdr:pic>
    <xdr:clientData/>
  </xdr:twoCellAnchor>
  <xdr:twoCellAnchor editAs="oneCell">
    <xdr:from>
      <xdr:col>16</xdr:col>
      <xdr:colOff>0</xdr:colOff>
      <xdr:row>293</xdr:row>
      <xdr:rowOff>0</xdr:rowOff>
    </xdr:from>
    <xdr:to>
      <xdr:col>16</xdr:col>
      <xdr:colOff>190500</xdr:colOff>
      <xdr:row>294</xdr:row>
      <xdr:rowOff>9525</xdr:rowOff>
    </xdr:to>
    <xdr:pic>
      <xdr:nvPicPr>
        <xdr:cNvPr id="101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690150"/>
          <a:ext cx="190500" cy="200025"/>
        </a:xfrm>
        <a:prstGeom prst="rect">
          <a:avLst/>
        </a:prstGeom>
        <a:noFill/>
        <a:ln>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101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101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101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101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a:noFill/>
        </a:ln>
      </xdr:spPr>
    </xdr:pic>
    <xdr:clientData/>
  </xdr:twoCellAnchor>
  <xdr:twoCellAnchor editAs="oneCell">
    <xdr:from>
      <xdr:col>16</xdr:col>
      <xdr:colOff>0</xdr:colOff>
      <xdr:row>298</xdr:row>
      <xdr:rowOff>0</xdr:rowOff>
    </xdr:from>
    <xdr:to>
      <xdr:col>16</xdr:col>
      <xdr:colOff>190500</xdr:colOff>
      <xdr:row>299</xdr:row>
      <xdr:rowOff>0</xdr:rowOff>
    </xdr:to>
    <xdr:pic>
      <xdr:nvPicPr>
        <xdr:cNvPr id="101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642650"/>
          <a:ext cx="190500" cy="190500"/>
        </a:xfrm>
        <a:prstGeom prst="rect">
          <a:avLst/>
        </a:prstGeom>
        <a:noFill/>
        <a:ln>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102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102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102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102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a:noFill/>
        </a:ln>
      </xdr:spPr>
    </xdr:pic>
    <xdr:clientData/>
  </xdr:twoCellAnchor>
  <xdr:twoCellAnchor editAs="oneCell">
    <xdr:from>
      <xdr:col>16</xdr:col>
      <xdr:colOff>0</xdr:colOff>
      <xdr:row>305</xdr:row>
      <xdr:rowOff>0</xdr:rowOff>
    </xdr:from>
    <xdr:to>
      <xdr:col>16</xdr:col>
      <xdr:colOff>190500</xdr:colOff>
      <xdr:row>306</xdr:row>
      <xdr:rowOff>0</xdr:rowOff>
    </xdr:to>
    <xdr:pic>
      <xdr:nvPicPr>
        <xdr:cNvPr id="102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190500" cy="190500"/>
        </a:xfrm>
        <a:prstGeom prst="rect">
          <a:avLst/>
        </a:prstGeom>
        <a:noFill/>
        <a:ln>
          <a:noFill/>
        </a:ln>
      </xdr:spPr>
    </xdr:pic>
    <xdr:clientData/>
  </xdr:twoCellAnchor>
  <xdr:twoCellAnchor editAs="oneCell">
    <xdr:from>
      <xdr:col>16</xdr:col>
      <xdr:colOff>0</xdr:colOff>
      <xdr:row>306</xdr:row>
      <xdr:rowOff>0</xdr:rowOff>
    </xdr:from>
    <xdr:to>
      <xdr:col>16</xdr:col>
      <xdr:colOff>190500</xdr:colOff>
      <xdr:row>307</xdr:row>
      <xdr:rowOff>9525</xdr:rowOff>
    </xdr:to>
    <xdr:pic>
      <xdr:nvPicPr>
        <xdr:cNvPr id="102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166650"/>
          <a:ext cx="190500" cy="200025"/>
        </a:xfrm>
        <a:prstGeom prst="rect">
          <a:avLst/>
        </a:prstGeom>
        <a:noFill/>
        <a:ln>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102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a:noFill/>
        </a:ln>
      </xdr:spPr>
    </xdr:pic>
    <xdr:clientData/>
  </xdr:twoCellAnchor>
  <xdr:twoCellAnchor editAs="oneCell">
    <xdr:from>
      <xdr:col>16</xdr:col>
      <xdr:colOff>0</xdr:colOff>
      <xdr:row>308</xdr:row>
      <xdr:rowOff>0</xdr:rowOff>
    </xdr:from>
    <xdr:to>
      <xdr:col>16</xdr:col>
      <xdr:colOff>190500</xdr:colOff>
      <xdr:row>309</xdr:row>
      <xdr:rowOff>0</xdr:rowOff>
    </xdr:to>
    <xdr:pic>
      <xdr:nvPicPr>
        <xdr:cNvPr id="102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190500"/>
        </a:xfrm>
        <a:prstGeom prst="rect">
          <a:avLst/>
        </a:prstGeom>
        <a:noFill/>
        <a:ln>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102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a:noFill/>
        </a:ln>
      </xdr:spPr>
    </xdr:pic>
    <xdr:clientData/>
  </xdr:twoCellAnchor>
  <xdr:twoCellAnchor editAs="oneCell">
    <xdr:from>
      <xdr:col>16</xdr:col>
      <xdr:colOff>0</xdr:colOff>
      <xdr:row>310</xdr:row>
      <xdr:rowOff>0</xdr:rowOff>
    </xdr:from>
    <xdr:to>
      <xdr:col>16</xdr:col>
      <xdr:colOff>190500</xdr:colOff>
      <xdr:row>311</xdr:row>
      <xdr:rowOff>0</xdr:rowOff>
    </xdr:to>
    <xdr:pic>
      <xdr:nvPicPr>
        <xdr:cNvPr id="102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190500" cy="190500"/>
        </a:xfrm>
        <a:prstGeom prst="rect">
          <a:avLst/>
        </a:prstGeom>
        <a:noFill/>
        <a:ln>
          <a:noFill/>
        </a:ln>
      </xdr:spPr>
    </xdr:pic>
    <xdr:clientData/>
  </xdr:twoCellAnchor>
  <xdr:twoCellAnchor editAs="oneCell">
    <xdr:from>
      <xdr:col>16</xdr:col>
      <xdr:colOff>0</xdr:colOff>
      <xdr:row>311</xdr:row>
      <xdr:rowOff>0</xdr:rowOff>
    </xdr:from>
    <xdr:to>
      <xdr:col>16</xdr:col>
      <xdr:colOff>190500</xdr:colOff>
      <xdr:row>312</xdr:row>
      <xdr:rowOff>0</xdr:rowOff>
    </xdr:to>
    <xdr:pic>
      <xdr:nvPicPr>
        <xdr:cNvPr id="103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11915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03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03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03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03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03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03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03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03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03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04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04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04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04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104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04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04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04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04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104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05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05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05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05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105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05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66675</xdr:rowOff>
    </xdr:to>
    <xdr:pic>
      <xdr:nvPicPr>
        <xdr:cNvPr id="105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476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05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05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5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07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304800</xdr:rowOff>
    </xdr:to>
    <xdr:pic>
      <xdr:nvPicPr>
        <xdr:cNvPr id="107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107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07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66675</xdr:rowOff>
    </xdr:to>
    <xdr:pic>
      <xdr:nvPicPr>
        <xdr:cNvPr id="107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619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107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07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07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07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571500</xdr:rowOff>
    </xdr:to>
    <xdr:pic>
      <xdr:nvPicPr>
        <xdr:cNvPr id="108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74295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108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a:noFill/>
        </a:ln>
      </xdr:spPr>
    </xdr:pic>
    <xdr:clientData/>
  </xdr:twoCellAnchor>
  <xdr:twoCellAnchor editAs="oneCell">
    <xdr:from>
      <xdr:col>16</xdr:col>
      <xdr:colOff>0</xdr:colOff>
      <xdr:row>262</xdr:row>
      <xdr:rowOff>0</xdr:rowOff>
    </xdr:from>
    <xdr:to>
      <xdr:col>16</xdr:col>
      <xdr:colOff>190500</xdr:colOff>
      <xdr:row>263</xdr:row>
      <xdr:rowOff>323850</xdr:rowOff>
    </xdr:to>
    <xdr:pic>
      <xdr:nvPicPr>
        <xdr:cNvPr id="108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571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08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108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08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08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08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08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08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09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09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09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09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09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0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09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10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0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10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1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390525</xdr:rowOff>
    </xdr:to>
    <xdr:pic>
      <xdr:nvPicPr>
        <xdr:cNvPr id="110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619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110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10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10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11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180975</xdr:rowOff>
    </xdr:to>
    <xdr:pic>
      <xdr:nvPicPr>
        <xdr:cNvPr id="11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18097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304800</xdr:rowOff>
    </xdr:to>
    <xdr:pic>
      <xdr:nvPicPr>
        <xdr:cNvPr id="11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8001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85725</xdr:rowOff>
    </xdr:to>
    <xdr:pic>
      <xdr:nvPicPr>
        <xdr:cNvPr id="11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81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1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66675</xdr:rowOff>
    </xdr:to>
    <xdr:pic>
      <xdr:nvPicPr>
        <xdr:cNvPr id="11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619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11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1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12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12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571500</xdr:rowOff>
    </xdr:to>
    <xdr:pic>
      <xdr:nvPicPr>
        <xdr:cNvPr id="113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74295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113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a:noFill/>
        </a:ln>
      </xdr:spPr>
    </xdr:pic>
    <xdr:clientData/>
  </xdr:twoCellAnchor>
  <xdr:twoCellAnchor editAs="oneCell">
    <xdr:from>
      <xdr:col>16</xdr:col>
      <xdr:colOff>0</xdr:colOff>
      <xdr:row>262</xdr:row>
      <xdr:rowOff>0</xdr:rowOff>
    </xdr:from>
    <xdr:to>
      <xdr:col>16</xdr:col>
      <xdr:colOff>190500</xdr:colOff>
      <xdr:row>263</xdr:row>
      <xdr:rowOff>323850</xdr:rowOff>
    </xdr:to>
    <xdr:pic>
      <xdr:nvPicPr>
        <xdr:cNvPr id="113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571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13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113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3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3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3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3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4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4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4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4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4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4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4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4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4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4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266</xdr:row>
      <xdr:rowOff>0</xdr:rowOff>
    </xdr:from>
    <xdr:to>
      <xdr:col>16</xdr:col>
      <xdr:colOff>190500</xdr:colOff>
      <xdr:row>267</xdr:row>
      <xdr:rowOff>19050</xdr:rowOff>
    </xdr:to>
    <xdr:pic>
      <xdr:nvPicPr>
        <xdr:cNvPr id="115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200025</xdr:rowOff>
    </xdr:to>
    <xdr:pic>
      <xdr:nvPicPr>
        <xdr:cNvPr id="115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2000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115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115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19050</xdr:rowOff>
    </xdr:to>
    <xdr:pic>
      <xdr:nvPicPr>
        <xdr:cNvPr id="115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190500"/>
        </a:xfrm>
        <a:prstGeom prst="rect">
          <a:avLst/>
        </a:prstGeom>
        <a:noFill/>
        <a:ln>
          <a:noFill/>
        </a:ln>
      </xdr:spPr>
    </xdr:pic>
    <xdr:clientData/>
  </xdr:twoCellAnchor>
  <xdr:twoCellAnchor editAs="oneCell">
    <xdr:from>
      <xdr:col>16</xdr:col>
      <xdr:colOff>0</xdr:colOff>
      <xdr:row>262</xdr:row>
      <xdr:rowOff>0</xdr:rowOff>
    </xdr:from>
    <xdr:to>
      <xdr:col>16</xdr:col>
      <xdr:colOff>190500</xdr:colOff>
      <xdr:row>262</xdr:row>
      <xdr:rowOff>209550</xdr:rowOff>
    </xdr:to>
    <xdr:pic>
      <xdr:nvPicPr>
        <xdr:cNvPr id="115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209550"/>
        </a:xfrm>
        <a:prstGeom prst="rect">
          <a:avLst/>
        </a:prstGeom>
        <a:noFill/>
        <a:ln>
          <a:noFill/>
        </a:ln>
      </xdr:spPr>
    </xdr:pic>
    <xdr:clientData/>
  </xdr:twoCellAnchor>
  <xdr:twoCellAnchor editAs="oneCell">
    <xdr:from>
      <xdr:col>16</xdr:col>
      <xdr:colOff>0</xdr:colOff>
      <xdr:row>262</xdr:row>
      <xdr:rowOff>0</xdr:rowOff>
    </xdr:from>
    <xdr:to>
      <xdr:col>16</xdr:col>
      <xdr:colOff>190500</xdr:colOff>
      <xdr:row>262</xdr:row>
      <xdr:rowOff>209550</xdr:rowOff>
    </xdr:to>
    <xdr:pic>
      <xdr:nvPicPr>
        <xdr:cNvPr id="115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4784525"/>
          <a:ext cx="190500" cy="20955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28575</xdr:rowOff>
    </xdr:to>
    <xdr:pic>
      <xdr:nvPicPr>
        <xdr:cNvPr id="11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20955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1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1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116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6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16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6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16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16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16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17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7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7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7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7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7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7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7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7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7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8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18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8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8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18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8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8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18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8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8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9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9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19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9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9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19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9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9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9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19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0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0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0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0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0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0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0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0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0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0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1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1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1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1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1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1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1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1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121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121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a:noFill/>
        </a:ln>
      </xdr:spPr>
    </xdr:pic>
    <xdr:clientData/>
  </xdr:twoCellAnchor>
  <xdr:twoCellAnchor editAs="oneCell">
    <xdr:from>
      <xdr:col>16</xdr:col>
      <xdr:colOff>0</xdr:colOff>
      <xdr:row>273</xdr:row>
      <xdr:rowOff>0</xdr:rowOff>
    </xdr:from>
    <xdr:to>
      <xdr:col>16</xdr:col>
      <xdr:colOff>190500</xdr:colOff>
      <xdr:row>274</xdr:row>
      <xdr:rowOff>0</xdr:rowOff>
    </xdr:to>
    <xdr:pic>
      <xdr:nvPicPr>
        <xdr:cNvPr id="122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880150"/>
          <a:ext cx="190500" cy="190500"/>
        </a:xfrm>
        <a:prstGeom prst="rect">
          <a:avLst/>
        </a:prstGeom>
        <a:noFill/>
        <a:ln>
          <a:noFill/>
        </a:ln>
      </xdr:spPr>
    </xdr:pic>
    <xdr:clientData/>
  </xdr:twoCellAnchor>
  <xdr:twoCellAnchor editAs="oneCell">
    <xdr:from>
      <xdr:col>16</xdr:col>
      <xdr:colOff>0</xdr:colOff>
      <xdr:row>275</xdr:row>
      <xdr:rowOff>0</xdr:rowOff>
    </xdr:from>
    <xdr:to>
      <xdr:col>16</xdr:col>
      <xdr:colOff>190500</xdr:colOff>
      <xdr:row>276</xdr:row>
      <xdr:rowOff>0</xdr:rowOff>
    </xdr:to>
    <xdr:pic>
      <xdr:nvPicPr>
        <xdr:cNvPr id="122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190500" cy="190500"/>
        </a:xfrm>
        <a:prstGeom prst="rect">
          <a:avLst/>
        </a:prstGeom>
        <a:noFill/>
        <a:ln>
          <a:noFill/>
        </a:ln>
      </xdr:spPr>
    </xdr:pic>
    <xdr:clientData/>
  </xdr:twoCellAnchor>
  <xdr:twoCellAnchor editAs="oneCell">
    <xdr:from>
      <xdr:col>16</xdr:col>
      <xdr:colOff>0</xdr:colOff>
      <xdr:row>276</xdr:row>
      <xdr:rowOff>0</xdr:rowOff>
    </xdr:from>
    <xdr:to>
      <xdr:col>16</xdr:col>
      <xdr:colOff>190500</xdr:colOff>
      <xdr:row>277</xdr:row>
      <xdr:rowOff>0</xdr:rowOff>
    </xdr:to>
    <xdr:pic>
      <xdr:nvPicPr>
        <xdr:cNvPr id="122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190500"/>
        </a:xfrm>
        <a:prstGeom prst="rect">
          <a:avLst/>
        </a:prstGeom>
        <a:noFill/>
        <a:ln>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122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122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122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a:noFill/>
        </a:ln>
      </xdr:spPr>
    </xdr:pic>
    <xdr:clientData/>
  </xdr:twoCellAnchor>
  <xdr:twoCellAnchor editAs="oneCell">
    <xdr:from>
      <xdr:col>16</xdr:col>
      <xdr:colOff>0</xdr:colOff>
      <xdr:row>280</xdr:row>
      <xdr:rowOff>0</xdr:rowOff>
    </xdr:from>
    <xdr:to>
      <xdr:col>16</xdr:col>
      <xdr:colOff>190500</xdr:colOff>
      <xdr:row>281</xdr:row>
      <xdr:rowOff>0</xdr:rowOff>
    </xdr:to>
    <xdr:pic>
      <xdr:nvPicPr>
        <xdr:cNvPr id="122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213650"/>
          <a:ext cx="190500" cy="190500"/>
        </a:xfrm>
        <a:prstGeom prst="rect">
          <a:avLst/>
        </a:prstGeom>
        <a:noFill/>
        <a:ln>
          <a:noFill/>
        </a:ln>
      </xdr:spPr>
    </xdr:pic>
    <xdr:clientData/>
  </xdr:twoCellAnchor>
  <xdr:twoCellAnchor editAs="oneCell">
    <xdr:from>
      <xdr:col>16</xdr:col>
      <xdr:colOff>0</xdr:colOff>
      <xdr:row>281</xdr:row>
      <xdr:rowOff>0</xdr:rowOff>
    </xdr:from>
    <xdr:to>
      <xdr:col>16</xdr:col>
      <xdr:colOff>190500</xdr:colOff>
      <xdr:row>282</xdr:row>
      <xdr:rowOff>9525</xdr:rowOff>
    </xdr:to>
    <xdr:pic>
      <xdr:nvPicPr>
        <xdr:cNvPr id="122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404150"/>
          <a:ext cx="190500" cy="200025"/>
        </a:xfrm>
        <a:prstGeom prst="rect">
          <a:avLst/>
        </a:prstGeom>
        <a:noFill/>
        <a:ln>
          <a:noFill/>
        </a:ln>
      </xdr:spPr>
    </xdr:pic>
    <xdr:clientData/>
  </xdr:twoCellAnchor>
  <xdr:twoCellAnchor editAs="oneCell">
    <xdr:from>
      <xdr:col>16</xdr:col>
      <xdr:colOff>0</xdr:colOff>
      <xdr:row>282</xdr:row>
      <xdr:rowOff>0</xdr:rowOff>
    </xdr:from>
    <xdr:to>
      <xdr:col>16</xdr:col>
      <xdr:colOff>190500</xdr:colOff>
      <xdr:row>283</xdr:row>
      <xdr:rowOff>0</xdr:rowOff>
    </xdr:to>
    <xdr:pic>
      <xdr:nvPicPr>
        <xdr:cNvPr id="122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594650"/>
          <a:ext cx="190500" cy="190500"/>
        </a:xfrm>
        <a:prstGeom prst="rect">
          <a:avLst/>
        </a:prstGeom>
        <a:noFill/>
        <a:ln>
          <a:noFill/>
        </a:ln>
      </xdr:spPr>
    </xdr:pic>
    <xdr:clientData/>
  </xdr:twoCellAnchor>
  <xdr:twoCellAnchor editAs="oneCell">
    <xdr:from>
      <xdr:col>16</xdr:col>
      <xdr:colOff>0</xdr:colOff>
      <xdr:row>284</xdr:row>
      <xdr:rowOff>0</xdr:rowOff>
    </xdr:from>
    <xdr:to>
      <xdr:col>16</xdr:col>
      <xdr:colOff>190500</xdr:colOff>
      <xdr:row>285</xdr:row>
      <xdr:rowOff>0</xdr:rowOff>
    </xdr:to>
    <xdr:pic>
      <xdr:nvPicPr>
        <xdr:cNvPr id="122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975650"/>
          <a:ext cx="190500" cy="190500"/>
        </a:xfrm>
        <a:prstGeom prst="rect">
          <a:avLst/>
        </a:prstGeom>
        <a:noFill/>
        <a:ln>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123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123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123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a:noFill/>
        </a:ln>
      </xdr:spPr>
    </xdr:pic>
    <xdr:clientData/>
  </xdr:twoCellAnchor>
  <xdr:twoCellAnchor editAs="oneCell">
    <xdr:from>
      <xdr:col>16</xdr:col>
      <xdr:colOff>0</xdr:colOff>
      <xdr:row>288</xdr:row>
      <xdr:rowOff>0</xdr:rowOff>
    </xdr:from>
    <xdr:to>
      <xdr:col>16</xdr:col>
      <xdr:colOff>190500</xdr:colOff>
      <xdr:row>289</xdr:row>
      <xdr:rowOff>0</xdr:rowOff>
    </xdr:to>
    <xdr:pic>
      <xdr:nvPicPr>
        <xdr:cNvPr id="123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737650"/>
          <a:ext cx="190500" cy="190500"/>
        </a:xfrm>
        <a:prstGeom prst="rect">
          <a:avLst/>
        </a:prstGeom>
        <a:noFill/>
        <a:ln>
          <a:noFill/>
        </a:ln>
      </xdr:spPr>
    </xdr:pic>
    <xdr:clientData/>
  </xdr:twoCellAnchor>
  <xdr:twoCellAnchor editAs="oneCell">
    <xdr:from>
      <xdr:col>16</xdr:col>
      <xdr:colOff>0</xdr:colOff>
      <xdr:row>290</xdr:row>
      <xdr:rowOff>0</xdr:rowOff>
    </xdr:from>
    <xdr:to>
      <xdr:col>16</xdr:col>
      <xdr:colOff>190500</xdr:colOff>
      <xdr:row>291</xdr:row>
      <xdr:rowOff>0</xdr:rowOff>
    </xdr:to>
    <xdr:pic>
      <xdr:nvPicPr>
        <xdr:cNvPr id="123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118650"/>
          <a:ext cx="190500" cy="190500"/>
        </a:xfrm>
        <a:prstGeom prst="rect">
          <a:avLst/>
        </a:prstGeom>
        <a:noFill/>
        <a:ln>
          <a:noFill/>
        </a:ln>
      </xdr:spPr>
    </xdr:pic>
    <xdr:clientData/>
  </xdr:twoCellAnchor>
  <xdr:twoCellAnchor editAs="oneCell">
    <xdr:from>
      <xdr:col>16</xdr:col>
      <xdr:colOff>0</xdr:colOff>
      <xdr:row>292</xdr:row>
      <xdr:rowOff>0</xdr:rowOff>
    </xdr:from>
    <xdr:to>
      <xdr:col>16</xdr:col>
      <xdr:colOff>190500</xdr:colOff>
      <xdr:row>293</xdr:row>
      <xdr:rowOff>0</xdr:rowOff>
    </xdr:to>
    <xdr:pic>
      <xdr:nvPicPr>
        <xdr:cNvPr id="123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499650"/>
          <a:ext cx="190500" cy="190500"/>
        </a:xfrm>
        <a:prstGeom prst="rect">
          <a:avLst/>
        </a:prstGeom>
        <a:noFill/>
        <a:ln>
          <a:noFill/>
        </a:ln>
      </xdr:spPr>
    </xdr:pic>
    <xdr:clientData/>
  </xdr:twoCellAnchor>
  <xdr:twoCellAnchor editAs="oneCell">
    <xdr:from>
      <xdr:col>16</xdr:col>
      <xdr:colOff>0</xdr:colOff>
      <xdr:row>293</xdr:row>
      <xdr:rowOff>0</xdr:rowOff>
    </xdr:from>
    <xdr:to>
      <xdr:col>16</xdr:col>
      <xdr:colOff>190500</xdr:colOff>
      <xdr:row>294</xdr:row>
      <xdr:rowOff>9525</xdr:rowOff>
    </xdr:to>
    <xdr:pic>
      <xdr:nvPicPr>
        <xdr:cNvPr id="123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690150"/>
          <a:ext cx="190500" cy="200025"/>
        </a:xfrm>
        <a:prstGeom prst="rect">
          <a:avLst/>
        </a:prstGeom>
        <a:noFill/>
        <a:ln>
          <a:noFill/>
        </a:ln>
      </xdr:spPr>
    </xdr:pic>
    <xdr:clientData/>
  </xdr:twoCellAnchor>
  <xdr:twoCellAnchor editAs="oneCell">
    <xdr:from>
      <xdr:col>16</xdr:col>
      <xdr:colOff>0</xdr:colOff>
      <xdr:row>293</xdr:row>
      <xdr:rowOff>0</xdr:rowOff>
    </xdr:from>
    <xdr:to>
      <xdr:col>16</xdr:col>
      <xdr:colOff>190500</xdr:colOff>
      <xdr:row>294</xdr:row>
      <xdr:rowOff>9525</xdr:rowOff>
    </xdr:to>
    <xdr:pic>
      <xdr:nvPicPr>
        <xdr:cNvPr id="123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690150"/>
          <a:ext cx="190500" cy="200025"/>
        </a:xfrm>
        <a:prstGeom prst="rect">
          <a:avLst/>
        </a:prstGeom>
        <a:noFill/>
        <a:ln>
          <a:noFill/>
        </a:ln>
      </xdr:spPr>
    </xdr:pic>
    <xdr:clientData/>
  </xdr:twoCellAnchor>
  <xdr:twoCellAnchor editAs="oneCell">
    <xdr:from>
      <xdr:col>16</xdr:col>
      <xdr:colOff>0</xdr:colOff>
      <xdr:row>296</xdr:row>
      <xdr:rowOff>0</xdr:rowOff>
    </xdr:from>
    <xdr:to>
      <xdr:col>16</xdr:col>
      <xdr:colOff>190500</xdr:colOff>
      <xdr:row>297</xdr:row>
      <xdr:rowOff>0</xdr:rowOff>
    </xdr:to>
    <xdr:pic>
      <xdr:nvPicPr>
        <xdr:cNvPr id="123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261650"/>
          <a:ext cx="190500" cy="190500"/>
        </a:xfrm>
        <a:prstGeom prst="rect">
          <a:avLst/>
        </a:prstGeom>
        <a:noFill/>
        <a:ln>
          <a:noFill/>
        </a:ln>
      </xdr:spPr>
    </xdr:pic>
    <xdr:clientData/>
  </xdr:twoCellAnchor>
  <xdr:twoCellAnchor editAs="oneCell">
    <xdr:from>
      <xdr:col>16</xdr:col>
      <xdr:colOff>0</xdr:colOff>
      <xdr:row>296</xdr:row>
      <xdr:rowOff>0</xdr:rowOff>
    </xdr:from>
    <xdr:to>
      <xdr:col>16</xdr:col>
      <xdr:colOff>190500</xdr:colOff>
      <xdr:row>297</xdr:row>
      <xdr:rowOff>0</xdr:rowOff>
    </xdr:to>
    <xdr:pic>
      <xdr:nvPicPr>
        <xdr:cNvPr id="12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261650"/>
          <a:ext cx="190500" cy="190500"/>
        </a:xfrm>
        <a:prstGeom prst="rect">
          <a:avLst/>
        </a:prstGeom>
        <a:noFill/>
        <a:ln>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12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a:noFill/>
        </a:ln>
      </xdr:spPr>
    </xdr:pic>
    <xdr:clientData/>
  </xdr:twoCellAnchor>
  <xdr:twoCellAnchor editAs="oneCell">
    <xdr:from>
      <xdr:col>16</xdr:col>
      <xdr:colOff>0</xdr:colOff>
      <xdr:row>298</xdr:row>
      <xdr:rowOff>0</xdr:rowOff>
    </xdr:from>
    <xdr:to>
      <xdr:col>16</xdr:col>
      <xdr:colOff>190500</xdr:colOff>
      <xdr:row>299</xdr:row>
      <xdr:rowOff>0</xdr:rowOff>
    </xdr:to>
    <xdr:pic>
      <xdr:nvPicPr>
        <xdr:cNvPr id="12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642650"/>
          <a:ext cx="190500" cy="190500"/>
        </a:xfrm>
        <a:prstGeom prst="rect">
          <a:avLst/>
        </a:prstGeom>
        <a:noFill/>
        <a:ln>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12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a:noFill/>
        </a:ln>
      </xdr:spPr>
    </xdr:pic>
    <xdr:clientData/>
  </xdr:twoCellAnchor>
  <xdr:twoCellAnchor editAs="oneCell">
    <xdr:from>
      <xdr:col>16</xdr:col>
      <xdr:colOff>0</xdr:colOff>
      <xdr:row>303</xdr:row>
      <xdr:rowOff>0</xdr:rowOff>
    </xdr:from>
    <xdr:to>
      <xdr:col>16</xdr:col>
      <xdr:colOff>190500</xdr:colOff>
      <xdr:row>304</xdr:row>
      <xdr:rowOff>0</xdr:rowOff>
    </xdr:to>
    <xdr:pic>
      <xdr:nvPicPr>
        <xdr:cNvPr id="124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190500" cy="190500"/>
        </a:xfrm>
        <a:prstGeom prst="rect">
          <a:avLst/>
        </a:prstGeom>
        <a:noFill/>
        <a:ln>
          <a:noFill/>
        </a:ln>
      </xdr:spPr>
    </xdr:pic>
    <xdr:clientData/>
  </xdr:twoCellAnchor>
  <xdr:twoCellAnchor editAs="oneCell">
    <xdr:from>
      <xdr:col>16</xdr:col>
      <xdr:colOff>0</xdr:colOff>
      <xdr:row>303</xdr:row>
      <xdr:rowOff>0</xdr:rowOff>
    </xdr:from>
    <xdr:to>
      <xdr:col>16</xdr:col>
      <xdr:colOff>190500</xdr:colOff>
      <xdr:row>304</xdr:row>
      <xdr:rowOff>0</xdr:rowOff>
    </xdr:to>
    <xdr:pic>
      <xdr:nvPicPr>
        <xdr:cNvPr id="124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190500" cy="190500"/>
        </a:xfrm>
        <a:prstGeom prst="rect">
          <a:avLst/>
        </a:prstGeom>
        <a:noFill/>
        <a:ln>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124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a:noFill/>
        </a:ln>
      </xdr:spPr>
    </xdr:pic>
    <xdr:clientData/>
  </xdr:twoCellAnchor>
  <xdr:twoCellAnchor editAs="oneCell">
    <xdr:from>
      <xdr:col>16</xdr:col>
      <xdr:colOff>0</xdr:colOff>
      <xdr:row>305</xdr:row>
      <xdr:rowOff>0</xdr:rowOff>
    </xdr:from>
    <xdr:to>
      <xdr:col>16</xdr:col>
      <xdr:colOff>190500</xdr:colOff>
      <xdr:row>306</xdr:row>
      <xdr:rowOff>0</xdr:rowOff>
    </xdr:to>
    <xdr:pic>
      <xdr:nvPicPr>
        <xdr:cNvPr id="124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190500" cy="190500"/>
        </a:xfrm>
        <a:prstGeom prst="rect">
          <a:avLst/>
        </a:prstGeom>
        <a:noFill/>
        <a:ln>
          <a:noFill/>
        </a:ln>
      </xdr:spPr>
    </xdr:pic>
    <xdr:clientData/>
  </xdr:twoCellAnchor>
  <xdr:twoCellAnchor editAs="oneCell">
    <xdr:from>
      <xdr:col>16</xdr:col>
      <xdr:colOff>0</xdr:colOff>
      <xdr:row>306</xdr:row>
      <xdr:rowOff>0</xdr:rowOff>
    </xdr:from>
    <xdr:to>
      <xdr:col>16</xdr:col>
      <xdr:colOff>190500</xdr:colOff>
      <xdr:row>307</xdr:row>
      <xdr:rowOff>9525</xdr:rowOff>
    </xdr:to>
    <xdr:pic>
      <xdr:nvPicPr>
        <xdr:cNvPr id="124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166650"/>
          <a:ext cx="190500" cy="200025"/>
        </a:xfrm>
        <a:prstGeom prst="rect">
          <a:avLst/>
        </a:prstGeom>
        <a:noFill/>
        <a:ln>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124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a:noFill/>
        </a:ln>
      </xdr:spPr>
    </xdr:pic>
    <xdr:clientData/>
  </xdr:twoCellAnchor>
  <xdr:twoCellAnchor editAs="oneCell">
    <xdr:from>
      <xdr:col>16</xdr:col>
      <xdr:colOff>0</xdr:colOff>
      <xdr:row>308</xdr:row>
      <xdr:rowOff>0</xdr:rowOff>
    </xdr:from>
    <xdr:to>
      <xdr:col>16</xdr:col>
      <xdr:colOff>190500</xdr:colOff>
      <xdr:row>309</xdr:row>
      <xdr:rowOff>0</xdr:rowOff>
    </xdr:to>
    <xdr:pic>
      <xdr:nvPicPr>
        <xdr:cNvPr id="124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190500"/>
        </a:xfrm>
        <a:prstGeom prst="rect">
          <a:avLst/>
        </a:prstGeom>
        <a:noFill/>
        <a:ln>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125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a:noFill/>
        </a:ln>
      </xdr:spPr>
    </xdr:pic>
    <xdr:clientData/>
  </xdr:twoCellAnchor>
  <xdr:twoCellAnchor editAs="oneCell">
    <xdr:from>
      <xdr:col>16</xdr:col>
      <xdr:colOff>0</xdr:colOff>
      <xdr:row>310</xdr:row>
      <xdr:rowOff>0</xdr:rowOff>
    </xdr:from>
    <xdr:to>
      <xdr:col>16</xdr:col>
      <xdr:colOff>190500</xdr:colOff>
      <xdr:row>311</xdr:row>
      <xdr:rowOff>0</xdr:rowOff>
    </xdr:to>
    <xdr:pic>
      <xdr:nvPicPr>
        <xdr:cNvPr id="125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190500" cy="190500"/>
        </a:xfrm>
        <a:prstGeom prst="rect">
          <a:avLst/>
        </a:prstGeom>
        <a:noFill/>
        <a:ln>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12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12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12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125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125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125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125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125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126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126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126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126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a:noFill/>
        </a:ln>
      </xdr:spPr>
    </xdr:pic>
    <xdr:clientData/>
  </xdr:twoCellAnchor>
  <xdr:twoCellAnchor editAs="oneCell">
    <xdr:from>
      <xdr:col>16</xdr:col>
      <xdr:colOff>0</xdr:colOff>
      <xdr:row>266</xdr:row>
      <xdr:rowOff>0</xdr:rowOff>
    </xdr:from>
    <xdr:to>
      <xdr:col>16</xdr:col>
      <xdr:colOff>190500</xdr:colOff>
      <xdr:row>267</xdr:row>
      <xdr:rowOff>9525</xdr:rowOff>
    </xdr:to>
    <xdr:pic>
      <xdr:nvPicPr>
        <xdr:cNvPr id="126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575225"/>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267</xdr:row>
      <xdr:rowOff>95250</xdr:rowOff>
    </xdr:to>
    <xdr:pic>
      <xdr:nvPicPr>
        <xdr:cNvPr id="126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9525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126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26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26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6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161925</xdr:rowOff>
    </xdr:to>
    <xdr:pic>
      <xdr:nvPicPr>
        <xdr:cNvPr id="127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61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27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27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7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27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27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19050</xdr:rowOff>
    </xdr:to>
    <xdr:pic>
      <xdr:nvPicPr>
        <xdr:cNvPr id="127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95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27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19050</xdr:rowOff>
    </xdr:to>
    <xdr:pic>
      <xdr:nvPicPr>
        <xdr:cNvPr id="127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95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27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7</xdr:row>
      <xdr:rowOff>95250</xdr:rowOff>
    </xdr:to>
    <xdr:pic>
      <xdr:nvPicPr>
        <xdr:cNvPr id="128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590550"/>
        </a:xfrm>
        <a:prstGeom prst="rect">
          <a:avLst/>
        </a:prstGeom>
        <a:noFill/>
        <a:ln>
          <a:noFill/>
        </a:ln>
      </xdr:spPr>
    </xdr:pic>
    <xdr:clientData/>
  </xdr:twoCellAnchor>
  <xdr:twoCellAnchor editAs="oneCell">
    <xdr:from>
      <xdr:col>16</xdr:col>
      <xdr:colOff>0</xdr:colOff>
      <xdr:row>6</xdr:row>
      <xdr:rowOff>0</xdr:rowOff>
    </xdr:from>
    <xdr:to>
      <xdr:col>16</xdr:col>
      <xdr:colOff>190500</xdr:colOff>
      <xdr:row>6</xdr:row>
      <xdr:rowOff>381000</xdr:rowOff>
    </xdr:to>
    <xdr:pic>
      <xdr:nvPicPr>
        <xdr:cNvPr id="128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2781300"/>
          <a:ext cx="190500" cy="381000"/>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733425</xdr:rowOff>
    </xdr:to>
    <xdr:pic>
      <xdr:nvPicPr>
        <xdr:cNvPr id="12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9048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371475</xdr:rowOff>
    </xdr:to>
    <xdr:pic>
      <xdr:nvPicPr>
        <xdr:cNvPr id="128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4292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390525</xdr:rowOff>
    </xdr:to>
    <xdr:pic>
      <xdr:nvPicPr>
        <xdr:cNvPr id="128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561975"/>
        </a:xfrm>
        <a:prstGeom prst="rect">
          <a:avLst/>
        </a:prstGeom>
        <a:noFill/>
        <a:ln>
          <a:noFill/>
        </a:ln>
      </xdr:spPr>
    </xdr:pic>
    <xdr:clientData/>
  </xdr:twoCellAnchor>
  <xdr:twoCellAnchor editAs="oneCell">
    <xdr:from>
      <xdr:col>16</xdr:col>
      <xdr:colOff>0</xdr:colOff>
      <xdr:row>258</xdr:row>
      <xdr:rowOff>0</xdr:rowOff>
    </xdr:from>
    <xdr:to>
      <xdr:col>16</xdr:col>
      <xdr:colOff>190500</xdr:colOff>
      <xdr:row>259</xdr:row>
      <xdr:rowOff>200025</xdr:rowOff>
    </xdr:to>
    <xdr:pic>
      <xdr:nvPicPr>
        <xdr:cNvPr id="128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2917625"/>
          <a:ext cx="190500" cy="3714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28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272</xdr:row>
      <xdr:rowOff>28575</xdr:rowOff>
    </xdr:to>
    <xdr:pic>
      <xdr:nvPicPr>
        <xdr:cNvPr id="128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323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267</xdr:row>
      <xdr:rowOff>38100</xdr:rowOff>
    </xdr:to>
    <xdr:pic>
      <xdr:nvPicPr>
        <xdr:cNvPr id="128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40005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9525</xdr:rowOff>
    </xdr:to>
    <xdr:pic>
      <xdr:nvPicPr>
        <xdr:cNvPr id="128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90500"/>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29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265</xdr:row>
      <xdr:rowOff>0</xdr:rowOff>
    </xdr:from>
    <xdr:to>
      <xdr:col>16</xdr:col>
      <xdr:colOff>190500</xdr:colOff>
      <xdr:row>266</xdr:row>
      <xdr:rowOff>0</xdr:rowOff>
    </xdr:to>
    <xdr:pic>
      <xdr:nvPicPr>
        <xdr:cNvPr id="129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39425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29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29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38100</xdr:rowOff>
    </xdr:to>
    <xdr:pic>
      <xdr:nvPicPr>
        <xdr:cNvPr id="129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286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29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47625</xdr:rowOff>
    </xdr:to>
    <xdr:pic>
      <xdr:nvPicPr>
        <xdr:cNvPr id="129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381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29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29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29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30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0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0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0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30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30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0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0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0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30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1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31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31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1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1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31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1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1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1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31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2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2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2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32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2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32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2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2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2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2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33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3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3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3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3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3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3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33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3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3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4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4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34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34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4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4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134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134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a:noFill/>
        </a:ln>
      </xdr:spPr>
    </xdr:pic>
    <xdr:clientData/>
  </xdr:twoCellAnchor>
  <xdr:twoCellAnchor editAs="oneCell">
    <xdr:from>
      <xdr:col>16</xdr:col>
      <xdr:colOff>0</xdr:colOff>
      <xdr:row>272</xdr:row>
      <xdr:rowOff>0</xdr:rowOff>
    </xdr:from>
    <xdr:to>
      <xdr:col>16</xdr:col>
      <xdr:colOff>190500</xdr:colOff>
      <xdr:row>273</xdr:row>
      <xdr:rowOff>0</xdr:rowOff>
    </xdr:to>
    <xdr:pic>
      <xdr:nvPicPr>
        <xdr:cNvPr id="134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689650"/>
          <a:ext cx="190500" cy="190500"/>
        </a:xfrm>
        <a:prstGeom prst="rect">
          <a:avLst/>
        </a:prstGeom>
        <a:noFill/>
        <a:ln>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134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a:noFill/>
        </a:ln>
      </xdr:spPr>
    </xdr:pic>
    <xdr:clientData/>
  </xdr:twoCellAnchor>
  <xdr:twoCellAnchor editAs="oneCell">
    <xdr:from>
      <xdr:col>16</xdr:col>
      <xdr:colOff>0</xdr:colOff>
      <xdr:row>276</xdr:row>
      <xdr:rowOff>0</xdr:rowOff>
    </xdr:from>
    <xdr:to>
      <xdr:col>16</xdr:col>
      <xdr:colOff>190500</xdr:colOff>
      <xdr:row>277</xdr:row>
      <xdr:rowOff>9525</xdr:rowOff>
    </xdr:to>
    <xdr:pic>
      <xdr:nvPicPr>
        <xdr:cNvPr id="135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200025"/>
        </a:xfrm>
        <a:prstGeom prst="rect">
          <a:avLst/>
        </a:prstGeom>
        <a:noFill/>
        <a:ln>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135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135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135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a:noFill/>
        </a:ln>
      </xdr:spPr>
    </xdr:pic>
    <xdr:clientData/>
  </xdr:twoCellAnchor>
  <xdr:twoCellAnchor editAs="oneCell">
    <xdr:from>
      <xdr:col>16</xdr:col>
      <xdr:colOff>0</xdr:colOff>
      <xdr:row>280</xdr:row>
      <xdr:rowOff>0</xdr:rowOff>
    </xdr:from>
    <xdr:to>
      <xdr:col>16</xdr:col>
      <xdr:colOff>190500</xdr:colOff>
      <xdr:row>281</xdr:row>
      <xdr:rowOff>0</xdr:rowOff>
    </xdr:to>
    <xdr:pic>
      <xdr:nvPicPr>
        <xdr:cNvPr id="135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213650"/>
          <a:ext cx="190500" cy="190500"/>
        </a:xfrm>
        <a:prstGeom prst="rect">
          <a:avLst/>
        </a:prstGeom>
        <a:noFill/>
        <a:ln>
          <a:noFill/>
        </a:ln>
      </xdr:spPr>
    </xdr:pic>
    <xdr:clientData/>
  </xdr:twoCellAnchor>
  <xdr:twoCellAnchor editAs="oneCell">
    <xdr:from>
      <xdr:col>16</xdr:col>
      <xdr:colOff>0</xdr:colOff>
      <xdr:row>281</xdr:row>
      <xdr:rowOff>0</xdr:rowOff>
    </xdr:from>
    <xdr:to>
      <xdr:col>16</xdr:col>
      <xdr:colOff>190500</xdr:colOff>
      <xdr:row>282</xdr:row>
      <xdr:rowOff>9525</xdr:rowOff>
    </xdr:to>
    <xdr:pic>
      <xdr:nvPicPr>
        <xdr:cNvPr id="135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404150"/>
          <a:ext cx="190500" cy="200025"/>
        </a:xfrm>
        <a:prstGeom prst="rect">
          <a:avLst/>
        </a:prstGeom>
        <a:noFill/>
        <a:ln>
          <a:noFill/>
        </a:ln>
      </xdr:spPr>
    </xdr:pic>
    <xdr:clientData/>
  </xdr:twoCellAnchor>
  <xdr:twoCellAnchor editAs="oneCell">
    <xdr:from>
      <xdr:col>16</xdr:col>
      <xdr:colOff>0</xdr:colOff>
      <xdr:row>282</xdr:row>
      <xdr:rowOff>0</xdr:rowOff>
    </xdr:from>
    <xdr:to>
      <xdr:col>16</xdr:col>
      <xdr:colOff>190500</xdr:colOff>
      <xdr:row>283</xdr:row>
      <xdr:rowOff>0</xdr:rowOff>
    </xdr:to>
    <xdr:pic>
      <xdr:nvPicPr>
        <xdr:cNvPr id="135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594650"/>
          <a:ext cx="190500" cy="190500"/>
        </a:xfrm>
        <a:prstGeom prst="rect">
          <a:avLst/>
        </a:prstGeom>
        <a:noFill/>
        <a:ln>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135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135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135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136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a:noFill/>
        </a:ln>
      </xdr:spPr>
    </xdr:pic>
    <xdr:clientData/>
  </xdr:twoCellAnchor>
  <xdr:twoCellAnchor editAs="oneCell">
    <xdr:from>
      <xdr:col>16</xdr:col>
      <xdr:colOff>0</xdr:colOff>
      <xdr:row>288</xdr:row>
      <xdr:rowOff>0</xdr:rowOff>
    </xdr:from>
    <xdr:to>
      <xdr:col>16</xdr:col>
      <xdr:colOff>190500</xdr:colOff>
      <xdr:row>289</xdr:row>
      <xdr:rowOff>0</xdr:rowOff>
    </xdr:to>
    <xdr:pic>
      <xdr:nvPicPr>
        <xdr:cNvPr id="136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737650"/>
          <a:ext cx="190500" cy="190500"/>
        </a:xfrm>
        <a:prstGeom prst="rect">
          <a:avLst/>
        </a:prstGeom>
        <a:noFill/>
        <a:ln>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136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136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a:noFill/>
        </a:ln>
      </xdr:spPr>
    </xdr:pic>
    <xdr:clientData/>
  </xdr:twoCellAnchor>
  <xdr:twoCellAnchor editAs="oneCell">
    <xdr:from>
      <xdr:col>16</xdr:col>
      <xdr:colOff>0</xdr:colOff>
      <xdr:row>293</xdr:row>
      <xdr:rowOff>0</xdr:rowOff>
    </xdr:from>
    <xdr:to>
      <xdr:col>16</xdr:col>
      <xdr:colOff>190500</xdr:colOff>
      <xdr:row>294</xdr:row>
      <xdr:rowOff>9525</xdr:rowOff>
    </xdr:to>
    <xdr:pic>
      <xdr:nvPicPr>
        <xdr:cNvPr id="136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690150"/>
          <a:ext cx="190500" cy="200025"/>
        </a:xfrm>
        <a:prstGeom prst="rect">
          <a:avLst/>
        </a:prstGeom>
        <a:noFill/>
        <a:ln>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136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136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136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136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a:noFill/>
        </a:ln>
      </xdr:spPr>
    </xdr:pic>
    <xdr:clientData/>
  </xdr:twoCellAnchor>
  <xdr:twoCellAnchor editAs="oneCell">
    <xdr:from>
      <xdr:col>16</xdr:col>
      <xdr:colOff>0</xdr:colOff>
      <xdr:row>298</xdr:row>
      <xdr:rowOff>0</xdr:rowOff>
    </xdr:from>
    <xdr:to>
      <xdr:col>16</xdr:col>
      <xdr:colOff>190500</xdr:colOff>
      <xdr:row>299</xdr:row>
      <xdr:rowOff>0</xdr:rowOff>
    </xdr:to>
    <xdr:pic>
      <xdr:nvPicPr>
        <xdr:cNvPr id="136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642650"/>
          <a:ext cx="190500" cy="190500"/>
        </a:xfrm>
        <a:prstGeom prst="rect">
          <a:avLst/>
        </a:prstGeom>
        <a:noFill/>
        <a:ln>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137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137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137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137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a:noFill/>
        </a:ln>
      </xdr:spPr>
    </xdr:pic>
    <xdr:clientData/>
  </xdr:twoCellAnchor>
  <xdr:twoCellAnchor editAs="oneCell">
    <xdr:from>
      <xdr:col>16</xdr:col>
      <xdr:colOff>0</xdr:colOff>
      <xdr:row>305</xdr:row>
      <xdr:rowOff>0</xdr:rowOff>
    </xdr:from>
    <xdr:to>
      <xdr:col>16</xdr:col>
      <xdr:colOff>190500</xdr:colOff>
      <xdr:row>306</xdr:row>
      <xdr:rowOff>0</xdr:rowOff>
    </xdr:to>
    <xdr:pic>
      <xdr:nvPicPr>
        <xdr:cNvPr id="137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190500" cy="190500"/>
        </a:xfrm>
        <a:prstGeom prst="rect">
          <a:avLst/>
        </a:prstGeom>
        <a:noFill/>
        <a:ln>
          <a:noFill/>
        </a:ln>
      </xdr:spPr>
    </xdr:pic>
    <xdr:clientData/>
  </xdr:twoCellAnchor>
  <xdr:twoCellAnchor editAs="oneCell">
    <xdr:from>
      <xdr:col>16</xdr:col>
      <xdr:colOff>0</xdr:colOff>
      <xdr:row>306</xdr:row>
      <xdr:rowOff>0</xdr:rowOff>
    </xdr:from>
    <xdr:to>
      <xdr:col>16</xdr:col>
      <xdr:colOff>190500</xdr:colOff>
      <xdr:row>307</xdr:row>
      <xdr:rowOff>9525</xdr:rowOff>
    </xdr:to>
    <xdr:pic>
      <xdr:nvPicPr>
        <xdr:cNvPr id="137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166650"/>
          <a:ext cx="190500" cy="200025"/>
        </a:xfrm>
        <a:prstGeom prst="rect">
          <a:avLst/>
        </a:prstGeom>
        <a:noFill/>
        <a:ln>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13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a:noFill/>
        </a:ln>
      </xdr:spPr>
    </xdr:pic>
    <xdr:clientData/>
  </xdr:twoCellAnchor>
  <xdr:twoCellAnchor editAs="oneCell">
    <xdr:from>
      <xdr:col>16</xdr:col>
      <xdr:colOff>0</xdr:colOff>
      <xdr:row>308</xdr:row>
      <xdr:rowOff>0</xdr:rowOff>
    </xdr:from>
    <xdr:to>
      <xdr:col>16</xdr:col>
      <xdr:colOff>190500</xdr:colOff>
      <xdr:row>309</xdr:row>
      <xdr:rowOff>0</xdr:rowOff>
    </xdr:to>
    <xdr:pic>
      <xdr:nvPicPr>
        <xdr:cNvPr id="13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190500"/>
        </a:xfrm>
        <a:prstGeom prst="rect">
          <a:avLst/>
        </a:prstGeom>
        <a:noFill/>
        <a:ln>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13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a:noFill/>
        </a:ln>
      </xdr:spPr>
    </xdr:pic>
    <xdr:clientData/>
  </xdr:twoCellAnchor>
  <xdr:twoCellAnchor editAs="oneCell">
    <xdr:from>
      <xdr:col>16</xdr:col>
      <xdr:colOff>0</xdr:colOff>
      <xdr:row>310</xdr:row>
      <xdr:rowOff>0</xdr:rowOff>
    </xdr:from>
    <xdr:to>
      <xdr:col>16</xdr:col>
      <xdr:colOff>190500</xdr:colOff>
      <xdr:row>311</xdr:row>
      <xdr:rowOff>9525</xdr:rowOff>
    </xdr:to>
    <xdr:pic>
      <xdr:nvPicPr>
        <xdr:cNvPr id="13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190500" cy="200025"/>
        </a:xfrm>
        <a:prstGeom prst="rect">
          <a:avLst/>
        </a:prstGeom>
        <a:noFill/>
        <a:ln>
          <a:noFill/>
        </a:ln>
      </xdr:spPr>
    </xdr:pic>
    <xdr:clientData/>
  </xdr:twoCellAnchor>
  <xdr:twoCellAnchor editAs="oneCell">
    <xdr:from>
      <xdr:col>16</xdr:col>
      <xdr:colOff>0</xdr:colOff>
      <xdr:row>311</xdr:row>
      <xdr:rowOff>0</xdr:rowOff>
    </xdr:from>
    <xdr:to>
      <xdr:col>16</xdr:col>
      <xdr:colOff>190500</xdr:colOff>
      <xdr:row>312</xdr:row>
      <xdr:rowOff>0</xdr:rowOff>
    </xdr:to>
    <xdr:pic>
      <xdr:nvPicPr>
        <xdr:cNvPr id="13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11915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38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38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38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38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38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38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38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38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38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39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39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39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123825</xdr:rowOff>
    </xdr:to>
    <xdr:pic>
      <xdr:nvPicPr>
        <xdr:cNvPr id="139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048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139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39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9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39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142875</xdr:rowOff>
    </xdr:to>
    <xdr:pic>
      <xdr:nvPicPr>
        <xdr:cNvPr id="139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428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139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40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40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4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4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123825</xdr:rowOff>
    </xdr:to>
    <xdr:pic>
      <xdr:nvPicPr>
        <xdr:cNvPr id="140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953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40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66675</xdr:rowOff>
    </xdr:to>
    <xdr:pic>
      <xdr:nvPicPr>
        <xdr:cNvPr id="140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476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40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40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0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41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1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269</xdr:row>
      <xdr:rowOff>180975</xdr:rowOff>
    </xdr:to>
    <xdr:pic>
      <xdr:nvPicPr>
        <xdr:cNvPr id="142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8097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2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3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44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270</xdr:row>
      <xdr:rowOff>0</xdr:rowOff>
    </xdr:from>
    <xdr:to>
      <xdr:col>16</xdr:col>
      <xdr:colOff>95250</xdr:colOff>
      <xdr:row>271</xdr:row>
      <xdr:rowOff>9525</xdr:rowOff>
    </xdr:to>
    <xdr:pic>
      <xdr:nvPicPr>
        <xdr:cNvPr id="144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95250" cy="200025"/>
        </a:xfrm>
        <a:prstGeom prst="rect">
          <a:avLst/>
        </a:prstGeom>
        <a:noFill/>
        <a:ln>
          <a:noFill/>
        </a:ln>
      </xdr:spPr>
    </xdr:pic>
    <xdr:clientData/>
  </xdr:twoCellAnchor>
  <xdr:twoCellAnchor editAs="oneCell">
    <xdr:from>
      <xdr:col>16</xdr:col>
      <xdr:colOff>0</xdr:colOff>
      <xdr:row>271</xdr:row>
      <xdr:rowOff>0</xdr:rowOff>
    </xdr:from>
    <xdr:to>
      <xdr:col>16</xdr:col>
      <xdr:colOff>95250</xdr:colOff>
      <xdr:row>272</xdr:row>
      <xdr:rowOff>0</xdr:rowOff>
    </xdr:to>
    <xdr:pic>
      <xdr:nvPicPr>
        <xdr:cNvPr id="144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95250" cy="190500"/>
        </a:xfrm>
        <a:prstGeom prst="rect">
          <a:avLst/>
        </a:prstGeom>
        <a:noFill/>
        <a:ln>
          <a:noFill/>
        </a:ln>
      </xdr:spPr>
    </xdr:pic>
    <xdr:clientData/>
  </xdr:twoCellAnchor>
  <xdr:twoCellAnchor editAs="oneCell">
    <xdr:from>
      <xdr:col>16</xdr:col>
      <xdr:colOff>0</xdr:colOff>
      <xdr:row>273</xdr:row>
      <xdr:rowOff>0</xdr:rowOff>
    </xdr:from>
    <xdr:to>
      <xdr:col>16</xdr:col>
      <xdr:colOff>95250</xdr:colOff>
      <xdr:row>274</xdr:row>
      <xdr:rowOff>0</xdr:rowOff>
    </xdr:to>
    <xdr:pic>
      <xdr:nvPicPr>
        <xdr:cNvPr id="144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880150"/>
          <a:ext cx="95250" cy="190500"/>
        </a:xfrm>
        <a:prstGeom prst="rect">
          <a:avLst/>
        </a:prstGeom>
        <a:noFill/>
        <a:ln>
          <a:noFill/>
        </a:ln>
      </xdr:spPr>
    </xdr:pic>
    <xdr:clientData/>
  </xdr:twoCellAnchor>
  <xdr:twoCellAnchor editAs="oneCell">
    <xdr:from>
      <xdr:col>16</xdr:col>
      <xdr:colOff>0</xdr:colOff>
      <xdr:row>274</xdr:row>
      <xdr:rowOff>0</xdr:rowOff>
    </xdr:from>
    <xdr:to>
      <xdr:col>16</xdr:col>
      <xdr:colOff>95250</xdr:colOff>
      <xdr:row>275</xdr:row>
      <xdr:rowOff>0</xdr:rowOff>
    </xdr:to>
    <xdr:pic>
      <xdr:nvPicPr>
        <xdr:cNvPr id="144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95250" cy="190500"/>
        </a:xfrm>
        <a:prstGeom prst="rect">
          <a:avLst/>
        </a:prstGeom>
        <a:noFill/>
        <a:ln>
          <a:noFill/>
        </a:ln>
      </xdr:spPr>
    </xdr:pic>
    <xdr:clientData/>
  </xdr:twoCellAnchor>
  <xdr:twoCellAnchor editAs="oneCell">
    <xdr:from>
      <xdr:col>16</xdr:col>
      <xdr:colOff>0</xdr:colOff>
      <xdr:row>275</xdr:row>
      <xdr:rowOff>0</xdr:rowOff>
    </xdr:from>
    <xdr:to>
      <xdr:col>16</xdr:col>
      <xdr:colOff>95250</xdr:colOff>
      <xdr:row>276</xdr:row>
      <xdr:rowOff>0</xdr:rowOff>
    </xdr:to>
    <xdr:pic>
      <xdr:nvPicPr>
        <xdr:cNvPr id="144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95250" cy="190500"/>
        </a:xfrm>
        <a:prstGeom prst="rect">
          <a:avLst/>
        </a:prstGeom>
        <a:noFill/>
        <a:ln>
          <a:noFill/>
        </a:ln>
      </xdr:spPr>
    </xdr:pic>
    <xdr:clientData/>
  </xdr:twoCellAnchor>
  <xdr:twoCellAnchor editAs="oneCell">
    <xdr:from>
      <xdr:col>16</xdr:col>
      <xdr:colOff>0</xdr:colOff>
      <xdr:row>276</xdr:row>
      <xdr:rowOff>0</xdr:rowOff>
    </xdr:from>
    <xdr:to>
      <xdr:col>16</xdr:col>
      <xdr:colOff>95250</xdr:colOff>
      <xdr:row>277</xdr:row>
      <xdr:rowOff>0</xdr:rowOff>
    </xdr:to>
    <xdr:pic>
      <xdr:nvPicPr>
        <xdr:cNvPr id="144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95250" cy="190500"/>
        </a:xfrm>
        <a:prstGeom prst="rect">
          <a:avLst/>
        </a:prstGeom>
        <a:noFill/>
        <a:ln>
          <a:noFill/>
        </a:ln>
      </xdr:spPr>
    </xdr:pic>
    <xdr:clientData/>
  </xdr:twoCellAnchor>
  <xdr:twoCellAnchor editAs="oneCell">
    <xdr:from>
      <xdr:col>16</xdr:col>
      <xdr:colOff>0</xdr:colOff>
      <xdr:row>277</xdr:row>
      <xdr:rowOff>0</xdr:rowOff>
    </xdr:from>
    <xdr:to>
      <xdr:col>16</xdr:col>
      <xdr:colOff>95250</xdr:colOff>
      <xdr:row>278</xdr:row>
      <xdr:rowOff>0</xdr:rowOff>
    </xdr:to>
    <xdr:pic>
      <xdr:nvPicPr>
        <xdr:cNvPr id="144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95250" cy="190500"/>
        </a:xfrm>
        <a:prstGeom prst="rect">
          <a:avLst/>
        </a:prstGeom>
        <a:noFill/>
        <a:ln>
          <a:noFill/>
        </a:ln>
      </xdr:spPr>
    </xdr:pic>
    <xdr:clientData/>
  </xdr:twoCellAnchor>
  <xdr:twoCellAnchor editAs="oneCell">
    <xdr:from>
      <xdr:col>16</xdr:col>
      <xdr:colOff>0</xdr:colOff>
      <xdr:row>278</xdr:row>
      <xdr:rowOff>0</xdr:rowOff>
    </xdr:from>
    <xdr:to>
      <xdr:col>16</xdr:col>
      <xdr:colOff>95250</xdr:colOff>
      <xdr:row>279</xdr:row>
      <xdr:rowOff>0</xdr:rowOff>
    </xdr:to>
    <xdr:pic>
      <xdr:nvPicPr>
        <xdr:cNvPr id="144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95250" cy="190500"/>
        </a:xfrm>
        <a:prstGeom prst="rect">
          <a:avLst/>
        </a:prstGeom>
        <a:noFill/>
        <a:ln>
          <a:noFill/>
        </a:ln>
      </xdr:spPr>
    </xdr:pic>
    <xdr:clientData/>
  </xdr:twoCellAnchor>
  <xdr:twoCellAnchor editAs="oneCell">
    <xdr:from>
      <xdr:col>16</xdr:col>
      <xdr:colOff>0</xdr:colOff>
      <xdr:row>279</xdr:row>
      <xdr:rowOff>0</xdr:rowOff>
    </xdr:from>
    <xdr:to>
      <xdr:col>16</xdr:col>
      <xdr:colOff>95250</xdr:colOff>
      <xdr:row>280</xdr:row>
      <xdr:rowOff>0</xdr:rowOff>
    </xdr:to>
    <xdr:pic>
      <xdr:nvPicPr>
        <xdr:cNvPr id="144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95250" cy="190500"/>
        </a:xfrm>
        <a:prstGeom prst="rect">
          <a:avLst/>
        </a:prstGeom>
        <a:noFill/>
        <a:ln>
          <a:noFill/>
        </a:ln>
      </xdr:spPr>
    </xdr:pic>
    <xdr:clientData/>
  </xdr:twoCellAnchor>
  <xdr:twoCellAnchor editAs="oneCell">
    <xdr:from>
      <xdr:col>16</xdr:col>
      <xdr:colOff>0</xdr:colOff>
      <xdr:row>283</xdr:row>
      <xdr:rowOff>0</xdr:rowOff>
    </xdr:from>
    <xdr:to>
      <xdr:col>16</xdr:col>
      <xdr:colOff>95250</xdr:colOff>
      <xdr:row>284</xdr:row>
      <xdr:rowOff>0</xdr:rowOff>
    </xdr:to>
    <xdr:pic>
      <xdr:nvPicPr>
        <xdr:cNvPr id="145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95250" cy="190500"/>
        </a:xfrm>
        <a:prstGeom prst="rect">
          <a:avLst/>
        </a:prstGeom>
        <a:noFill/>
        <a:ln>
          <a:noFill/>
        </a:ln>
      </xdr:spPr>
    </xdr:pic>
    <xdr:clientData/>
  </xdr:twoCellAnchor>
  <xdr:twoCellAnchor editAs="oneCell">
    <xdr:from>
      <xdr:col>16</xdr:col>
      <xdr:colOff>0</xdr:colOff>
      <xdr:row>284</xdr:row>
      <xdr:rowOff>0</xdr:rowOff>
    </xdr:from>
    <xdr:to>
      <xdr:col>16</xdr:col>
      <xdr:colOff>95250</xdr:colOff>
      <xdr:row>285</xdr:row>
      <xdr:rowOff>0</xdr:rowOff>
    </xdr:to>
    <xdr:pic>
      <xdr:nvPicPr>
        <xdr:cNvPr id="145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975650"/>
          <a:ext cx="95250" cy="190500"/>
        </a:xfrm>
        <a:prstGeom prst="rect">
          <a:avLst/>
        </a:prstGeom>
        <a:noFill/>
        <a:ln>
          <a:noFill/>
        </a:ln>
      </xdr:spPr>
    </xdr:pic>
    <xdr:clientData/>
  </xdr:twoCellAnchor>
  <xdr:twoCellAnchor editAs="oneCell">
    <xdr:from>
      <xdr:col>16</xdr:col>
      <xdr:colOff>0</xdr:colOff>
      <xdr:row>285</xdr:row>
      <xdr:rowOff>0</xdr:rowOff>
    </xdr:from>
    <xdr:to>
      <xdr:col>16</xdr:col>
      <xdr:colOff>95250</xdr:colOff>
      <xdr:row>286</xdr:row>
      <xdr:rowOff>0</xdr:rowOff>
    </xdr:to>
    <xdr:pic>
      <xdr:nvPicPr>
        <xdr:cNvPr id="145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95250" cy="190500"/>
        </a:xfrm>
        <a:prstGeom prst="rect">
          <a:avLst/>
        </a:prstGeom>
        <a:noFill/>
        <a:ln>
          <a:noFill/>
        </a:ln>
      </xdr:spPr>
    </xdr:pic>
    <xdr:clientData/>
  </xdr:twoCellAnchor>
  <xdr:twoCellAnchor editAs="oneCell">
    <xdr:from>
      <xdr:col>16</xdr:col>
      <xdr:colOff>0</xdr:colOff>
      <xdr:row>286</xdr:row>
      <xdr:rowOff>0</xdr:rowOff>
    </xdr:from>
    <xdr:to>
      <xdr:col>16</xdr:col>
      <xdr:colOff>95250</xdr:colOff>
      <xdr:row>287</xdr:row>
      <xdr:rowOff>0</xdr:rowOff>
    </xdr:to>
    <xdr:pic>
      <xdr:nvPicPr>
        <xdr:cNvPr id="145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95250" cy="190500"/>
        </a:xfrm>
        <a:prstGeom prst="rect">
          <a:avLst/>
        </a:prstGeom>
        <a:noFill/>
        <a:ln>
          <a:noFill/>
        </a:ln>
      </xdr:spPr>
    </xdr:pic>
    <xdr:clientData/>
  </xdr:twoCellAnchor>
  <xdr:twoCellAnchor editAs="oneCell">
    <xdr:from>
      <xdr:col>16</xdr:col>
      <xdr:colOff>0</xdr:colOff>
      <xdr:row>287</xdr:row>
      <xdr:rowOff>0</xdr:rowOff>
    </xdr:from>
    <xdr:to>
      <xdr:col>16</xdr:col>
      <xdr:colOff>95250</xdr:colOff>
      <xdr:row>288</xdr:row>
      <xdr:rowOff>0</xdr:rowOff>
    </xdr:to>
    <xdr:pic>
      <xdr:nvPicPr>
        <xdr:cNvPr id="145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95250" cy="190500"/>
        </a:xfrm>
        <a:prstGeom prst="rect">
          <a:avLst/>
        </a:prstGeom>
        <a:noFill/>
        <a:ln>
          <a:noFill/>
        </a:ln>
      </xdr:spPr>
    </xdr:pic>
    <xdr:clientData/>
  </xdr:twoCellAnchor>
  <xdr:twoCellAnchor editAs="oneCell">
    <xdr:from>
      <xdr:col>16</xdr:col>
      <xdr:colOff>0</xdr:colOff>
      <xdr:row>289</xdr:row>
      <xdr:rowOff>0</xdr:rowOff>
    </xdr:from>
    <xdr:to>
      <xdr:col>16</xdr:col>
      <xdr:colOff>95250</xdr:colOff>
      <xdr:row>290</xdr:row>
      <xdr:rowOff>0</xdr:rowOff>
    </xdr:to>
    <xdr:pic>
      <xdr:nvPicPr>
        <xdr:cNvPr id="145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95250" cy="190500"/>
        </a:xfrm>
        <a:prstGeom prst="rect">
          <a:avLst/>
        </a:prstGeom>
        <a:noFill/>
        <a:ln>
          <a:noFill/>
        </a:ln>
      </xdr:spPr>
    </xdr:pic>
    <xdr:clientData/>
  </xdr:twoCellAnchor>
  <xdr:twoCellAnchor editAs="oneCell">
    <xdr:from>
      <xdr:col>16</xdr:col>
      <xdr:colOff>0</xdr:colOff>
      <xdr:row>290</xdr:row>
      <xdr:rowOff>0</xdr:rowOff>
    </xdr:from>
    <xdr:to>
      <xdr:col>16</xdr:col>
      <xdr:colOff>95250</xdr:colOff>
      <xdr:row>291</xdr:row>
      <xdr:rowOff>0</xdr:rowOff>
    </xdr:to>
    <xdr:pic>
      <xdr:nvPicPr>
        <xdr:cNvPr id="145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118650"/>
          <a:ext cx="95250" cy="190500"/>
        </a:xfrm>
        <a:prstGeom prst="rect">
          <a:avLst/>
        </a:prstGeom>
        <a:noFill/>
        <a:ln>
          <a:noFill/>
        </a:ln>
      </xdr:spPr>
    </xdr:pic>
    <xdr:clientData/>
  </xdr:twoCellAnchor>
  <xdr:twoCellAnchor editAs="oneCell">
    <xdr:from>
      <xdr:col>16</xdr:col>
      <xdr:colOff>0</xdr:colOff>
      <xdr:row>291</xdr:row>
      <xdr:rowOff>0</xdr:rowOff>
    </xdr:from>
    <xdr:to>
      <xdr:col>16</xdr:col>
      <xdr:colOff>95250</xdr:colOff>
      <xdr:row>292</xdr:row>
      <xdr:rowOff>0</xdr:rowOff>
    </xdr:to>
    <xdr:pic>
      <xdr:nvPicPr>
        <xdr:cNvPr id="145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95250" cy="190500"/>
        </a:xfrm>
        <a:prstGeom prst="rect">
          <a:avLst/>
        </a:prstGeom>
        <a:noFill/>
        <a:ln>
          <a:noFill/>
        </a:ln>
      </xdr:spPr>
    </xdr:pic>
    <xdr:clientData/>
  </xdr:twoCellAnchor>
  <xdr:twoCellAnchor editAs="oneCell">
    <xdr:from>
      <xdr:col>16</xdr:col>
      <xdr:colOff>0</xdr:colOff>
      <xdr:row>292</xdr:row>
      <xdr:rowOff>0</xdr:rowOff>
    </xdr:from>
    <xdr:to>
      <xdr:col>16</xdr:col>
      <xdr:colOff>95250</xdr:colOff>
      <xdr:row>293</xdr:row>
      <xdr:rowOff>0</xdr:rowOff>
    </xdr:to>
    <xdr:pic>
      <xdr:nvPicPr>
        <xdr:cNvPr id="145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499650"/>
          <a:ext cx="95250" cy="190500"/>
        </a:xfrm>
        <a:prstGeom prst="rect">
          <a:avLst/>
        </a:prstGeom>
        <a:noFill/>
        <a:ln>
          <a:noFill/>
        </a:ln>
      </xdr:spPr>
    </xdr:pic>
    <xdr:clientData/>
  </xdr:twoCellAnchor>
  <xdr:twoCellAnchor editAs="oneCell">
    <xdr:from>
      <xdr:col>16</xdr:col>
      <xdr:colOff>0</xdr:colOff>
      <xdr:row>295</xdr:row>
      <xdr:rowOff>0</xdr:rowOff>
    </xdr:from>
    <xdr:to>
      <xdr:col>16</xdr:col>
      <xdr:colOff>95250</xdr:colOff>
      <xdr:row>296</xdr:row>
      <xdr:rowOff>0</xdr:rowOff>
    </xdr:to>
    <xdr:pic>
      <xdr:nvPicPr>
        <xdr:cNvPr id="145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071150"/>
          <a:ext cx="95250" cy="190500"/>
        </a:xfrm>
        <a:prstGeom prst="rect">
          <a:avLst/>
        </a:prstGeom>
        <a:noFill/>
        <a:ln>
          <a:noFill/>
        </a:ln>
      </xdr:spPr>
    </xdr:pic>
    <xdr:clientData/>
  </xdr:twoCellAnchor>
  <xdr:twoCellAnchor editAs="oneCell">
    <xdr:from>
      <xdr:col>16</xdr:col>
      <xdr:colOff>0</xdr:colOff>
      <xdr:row>297</xdr:row>
      <xdr:rowOff>0</xdr:rowOff>
    </xdr:from>
    <xdr:to>
      <xdr:col>16</xdr:col>
      <xdr:colOff>95250</xdr:colOff>
      <xdr:row>298</xdr:row>
      <xdr:rowOff>0</xdr:rowOff>
    </xdr:to>
    <xdr:pic>
      <xdr:nvPicPr>
        <xdr:cNvPr id="146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95250" cy="190500"/>
        </a:xfrm>
        <a:prstGeom prst="rect">
          <a:avLst/>
        </a:prstGeom>
        <a:noFill/>
        <a:ln>
          <a:noFill/>
        </a:ln>
      </xdr:spPr>
    </xdr:pic>
    <xdr:clientData/>
  </xdr:twoCellAnchor>
  <xdr:twoCellAnchor editAs="oneCell">
    <xdr:from>
      <xdr:col>16</xdr:col>
      <xdr:colOff>0</xdr:colOff>
      <xdr:row>299</xdr:row>
      <xdr:rowOff>0</xdr:rowOff>
    </xdr:from>
    <xdr:to>
      <xdr:col>16</xdr:col>
      <xdr:colOff>95250</xdr:colOff>
      <xdr:row>300</xdr:row>
      <xdr:rowOff>0</xdr:rowOff>
    </xdr:to>
    <xdr:pic>
      <xdr:nvPicPr>
        <xdr:cNvPr id="146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46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301</xdr:row>
      <xdr:rowOff>0</xdr:rowOff>
    </xdr:from>
    <xdr:to>
      <xdr:col>16</xdr:col>
      <xdr:colOff>95250</xdr:colOff>
      <xdr:row>302</xdr:row>
      <xdr:rowOff>0</xdr:rowOff>
    </xdr:to>
    <xdr:pic>
      <xdr:nvPicPr>
        <xdr:cNvPr id="146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214150"/>
          <a:ext cx="95250" cy="190500"/>
        </a:xfrm>
        <a:prstGeom prst="rect">
          <a:avLst/>
        </a:prstGeom>
        <a:noFill/>
        <a:ln>
          <a:noFill/>
        </a:ln>
      </xdr:spPr>
    </xdr:pic>
    <xdr:clientData/>
  </xdr:twoCellAnchor>
  <xdr:twoCellAnchor editAs="oneCell">
    <xdr:from>
      <xdr:col>16</xdr:col>
      <xdr:colOff>0</xdr:colOff>
      <xdr:row>302</xdr:row>
      <xdr:rowOff>0</xdr:rowOff>
    </xdr:from>
    <xdr:to>
      <xdr:col>16</xdr:col>
      <xdr:colOff>95250</xdr:colOff>
      <xdr:row>303</xdr:row>
      <xdr:rowOff>0</xdr:rowOff>
    </xdr:to>
    <xdr:pic>
      <xdr:nvPicPr>
        <xdr:cNvPr id="146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404650"/>
          <a:ext cx="95250" cy="190500"/>
        </a:xfrm>
        <a:prstGeom prst="rect">
          <a:avLst/>
        </a:prstGeom>
        <a:noFill/>
        <a:ln>
          <a:noFill/>
        </a:ln>
      </xdr:spPr>
    </xdr:pic>
    <xdr:clientData/>
  </xdr:twoCellAnchor>
  <xdr:twoCellAnchor editAs="oneCell">
    <xdr:from>
      <xdr:col>16</xdr:col>
      <xdr:colOff>0</xdr:colOff>
      <xdr:row>303</xdr:row>
      <xdr:rowOff>0</xdr:rowOff>
    </xdr:from>
    <xdr:to>
      <xdr:col>16</xdr:col>
      <xdr:colOff>95250</xdr:colOff>
      <xdr:row>304</xdr:row>
      <xdr:rowOff>0</xdr:rowOff>
    </xdr:to>
    <xdr:pic>
      <xdr:nvPicPr>
        <xdr:cNvPr id="146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95250" cy="190500"/>
        </a:xfrm>
        <a:prstGeom prst="rect">
          <a:avLst/>
        </a:prstGeom>
        <a:noFill/>
        <a:ln>
          <a:noFill/>
        </a:ln>
      </xdr:spPr>
    </xdr:pic>
    <xdr:clientData/>
  </xdr:twoCellAnchor>
  <xdr:twoCellAnchor editAs="oneCell">
    <xdr:from>
      <xdr:col>16</xdr:col>
      <xdr:colOff>0</xdr:colOff>
      <xdr:row>304</xdr:row>
      <xdr:rowOff>0</xdr:rowOff>
    </xdr:from>
    <xdr:to>
      <xdr:col>16</xdr:col>
      <xdr:colOff>95250</xdr:colOff>
      <xdr:row>305</xdr:row>
      <xdr:rowOff>0</xdr:rowOff>
    </xdr:to>
    <xdr:pic>
      <xdr:nvPicPr>
        <xdr:cNvPr id="146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95250" cy="190500"/>
        </a:xfrm>
        <a:prstGeom prst="rect">
          <a:avLst/>
        </a:prstGeom>
        <a:noFill/>
        <a:ln>
          <a:noFill/>
        </a:ln>
      </xdr:spPr>
    </xdr:pic>
    <xdr:clientData/>
  </xdr:twoCellAnchor>
  <xdr:twoCellAnchor editAs="oneCell">
    <xdr:from>
      <xdr:col>16</xdr:col>
      <xdr:colOff>0</xdr:colOff>
      <xdr:row>305</xdr:row>
      <xdr:rowOff>0</xdr:rowOff>
    </xdr:from>
    <xdr:to>
      <xdr:col>16</xdr:col>
      <xdr:colOff>95250</xdr:colOff>
      <xdr:row>306</xdr:row>
      <xdr:rowOff>9525</xdr:rowOff>
    </xdr:to>
    <xdr:pic>
      <xdr:nvPicPr>
        <xdr:cNvPr id="146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95250" cy="200025"/>
        </a:xfrm>
        <a:prstGeom prst="rect">
          <a:avLst/>
        </a:prstGeom>
        <a:noFill/>
        <a:ln>
          <a:noFill/>
        </a:ln>
      </xdr:spPr>
    </xdr:pic>
    <xdr:clientData/>
  </xdr:twoCellAnchor>
  <xdr:twoCellAnchor editAs="oneCell">
    <xdr:from>
      <xdr:col>16</xdr:col>
      <xdr:colOff>0</xdr:colOff>
      <xdr:row>307</xdr:row>
      <xdr:rowOff>0</xdr:rowOff>
    </xdr:from>
    <xdr:to>
      <xdr:col>16</xdr:col>
      <xdr:colOff>95250</xdr:colOff>
      <xdr:row>308</xdr:row>
      <xdr:rowOff>0</xdr:rowOff>
    </xdr:to>
    <xdr:pic>
      <xdr:nvPicPr>
        <xdr:cNvPr id="146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95250" cy="190500"/>
        </a:xfrm>
        <a:prstGeom prst="rect">
          <a:avLst/>
        </a:prstGeom>
        <a:noFill/>
        <a:ln>
          <a:noFill/>
        </a:ln>
      </xdr:spPr>
    </xdr:pic>
    <xdr:clientData/>
  </xdr:twoCellAnchor>
  <xdr:twoCellAnchor editAs="oneCell">
    <xdr:from>
      <xdr:col>16</xdr:col>
      <xdr:colOff>0</xdr:colOff>
      <xdr:row>308</xdr:row>
      <xdr:rowOff>0</xdr:rowOff>
    </xdr:from>
    <xdr:to>
      <xdr:col>16</xdr:col>
      <xdr:colOff>95250</xdr:colOff>
      <xdr:row>309</xdr:row>
      <xdr:rowOff>0</xdr:rowOff>
    </xdr:to>
    <xdr:pic>
      <xdr:nvPicPr>
        <xdr:cNvPr id="146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95250" cy="190500"/>
        </a:xfrm>
        <a:prstGeom prst="rect">
          <a:avLst/>
        </a:prstGeom>
        <a:noFill/>
        <a:ln>
          <a:noFill/>
        </a:ln>
      </xdr:spPr>
    </xdr:pic>
    <xdr:clientData/>
  </xdr:twoCellAnchor>
  <xdr:twoCellAnchor editAs="oneCell">
    <xdr:from>
      <xdr:col>16</xdr:col>
      <xdr:colOff>0</xdr:colOff>
      <xdr:row>309</xdr:row>
      <xdr:rowOff>0</xdr:rowOff>
    </xdr:from>
    <xdr:to>
      <xdr:col>16</xdr:col>
      <xdr:colOff>95250</xdr:colOff>
      <xdr:row>310</xdr:row>
      <xdr:rowOff>0</xdr:rowOff>
    </xdr:to>
    <xdr:pic>
      <xdr:nvPicPr>
        <xdr:cNvPr id="147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95250" cy="190500"/>
        </a:xfrm>
        <a:prstGeom prst="rect">
          <a:avLst/>
        </a:prstGeom>
        <a:noFill/>
        <a:ln>
          <a:noFill/>
        </a:ln>
      </xdr:spPr>
    </xdr:pic>
    <xdr:clientData/>
  </xdr:twoCellAnchor>
  <xdr:twoCellAnchor editAs="oneCell">
    <xdr:from>
      <xdr:col>16</xdr:col>
      <xdr:colOff>0</xdr:colOff>
      <xdr:row>310</xdr:row>
      <xdr:rowOff>0</xdr:rowOff>
    </xdr:from>
    <xdr:to>
      <xdr:col>16</xdr:col>
      <xdr:colOff>95250</xdr:colOff>
      <xdr:row>311</xdr:row>
      <xdr:rowOff>0</xdr:rowOff>
    </xdr:to>
    <xdr:pic>
      <xdr:nvPicPr>
        <xdr:cNvPr id="1471"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95250" cy="190500"/>
        </a:xfrm>
        <a:prstGeom prst="rect">
          <a:avLst/>
        </a:prstGeom>
        <a:noFill/>
        <a:ln>
          <a:noFill/>
        </a:ln>
      </xdr:spPr>
    </xdr:pic>
    <xdr:clientData/>
  </xdr:twoCellAnchor>
  <xdr:twoCellAnchor editAs="oneCell">
    <xdr:from>
      <xdr:col>16</xdr:col>
      <xdr:colOff>0</xdr:colOff>
      <xdr:row>312</xdr:row>
      <xdr:rowOff>0</xdr:rowOff>
    </xdr:from>
    <xdr:to>
      <xdr:col>16</xdr:col>
      <xdr:colOff>95250</xdr:colOff>
      <xdr:row>313</xdr:row>
      <xdr:rowOff>0</xdr:rowOff>
    </xdr:to>
    <xdr:pic>
      <xdr:nvPicPr>
        <xdr:cNvPr id="1472"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309650"/>
          <a:ext cx="95250" cy="190500"/>
        </a:xfrm>
        <a:prstGeom prst="rect">
          <a:avLst/>
        </a:prstGeom>
        <a:noFill/>
        <a:ln>
          <a:noFill/>
        </a:ln>
      </xdr:spPr>
    </xdr:pic>
    <xdr:clientData/>
  </xdr:twoCellAnchor>
  <xdr:twoCellAnchor editAs="oneCell">
    <xdr:from>
      <xdr:col>16</xdr:col>
      <xdr:colOff>0</xdr:colOff>
      <xdr:row>313</xdr:row>
      <xdr:rowOff>0</xdr:rowOff>
    </xdr:from>
    <xdr:to>
      <xdr:col>16</xdr:col>
      <xdr:colOff>95250</xdr:colOff>
      <xdr:row>314</xdr:row>
      <xdr:rowOff>0</xdr:rowOff>
    </xdr:to>
    <xdr:pic>
      <xdr:nvPicPr>
        <xdr:cNvPr id="1473"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500150"/>
          <a:ext cx="95250" cy="190500"/>
        </a:xfrm>
        <a:prstGeom prst="rect">
          <a:avLst/>
        </a:prstGeom>
        <a:noFill/>
        <a:ln>
          <a:noFill/>
        </a:ln>
      </xdr:spPr>
    </xdr:pic>
    <xdr:clientData/>
  </xdr:twoCellAnchor>
  <xdr:twoCellAnchor editAs="oneCell">
    <xdr:from>
      <xdr:col>16</xdr:col>
      <xdr:colOff>0</xdr:colOff>
      <xdr:row>314</xdr:row>
      <xdr:rowOff>0</xdr:rowOff>
    </xdr:from>
    <xdr:to>
      <xdr:col>16</xdr:col>
      <xdr:colOff>95250</xdr:colOff>
      <xdr:row>315</xdr:row>
      <xdr:rowOff>0</xdr:rowOff>
    </xdr:to>
    <xdr:pic>
      <xdr:nvPicPr>
        <xdr:cNvPr id="1474"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690650"/>
          <a:ext cx="95250" cy="190500"/>
        </a:xfrm>
        <a:prstGeom prst="rect">
          <a:avLst/>
        </a:prstGeom>
        <a:noFill/>
        <a:ln>
          <a:noFill/>
        </a:ln>
      </xdr:spPr>
    </xdr:pic>
    <xdr:clientData/>
  </xdr:twoCellAnchor>
  <xdr:twoCellAnchor editAs="oneCell">
    <xdr:from>
      <xdr:col>16</xdr:col>
      <xdr:colOff>0</xdr:colOff>
      <xdr:row>315</xdr:row>
      <xdr:rowOff>0</xdr:rowOff>
    </xdr:from>
    <xdr:to>
      <xdr:col>16</xdr:col>
      <xdr:colOff>95250</xdr:colOff>
      <xdr:row>316</xdr:row>
      <xdr:rowOff>0</xdr:rowOff>
    </xdr:to>
    <xdr:pic>
      <xdr:nvPicPr>
        <xdr:cNvPr id="1475"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881150"/>
          <a:ext cx="95250" cy="190500"/>
        </a:xfrm>
        <a:prstGeom prst="rect">
          <a:avLst/>
        </a:prstGeom>
        <a:noFill/>
        <a:ln>
          <a:noFill/>
        </a:ln>
      </xdr:spPr>
    </xdr:pic>
    <xdr:clientData/>
  </xdr:twoCellAnchor>
  <xdr:twoCellAnchor editAs="oneCell">
    <xdr:from>
      <xdr:col>16</xdr:col>
      <xdr:colOff>0</xdr:colOff>
      <xdr:row>316</xdr:row>
      <xdr:rowOff>0</xdr:rowOff>
    </xdr:from>
    <xdr:to>
      <xdr:col>16</xdr:col>
      <xdr:colOff>95250</xdr:colOff>
      <xdr:row>317</xdr:row>
      <xdr:rowOff>0</xdr:rowOff>
    </xdr:to>
    <xdr:pic>
      <xdr:nvPicPr>
        <xdr:cNvPr id="1476"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071650"/>
          <a:ext cx="95250" cy="190500"/>
        </a:xfrm>
        <a:prstGeom prst="rect">
          <a:avLst/>
        </a:prstGeom>
        <a:noFill/>
        <a:ln>
          <a:noFill/>
        </a:ln>
      </xdr:spPr>
    </xdr:pic>
    <xdr:clientData/>
  </xdr:twoCellAnchor>
  <xdr:twoCellAnchor editAs="oneCell">
    <xdr:from>
      <xdr:col>16</xdr:col>
      <xdr:colOff>0</xdr:colOff>
      <xdr:row>317</xdr:row>
      <xdr:rowOff>0</xdr:rowOff>
    </xdr:from>
    <xdr:to>
      <xdr:col>16</xdr:col>
      <xdr:colOff>95250</xdr:colOff>
      <xdr:row>318</xdr:row>
      <xdr:rowOff>0</xdr:rowOff>
    </xdr:to>
    <xdr:pic>
      <xdr:nvPicPr>
        <xdr:cNvPr id="1477"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262150"/>
          <a:ext cx="95250" cy="190500"/>
        </a:xfrm>
        <a:prstGeom prst="rect">
          <a:avLst/>
        </a:prstGeom>
        <a:noFill/>
        <a:ln>
          <a:noFill/>
        </a:ln>
      </xdr:spPr>
    </xdr:pic>
    <xdr:clientData/>
  </xdr:twoCellAnchor>
  <xdr:twoCellAnchor editAs="oneCell">
    <xdr:from>
      <xdr:col>16</xdr:col>
      <xdr:colOff>0</xdr:colOff>
      <xdr:row>319</xdr:row>
      <xdr:rowOff>0</xdr:rowOff>
    </xdr:from>
    <xdr:to>
      <xdr:col>16</xdr:col>
      <xdr:colOff>95250</xdr:colOff>
      <xdr:row>320</xdr:row>
      <xdr:rowOff>0</xdr:rowOff>
    </xdr:to>
    <xdr:pic>
      <xdr:nvPicPr>
        <xdr:cNvPr id="1478"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643150"/>
          <a:ext cx="95250" cy="190500"/>
        </a:xfrm>
        <a:prstGeom prst="rect">
          <a:avLst/>
        </a:prstGeom>
        <a:noFill/>
        <a:ln>
          <a:noFill/>
        </a:ln>
      </xdr:spPr>
    </xdr:pic>
    <xdr:clientData/>
  </xdr:twoCellAnchor>
  <xdr:twoCellAnchor editAs="oneCell">
    <xdr:from>
      <xdr:col>16</xdr:col>
      <xdr:colOff>0</xdr:colOff>
      <xdr:row>321</xdr:row>
      <xdr:rowOff>0</xdr:rowOff>
    </xdr:from>
    <xdr:to>
      <xdr:col>16</xdr:col>
      <xdr:colOff>95250</xdr:colOff>
      <xdr:row>322</xdr:row>
      <xdr:rowOff>0</xdr:rowOff>
    </xdr:to>
    <xdr:pic>
      <xdr:nvPicPr>
        <xdr:cNvPr id="1479"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024150"/>
          <a:ext cx="95250" cy="190500"/>
        </a:xfrm>
        <a:prstGeom prst="rect">
          <a:avLst/>
        </a:prstGeom>
        <a:noFill/>
        <a:ln>
          <a:noFill/>
        </a:ln>
      </xdr:spPr>
    </xdr:pic>
    <xdr:clientData/>
  </xdr:twoCellAnchor>
  <xdr:twoCellAnchor editAs="oneCell">
    <xdr:from>
      <xdr:col>16</xdr:col>
      <xdr:colOff>0</xdr:colOff>
      <xdr:row>322</xdr:row>
      <xdr:rowOff>0</xdr:rowOff>
    </xdr:from>
    <xdr:to>
      <xdr:col>16</xdr:col>
      <xdr:colOff>95250</xdr:colOff>
      <xdr:row>323</xdr:row>
      <xdr:rowOff>0</xdr:rowOff>
    </xdr:to>
    <xdr:pic>
      <xdr:nvPicPr>
        <xdr:cNvPr id="1480"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214650"/>
          <a:ext cx="95250" cy="190500"/>
        </a:xfrm>
        <a:prstGeom prst="rect">
          <a:avLst/>
        </a:prstGeom>
        <a:noFill/>
        <a:ln>
          <a:noFill/>
        </a:ln>
      </xdr:spPr>
    </xdr:pic>
    <xdr:clientData/>
  </xdr:twoCellAnchor>
  <xdr:twoCellAnchor editAs="oneCell">
    <xdr:from>
      <xdr:col>16</xdr:col>
      <xdr:colOff>0</xdr:colOff>
      <xdr:row>323</xdr:row>
      <xdr:rowOff>0</xdr:rowOff>
    </xdr:from>
    <xdr:to>
      <xdr:col>16</xdr:col>
      <xdr:colOff>95250</xdr:colOff>
      <xdr:row>324</xdr:row>
      <xdr:rowOff>0</xdr:rowOff>
    </xdr:to>
    <xdr:pic>
      <xdr:nvPicPr>
        <xdr:cNvPr id="1481"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405150"/>
          <a:ext cx="95250" cy="190500"/>
        </a:xfrm>
        <a:prstGeom prst="rect">
          <a:avLst/>
        </a:prstGeom>
        <a:noFill/>
        <a:ln>
          <a:noFill/>
        </a:ln>
      </xdr:spPr>
    </xdr:pic>
    <xdr:clientData/>
  </xdr:twoCellAnchor>
  <xdr:twoCellAnchor editAs="oneCell">
    <xdr:from>
      <xdr:col>16</xdr:col>
      <xdr:colOff>0</xdr:colOff>
      <xdr:row>324</xdr:row>
      <xdr:rowOff>0</xdr:rowOff>
    </xdr:from>
    <xdr:to>
      <xdr:col>16</xdr:col>
      <xdr:colOff>95250</xdr:colOff>
      <xdr:row>325</xdr:row>
      <xdr:rowOff>0</xdr:rowOff>
    </xdr:to>
    <xdr:pic>
      <xdr:nvPicPr>
        <xdr:cNvPr id="1482"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595650"/>
          <a:ext cx="95250" cy="190500"/>
        </a:xfrm>
        <a:prstGeom prst="rect">
          <a:avLst/>
        </a:prstGeom>
        <a:noFill/>
        <a:ln>
          <a:noFill/>
        </a:ln>
      </xdr:spPr>
    </xdr:pic>
    <xdr:clientData/>
  </xdr:twoCellAnchor>
  <xdr:twoCellAnchor editAs="oneCell">
    <xdr:from>
      <xdr:col>16</xdr:col>
      <xdr:colOff>0</xdr:colOff>
      <xdr:row>325</xdr:row>
      <xdr:rowOff>0</xdr:rowOff>
    </xdr:from>
    <xdr:to>
      <xdr:col>16</xdr:col>
      <xdr:colOff>95250</xdr:colOff>
      <xdr:row>326</xdr:row>
      <xdr:rowOff>0</xdr:rowOff>
    </xdr:to>
    <xdr:pic>
      <xdr:nvPicPr>
        <xdr:cNvPr id="1483"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786150"/>
          <a:ext cx="95250" cy="190500"/>
        </a:xfrm>
        <a:prstGeom prst="rect">
          <a:avLst/>
        </a:prstGeom>
        <a:noFill/>
        <a:ln>
          <a:noFill/>
        </a:ln>
      </xdr:spPr>
    </xdr:pic>
    <xdr:clientData/>
  </xdr:twoCellAnchor>
  <xdr:twoCellAnchor editAs="oneCell">
    <xdr:from>
      <xdr:col>16</xdr:col>
      <xdr:colOff>0</xdr:colOff>
      <xdr:row>326</xdr:row>
      <xdr:rowOff>0</xdr:rowOff>
    </xdr:from>
    <xdr:to>
      <xdr:col>16</xdr:col>
      <xdr:colOff>95250</xdr:colOff>
      <xdr:row>327</xdr:row>
      <xdr:rowOff>9525</xdr:rowOff>
    </xdr:to>
    <xdr:pic>
      <xdr:nvPicPr>
        <xdr:cNvPr id="1484"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976650"/>
          <a:ext cx="95250" cy="200025"/>
        </a:xfrm>
        <a:prstGeom prst="rect">
          <a:avLst/>
        </a:prstGeom>
        <a:noFill/>
        <a:ln>
          <a:noFill/>
        </a:ln>
      </xdr:spPr>
    </xdr:pic>
    <xdr:clientData/>
  </xdr:twoCellAnchor>
  <xdr:twoCellAnchor editAs="oneCell">
    <xdr:from>
      <xdr:col>16</xdr:col>
      <xdr:colOff>0</xdr:colOff>
      <xdr:row>327</xdr:row>
      <xdr:rowOff>0</xdr:rowOff>
    </xdr:from>
    <xdr:to>
      <xdr:col>16</xdr:col>
      <xdr:colOff>95250</xdr:colOff>
      <xdr:row>328</xdr:row>
      <xdr:rowOff>0</xdr:rowOff>
    </xdr:to>
    <xdr:pic>
      <xdr:nvPicPr>
        <xdr:cNvPr id="1485"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167150"/>
          <a:ext cx="95250" cy="190500"/>
        </a:xfrm>
        <a:prstGeom prst="rect">
          <a:avLst/>
        </a:prstGeom>
        <a:noFill/>
        <a:ln>
          <a:noFill/>
        </a:ln>
      </xdr:spPr>
    </xdr:pic>
    <xdr:clientData/>
  </xdr:twoCellAnchor>
  <xdr:twoCellAnchor editAs="oneCell">
    <xdr:from>
      <xdr:col>16</xdr:col>
      <xdr:colOff>0</xdr:colOff>
      <xdr:row>328</xdr:row>
      <xdr:rowOff>0</xdr:rowOff>
    </xdr:from>
    <xdr:to>
      <xdr:col>16</xdr:col>
      <xdr:colOff>95250</xdr:colOff>
      <xdr:row>329</xdr:row>
      <xdr:rowOff>0</xdr:rowOff>
    </xdr:to>
    <xdr:pic>
      <xdr:nvPicPr>
        <xdr:cNvPr id="1486"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357650"/>
          <a:ext cx="95250" cy="190500"/>
        </a:xfrm>
        <a:prstGeom prst="rect">
          <a:avLst/>
        </a:prstGeom>
        <a:noFill/>
        <a:ln>
          <a:noFill/>
        </a:ln>
      </xdr:spPr>
    </xdr:pic>
    <xdr:clientData/>
  </xdr:twoCellAnchor>
  <xdr:twoCellAnchor editAs="oneCell">
    <xdr:from>
      <xdr:col>16</xdr:col>
      <xdr:colOff>0</xdr:colOff>
      <xdr:row>330</xdr:row>
      <xdr:rowOff>0</xdr:rowOff>
    </xdr:from>
    <xdr:to>
      <xdr:col>16</xdr:col>
      <xdr:colOff>95250</xdr:colOff>
      <xdr:row>331</xdr:row>
      <xdr:rowOff>0</xdr:rowOff>
    </xdr:to>
    <xdr:pic>
      <xdr:nvPicPr>
        <xdr:cNvPr id="1487"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738650"/>
          <a:ext cx="95250" cy="190500"/>
        </a:xfrm>
        <a:prstGeom prst="rect">
          <a:avLst/>
        </a:prstGeom>
        <a:noFill/>
        <a:ln>
          <a:noFill/>
        </a:ln>
      </xdr:spPr>
    </xdr:pic>
    <xdr:clientData/>
  </xdr:twoCellAnchor>
  <xdr:twoCellAnchor editAs="oneCell">
    <xdr:from>
      <xdr:col>16</xdr:col>
      <xdr:colOff>0</xdr:colOff>
      <xdr:row>331</xdr:row>
      <xdr:rowOff>0</xdr:rowOff>
    </xdr:from>
    <xdr:to>
      <xdr:col>16</xdr:col>
      <xdr:colOff>95250</xdr:colOff>
      <xdr:row>332</xdr:row>
      <xdr:rowOff>0</xdr:rowOff>
    </xdr:to>
    <xdr:pic>
      <xdr:nvPicPr>
        <xdr:cNvPr id="1488"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929150"/>
          <a:ext cx="95250" cy="190500"/>
        </a:xfrm>
        <a:prstGeom prst="rect">
          <a:avLst/>
        </a:prstGeom>
        <a:noFill/>
        <a:ln>
          <a:noFill/>
        </a:ln>
      </xdr:spPr>
    </xdr:pic>
    <xdr:clientData/>
  </xdr:twoCellAnchor>
  <xdr:twoCellAnchor editAs="oneCell">
    <xdr:from>
      <xdr:col>16</xdr:col>
      <xdr:colOff>0</xdr:colOff>
      <xdr:row>332</xdr:row>
      <xdr:rowOff>0</xdr:rowOff>
    </xdr:from>
    <xdr:to>
      <xdr:col>16</xdr:col>
      <xdr:colOff>95250</xdr:colOff>
      <xdr:row>333</xdr:row>
      <xdr:rowOff>0</xdr:rowOff>
    </xdr:to>
    <xdr:pic>
      <xdr:nvPicPr>
        <xdr:cNvPr id="1489"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119650"/>
          <a:ext cx="95250" cy="190500"/>
        </a:xfrm>
        <a:prstGeom prst="rect">
          <a:avLst/>
        </a:prstGeom>
        <a:noFill/>
        <a:ln>
          <a:noFill/>
        </a:ln>
      </xdr:spPr>
    </xdr:pic>
    <xdr:clientData/>
  </xdr:twoCellAnchor>
  <xdr:twoCellAnchor editAs="oneCell">
    <xdr:from>
      <xdr:col>16</xdr:col>
      <xdr:colOff>0</xdr:colOff>
      <xdr:row>333</xdr:row>
      <xdr:rowOff>0</xdr:rowOff>
    </xdr:from>
    <xdr:to>
      <xdr:col>16</xdr:col>
      <xdr:colOff>95250</xdr:colOff>
      <xdr:row>334</xdr:row>
      <xdr:rowOff>0</xdr:rowOff>
    </xdr:to>
    <xdr:pic>
      <xdr:nvPicPr>
        <xdr:cNvPr id="1490"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310150"/>
          <a:ext cx="95250" cy="190500"/>
        </a:xfrm>
        <a:prstGeom prst="rect">
          <a:avLst/>
        </a:prstGeom>
        <a:noFill/>
        <a:ln>
          <a:noFill/>
        </a:ln>
      </xdr:spPr>
    </xdr:pic>
    <xdr:clientData/>
  </xdr:twoCellAnchor>
  <xdr:twoCellAnchor editAs="oneCell">
    <xdr:from>
      <xdr:col>16</xdr:col>
      <xdr:colOff>0</xdr:colOff>
      <xdr:row>334</xdr:row>
      <xdr:rowOff>0</xdr:rowOff>
    </xdr:from>
    <xdr:to>
      <xdr:col>16</xdr:col>
      <xdr:colOff>95250</xdr:colOff>
      <xdr:row>335</xdr:row>
      <xdr:rowOff>0</xdr:rowOff>
    </xdr:to>
    <xdr:pic>
      <xdr:nvPicPr>
        <xdr:cNvPr id="1491"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500650"/>
          <a:ext cx="95250" cy="190500"/>
        </a:xfrm>
        <a:prstGeom prst="rect">
          <a:avLst/>
        </a:prstGeom>
        <a:noFill/>
        <a:ln>
          <a:noFill/>
        </a:ln>
      </xdr:spPr>
    </xdr:pic>
    <xdr:clientData/>
  </xdr:twoCellAnchor>
  <xdr:twoCellAnchor editAs="oneCell">
    <xdr:from>
      <xdr:col>16</xdr:col>
      <xdr:colOff>0</xdr:colOff>
      <xdr:row>336</xdr:row>
      <xdr:rowOff>0</xdr:rowOff>
    </xdr:from>
    <xdr:to>
      <xdr:col>16</xdr:col>
      <xdr:colOff>95250</xdr:colOff>
      <xdr:row>337</xdr:row>
      <xdr:rowOff>0</xdr:rowOff>
    </xdr:to>
    <xdr:pic>
      <xdr:nvPicPr>
        <xdr:cNvPr id="1492"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881650"/>
          <a:ext cx="95250" cy="190500"/>
        </a:xfrm>
        <a:prstGeom prst="rect">
          <a:avLst/>
        </a:prstGeom>
        <a:noFill/>
        <a:ln>
          <a:noFill/>
        </a:ln>
      </xdr:spPr>
    </xdr:pic>
    <xdr:clientData/>
  </xdr:twoCellAnchor>
  <xdr:twoCellAnchor editAs="oneCell">
    <xdr:from>
      <xdr:col>16</xdr:col>
      <xdr:colOff>0</xdr:colOff>
      <xdr:row>338</xdr:row>
      <xdr:rowOff>0</xdr:rowOff>
    </xdr:from>
    <xdr:to>
      <xdr:col>16</xdr:col>
      <xdr:colOff>95250</xdr:colOff>
      <xdr:row>339</xdr:row>
      <xdr:rowOff>0</xdr:rowOff>
    </xdr:to>
    <xdr:pic>
      <xdr:nvPicPr>
        <xdr:cNvPr id="1493"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262650"/>
          <a:ext cx="95250" cy="190500"/>
        </a:xfrm>
        <a:prstGeom prst="rect">
          <a:avLst/>
        </a:prstGeom>
        <a:noFill/>
        <a:ln>
          <a:noFill/>
        </a:ln>
      </xdr:spPr>
    </xdr:pic>
    <xdr:clientData/>
  </xdr:twoCellAnchor>
  <xdr:twoCellAnchor editAs="oneCell">
    <xdr:from>
      <xdr:col>16</xdr:col>
      <xdr:colOff>0</xdr:colOff>
      <xdr:row>339</xdr:row>
      <xdr:rowOff>0</xdr:rowOff>
    </xdr:from>
    <xdr:to>
      <xdr:col>16</xdr:col>
      <xdr:colOff>95250</xdr:colOff>
      <xdr:row>340</xdr:row>
      <xdr:rowOff>0</xdr:rowOff>
    </xdr:to>
    <xdr:pic>
      <xdr:nvPicPr>
        <xdr:cNvPr id="1494"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453150"/>
          <a:ext cx="95250" cy="190500"/>
        </a:xfrm>
        <a:prstGeom prst="rect">
          <a:avLst/>
        </a:prstGeom>
        <a:noFill/>
        <a:ln>
          <a:noFill/>
        </a:ln>
      </xdr:spPr>
    </xdr:pic>
    <xdr:clientData/>
  </xdr:twoCellAnchor>
  <xdr:twoCellAnchor editAs="oneCell">
    <xdr:from>
      <xdr:col>16</xdr:col>
      <xdr:colOff>0</xdr:colOff>
      <xdr:row>339</xdr:row>
      <xdr:rowOff>0</xdr:rowOff>
    </xdr:from>
    <xdr:to>
      <xdr:col>16</xdr:col>
      <xdr:colOff>95250</xdr:colOff>
      <xdr:row>340</xdr:row>
      <xdr:rowOff>0</xdr:rowOff>
    </xdr:to>
    <xdr:pic>
      <xdr:nvPicPr>
        <xdr:cNvPr id="149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453150"/>
          <a:ext cx="95250" cy="190500"/>
        </a:xfrm>
        <a:prstGeom prst="rect">
          <a:avLst/>
        </a:prstGeom>
        <a:noFill/>
        <a:ln>
          <a:noFill/>
        </a:ln>
      </xdr:spPr>
    </xdr:pic>
    <xdr:clientData/>
  </xdr:twoCellAnchor>
  <xdr:twoCellAnchor editAs="oneCell">
    <xdr:from>
      <xdr:col>16</xdr:col>
      <xdr:colOff>0</xdr:colOff>
      <xdr:row>342</xdr:row>
      <xdr:rowOff>0</xdr:rowOff>
    </xdr:from>
    <xdr:to>
      <xdr:col>16</xdr:col>
      <xdr:colOff>95250</xdr:colOff>
      <xdr:row>343</xdr:row>
      <xdr:rowOff>0</xdr:rowOff>
    </xdr:to>
    <xdr:pic>
      <xdr:nvPicPr>
        <xdr:cNvPr id="149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95250" cy="190500"/>
        </a:xfrm>
        <a:prstGeom prst="rect">
          <a:avLst/>
        </a:prstGeom>
        <a:noFill/>
        <a:ln>
          <a:noFill/>
        </a:ln>
      </xdr:spPr>
    </xdr:pic>
    <xdr:clientData/>
  </xdr:twoCellAnchor>
  <xdr:twoCellAnchor editAs="oneCell">
    <xdr:from>
      <xdr:col>16</xdr:col>
      <xdr:colOff>0</xdr:colOff>
      <xdr:row>342</xdr:row>
      <xdr:rowOff>0</xdr:rowOff>
    </xdr:from>
    <xdr:to>
      <xdr:col>16</xdr:col>
      <xdr:colOff>95250</xdr:colOff>
      <xdr:row>343</xdr:row>
      <xdr:rowOff>0</xdr:rowOff>
    </xdr:to>
    <xdr:pic>
      <xdr:nvPicPr>
        <xdr:cNvPr id="149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95250" cy="190500"/>
        </a:xfrm>
        <a:prstGeom prst="rect">
          <a:avLst/>
        </a:prstGeom>
        <a:noFill/>
        <a:ln>
          <a:noFill/>
        </a:ln>
      </xdr:spPr>
    </xdr:pic>
    <xdr:clientData/>
  </xdr:twoCellAnchor>
  <xdr:twoCellAnchor editAs="oneCell">
    <xdr:from>
      <xdr:col>16</xdr:col>
      <xdr:colOff>0</xdr:colOff>
      <xdr:row>343</xdr:row>
      <xdr:rowOff>0</xdr:rowOff>
    </xdr:from>
    <xdr:to>
      <xdr:col>16</xdr:col>
      <xdr:colOff>95250</xdr:colOff>
      <xdr:row>344</xdr:row>
      <xdr:rowOff>0</xdr:rowOff>
    </xdr:to>
    <xdr:pic>
      <xdr:nvPicPr>
        <xdr:cNvPr id="149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215150"/>
          <a:ext cx="95250" cy="190500"/>
        </a:xfrm>
        <a:prstGeom prst="rect">
          <a:avLst/>
        </a:prstGeom>
        <a:noFill/>
        <a:ln>
          <a:noFill/>
        </a:ln>
      </xdr:spPr>
    </xdr:pic>
    <xdr:clientData/>
  </xdr:twoCellAnchor>
  <xdr:twoCellAnchor editAs="oneCell">
    <xdr:from>
      <xdr:col>16</xdr:col>
      <xdr:colOff>0</xdr:colOff>
      <xdr:row>344</xdr:row>
      <xdr:rowOff>0</xdr:rowOff>
    </xdr:from>
    <xdr:to>
      <xdr:col>16</xdr:col>
      <xdr:colOff>95250</xdr:colOff>
      <xdr:row>345</xdr:row>
      <xdr:rowOff>0</xdr:rowOff>
    </xdr:to>
    <xdr:pic>
      <xdr:nvPicPr>
        <xdr:cNvPr id="149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405650"/>
          <a:ext cx="95250" cy="190500"/>
        </a:xfrm>
        <a:prstGeom prst="rect">
          <a:avLst/>
        </a:prstGeom>
        <a:noFill/>
        <a:ln>
          <a:noFill/>
        </a:ln>
      </xdr:spPr>
    </xdr:pic>
    <xdr:clientData/>
  </xdr:twoCellAnchor>
  <xdr:twoCellAnchor editAs="oneCell">
    <xdr:from>
      <xdr:col>16</xdr:col>
      <xdr:colOff>0</xdr:colOff>
      <xdr:row>345</xdr:row>
      <xdr:rowOff>0</xdr:rowOff>
    </xdr:from>
    <xdr:to>
      <xdr:col>16</xdr:col>
      <xdr:colOff>95250</xdr:colOff>
      <xdr:row>346</xdr:row>
      <xdr:rowOff>0</xdr:rowOff>
    </xdr:to>
    <xdr:pic>
      <xdr:nvPicPr>
        <xdr:cNvPr id="150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596150"/>
          <a:ext cx="95250" cy="190500"/>
        </a:xfrm>
        <a:prstGeom prst="rect">
          <a:avLst/>
        </a:prstGeom>
        <a:noFill/>
        <a:ln>
          <a:noFill/>
        </a:ln>
      </xdr:spPr>
    </xdr:pic>
    <xdr:clientData/>
  </xdr:twoCellAnchor>
  <xdr:twoCellAnchor editAs="oneCell">
    <xdr:from>
      <xdr:col>16</xdr:col>
      <xdr:colOff>0</xdr:colOff>
      <xdr:row>349</xdr:row>
      <xdr:rowOff>0</xdr:rowOff>
    </xdr:from>
    <xdr:to>
      <xdr:col>16</xdr:col>
      <xdr:colOff>95250</xdr:colOff>
      <xdr:row>350</xdr:row>
      <xdr:rowOff>0</xdr:rowOff>
    </xdr:to>
    <xdr:pic>
      <xdr:nvPicPr>
        <xdr:cNvPr id="1501"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95250" cy="190500"/>
        </a:xfrm>
        <a:prstGeom prst="rect">
          <a:avLst/>
        </a:prstGeom>
        <a:noFill/>
        <a:ln>
          <a:noFill/>
        </a:ln>
      </xdr:spPr>
    </xdr:pic>
    <xdr:clientData/>
  </xdr:twoCellAnchor>
  <xdr:twoCellAnchor editAs="oneCell">
    <xdr:from>
      <xdr:col>16</xdr:col>
      <xdr:colOff>0</xdr:colOff>
      <xdr:row>349</xdr:row>
      <xdr:rowOff>0</xdr:rowOff>
    </xdr:from>
    <xdr:to>
      <xdr:col>16</xdr:col>
      <xdr:colOff>95250</xdr:colOff>
      <xdr:row>350</xdr:row>
      <xdr:rowOff>0</xdr:rowOff>
    </xdr:to>
    <xdr:pic>
      <xdr:nvPicPr>
        <xdr:cNvPr id="1502"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95250" cy="190500"/>
        </a:xfrm>
        <a:prstGeom prst="rect">
          <a:avLst/>
        </a:prstGeom>
        <a:noFill/>
        <a:ln>
          <a:noFill/>
        </a:ln>
      </xdr:spPr>
    </xdr:pic>
    <xdr:clientData/>
  </xdr:twoCellAnchor>
  <xdr:twoCellAnchor editAs="oneCell">
    <xdr:from>
      <xdr:col>16</xdr:col>
      <xdr:colOff>0</xdr:colOff>
      <xdr:row>350</xdr:row>
      <xdr:rowOff>0</xdr:rowOff>
    </xdr:from>
    <xdr:to>
      <xdr:col>16</xdr:col>
      <xdr:colOff>95250</xdr:colOff>
      <xdr:row>351</xdr:row>
      <xdr:rowOff>0</xdr:rowOff>
    </xdr:to>
    <xdr:pic>
      <xdr:nvPicPr>
        <xdr:cNvPr id="1503"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548650"/>
          <a:ext cx="95250" cy="190500"/>
        </a:xfrm>
        <a:prstGeom prst="rect">
          <a:avLst/>
        </a:prstGeom>
        <a:noFill/>
        <a:ln>
          <a:noFill/>
        </a:ln>
      </xdr:spPr>
    </xdr:pic>
    <xdr:clientData/>
  </xdr:twoCellAnchor>
  <xdr:twoCellAnchor editAs="oneCell">
    <xdr:from>
      <xdr:col>16</xdr:col>
      <xdr:colOff>0</xdr:colOff>
      <xdr:row>351</xdr:row>
      <xdr:rowOff>0</xdr:rowOff>
    </xdr:from>
    <xdr:to>
      <xdr:col>16</xdr:col>
      <xdr:colOff>95250</xdr:colOff>
      <xdr:row>352</xdr:row>
      <xdr:rowOff>0</xdr:rowOff>
    </xdr:to>
    <xdr:pic>
      <xdr:nvPicPr>
        <xdr:cNvPr id="150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739150"/>
          <a:ext cx="95250" cy="190500"/>
        </a:xfrm>
        <a:prstGeom prst="rect">
          <a:avLst/>
        </a:prstGeom>
        <a:noFill/>
        <a:ln>
          <a:noFill/>
        </a:ln>
      </xdr:spPr>
    </xdr:pic>
    <xdr:clientData/>
  </xdr:twoCellAnchor>
  <xdr:twoCellAnchor editAs="oneCell">
    <xdr:from>
      <xdr:col>16</xdr:col>
      <xdr:colOff>0</xdr:colOff>
      <xdr:row>352</xdr:row>
      <xdr:rowOff>0</xdr:rowOff>
    </xdr:from>
    <xdr:to>
      <xdr:col>16</xdr:col>
      <xdr:colOff>95250</xdr:colOff>
      <xdr:row>353</xdr:row>
      <xdr:rowOff>0</xdr:rowOff>
    </xdr:to>
    <xdr:pic>
      <xdr:nvPicPr>
        <xdr:cNvPr id="150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929650"/>
          <a:ext cx="95250" cy="190500"/>
        </a:xfrm>
        <a:prstGeom prst="rect">
          <a:avLst/>
        </a:prstGeom>
        <a:noFill/>
        <a:ln>
          <a:noFill/>
        </a:ln>
      </xdr:spPr>
    </xdr:pic>
    <xdr:clientData/>
  </xdr:twoCellAnchor>
  <xdr:twoCellAnchor editAs="oneCell">
    <xdr:from>
      <xdr:col>16</xdr:col>
      <xdr:colOff>0</xdr:colOff>
      <xdr:row>353</xdr:row>
      <xdr:rowOff>0</xdr:rowOff>
    </xdr:from>
    <xdr:to>
      <xdr:col>16</xdr:col>
      <xdr:colOff>95250</xdr:colOff>
      <xdr:row>354</xdr:row>
      <xdr:rowOff>0</xdr:rowOff>
    </xdr:to>
    <xdr:pic>
      <xdr:nvPicPr>
        <xdr:cNvPr id="150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120150"/>
          <a:ext cx="95250" cy="190500"/>
        </a:xfrm>
        <a:prstGeom prst="rect">
          <a:avLst/>
        </a:prstGeom>
        <a:noFill/>
        <a:ln>
          <a:noFill/>
        </a:ln>
      </xdr:spPr>
    </xdr:pic>
    <xdr:clientData/>
  </xdr:twoCellAnchor>
  <xdr:twoCellAnchor editAs="oneCell">
    <xdr:from>
      <xdr:col>16</xdr:col>
      <xdr:colOff>0</xdr:colOff>
      <xdr:row>354</xdr:row>
      <xdr:rowOff>0</xdr:rowOff>
    </xdr:from>
    <xdr:to>
      <xdr:col>16</xdr:col>
      <xdr:colOff>95250</xdr:colOff>
      <xdr:row>355</xdr:row>
      <xdr:rowOff>0</xdr:rowOff>
    </xdr:to>
    <xdr:pic>
      <xdr:nvPicPr>
        <xdr:cNvPr id="150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310650"/>
          <a:ext cx="95250" cy="190500"/>
        </a:xfrm>
        <a:prstGeom prst="rect">
          <a:avLst/>
        </a:prstGeom>
        <a:noFill/>
        <a:ln>
          <a:noFill/>
        </a:ln>
      </xdr:spPr>
    </xdr:pic>
    <xdr:clientData/>
  </xdr:twoCellAnchor>
  <xdr:twoCellAnchor editAs="oneCell">
    <xdr:from>
      <xdr:col>16</xdr:col>
      <xdr:colOff>0</xdr:colOff>
      <xdr:row>355</xdr:row>
      <xdr:rowOff>0</xdr:rowOff>
    </xdr:from>
    <xdr:to>
      <xdr:col>16</xdr:col>
      <xdr:colOff>95250</xdr:colOff>
      <xdr:row>356</xdr:row>
      <xdr:rowOff>0</xdr:rowOff>
    </xdr:to>
    <xdr:pic>
      <xdr:nvPicPr>
        <xdr:cNvPr id="150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501150"/>
          <a:ext cx="95250" cy="190500"/>
        </a:xfrm>
        <a:prstGeom prst="rect">
          <a:avLst/>
        </a:prstGeom>
        <a:noFill/>
        <a:ln>
          <a:noFill/>
        </a:ln>
      </xdr:spPr>
    </xdr:pic>
    <xdr:clientData/>
  </xdr:twoCellAnchor>
  <xdr:twoCellAnchor editAs="oneCell">
    <xdr:from>
      <xdr:col>16</xdr:col>
      <xdr:colOff>0</xdr:colOff>
      <xdr:row>356</xdr:row>
      <xdr:rowOff>0</xdr:rowOff>
    </xdr:from>
    <xdr:to>
      <xdr:col>16</xdr:col>
      <xdr:colOff>95250</xdr:colOff>
      <xdr:row>357</xdr:row>
      <xdr:rowOff>0</xdr:rowOff>
    </xdr:to>
    <xdr:pic>
      <xdr:nvPicPr>
        <xdr:cNvPr id="150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6916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1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1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1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1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1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1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1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1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2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23"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269</xdr:row>
      <xdr:rowOff>133350</xdr:rowOff>
    </xdr:to>
    <xdr:pic>
      <xdr:nvPicPr>
        <xdr:cNvPr id="1524"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3335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25"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26"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269</xdr:row>
      <xdr:rowOff>133350</xdr:rowOff>
    </xdr:to>
    <xdr:pic>
      <xdr:nvPicPr>
        <xdr:cNvPr id="152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3335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272</xdr:row>
      <xdr:rowOff>19050</xdr:rowOff>
    </xdr:to>
    <xdr:pic>
      <xdr:nvPicPr>
        <xdr:cNvPr id="152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59055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2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3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3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3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3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34"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35"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536"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37"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3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3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4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4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4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4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4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4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4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4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4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4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5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5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5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5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5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9525</xdr:rowOff>
    </xdr:to>
    <xdr:pic>
      <xdr:nvPicPr>
        <xdr:cNvPr id="155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200025"/>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5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5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5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5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6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6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6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6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6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65"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66"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67"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68"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69"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70"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71"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72"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73"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74"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7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95250</xdr:colOff>
      <xdr:row>270</xdr:row>
      <xdr:rowOff>0</xdr:rowOff>
    </xdr:to>
    <xdr:pic>
      <xdr:nvPicPr>
        <xdr:cNvPr id="15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58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59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591"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592"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593"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594"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595"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59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59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59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59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0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0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0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0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04"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05"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06"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07"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08"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09"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1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11"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12"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13"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14"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15"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16"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1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1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1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2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2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2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2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24"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25"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26"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27"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28"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29"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30"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31"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32"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33"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34"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35"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36"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37"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38"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39"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40"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41"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42"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43"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44"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45"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46"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47"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48"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49"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50"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51"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52"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53"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54"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55"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56"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57"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58"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59"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60"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61"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62"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63"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64"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65"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66"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67"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68"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300</xdr:row>
      <xdr:rowOff>0</xdr:rowOff>
    </xdr:from>
    <xdr:to>
      <xdr:col>16</xdr:col>
      <xdr:colOff>95250</xdr:colOff>
      <xdr:row>301</xdr:row>
      <xdr:rowOff>0</xdr:rowOff>
    </xdr:to>
    <xdr:pic>
      <xdr:nvPicPr>
        <xdr:cNvPr id="166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9525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16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16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16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16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16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16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16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16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16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6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6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6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6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6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19050</xdr:rowOff>
    </xdr:to>
    <xdr:pic>
      <xdr:nvPicPr>
        <xdr:cNvPr id="16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95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6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6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17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17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a:noFill/>
        </a:ln>
      </xdr:spPr>
    </xdr:pic>
    <xdr:clientData/>
  </xdr:twoCellAnchor>
  <xdr:twoCellAnchor editAs="oneCell">
    <xdr:from>
      <xdr:col>16</xdr:col>
      <xdr:colOff>0</xdr:colOff>
      <xdr:row>273</xdr:row>
      <xdr:rowOff>0</xdr:rowOff>
    </xdr:from>
    <xdr:to>
      <xdr:col>16</xdr:col>
      <xdr:colOff>190500</xdr:colOff>
      <xdr:row>274</xdr:row>
      <xdr:rowOff>0</xdr:rowOff>
    </xdr:to>
    <xdr:pic>
      <xdr:nvPicPr>
        <xdr:cNvPr id="17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880150"/>
          <a:ext cx="190500" cy="190500"/>
        </a:xfrm>
        <a:prstGeom prst="rect">
          <a:avLst/>
        </a:prstGeom>
        <a:noFill/>
        <a:ln>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17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a:noFill/>
        </a:ln>
      </xdr:spPr>
    </xdr:pic>
    <xdr:clientData/>
  </xdr:twoCellAnchor>
  <xdr:twoCellAnchor editAs="oneCell">
    <xdr:from>
      <xdr:col>16</xdr:col>
      <xdr:colOff>0</xdr:colOff>
      <xdr:row>275</xdr:row>
      <xdr:rowOff>0</xdr:rowOff>
    </xdr:from>
    <xdr:to>
      <xdr:col>16</xdr:col>
      <xdr:colOff>190500</xdr:colOff>
      <xdr:row>276</xdr:row>
      <xdr:rowOff>0</xdr:rowOff>
    </xdr:to>
    <xdr:pic>
      <xdr:nvPicPr>
        <xdr:cNvPr id="17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190500" cy="190500"/>
        </a:xfrm>
        <a:prstGeom prst="rect">
          <a:avLst/>
        </a:prstGeom>
        <a:noFill/>
        <a:ln>
          <a:noFill/>
        </a:ln>
      </xdr:spPr>
    </xdr:pic>
    <xdr:clientData/>
  </xdr:twoCellAnchor>
  <xdr:twoCellAnchor editAs="oneCell">
    <xdr:from>
      <xdr:col>16</xdr:col>
      <xdr:colOff>0</xdr:colOff>
      <xdr:row>276</xdr:row>
      <xdr:rowOff>0</xdr:rowOff>
    </xdr:from>
    <xdr:to>
      <xdr:col>16</xdr:col>
      <xdr:colOff>190500</xdr:colOff>
      <xdr:row>277</xdr:row>
      <xdr:rowOff>0</xdr:rowOff>
    </xdr:to>
    <xdr:pic>
      <xdr:nvPicPr>
        <xdr:cNvPr id="17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190500"/>
        </a:xfrm>
        <a:prstGeom prst="rect">
          <a:avLst/>
        </a:prstGeom>
        <a:noFill/>
        <a:ln>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17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17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17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17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a:noFill/>
        </a:ln>
      </xdr:spPr>
    </xdr:pic>
    <xdr:clientData/>
  </xdr:twoCellAnchor>
  <xdr:twoCellAnchor editAs="oneCell">
    <xdr:from>
      <xdr:col>16</xdr:col>
      <xdr:colOff>0</xdr:colOff>
      <xdr:row>284</xdr:row>
      <xdr:rowOff>0</xdr:rowOff>
    </xdr:from>
    <xdr:to>
      <xdr:col>16</xdr:col>
      <xdr:colOff>190500</xdr:colOff>
      <xdr:row>285</xdr:row>
      <xdr:rowOff>0</xdr:rowOff>
    </xdr:to>
    <xdr:pic>
      <xdr:nvPicPr>
        <xdr:cNvPr id="17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975650"/>
          <a:ext cx="190500" cy="190500"/>
        </a:xfrm>
        <a:prstGeom prst="rect">
          <a:avLst/>
        </a:prstGeom>
        <a:noFill/>
        <a:ln>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17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17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17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17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a:noFill/>
        </a:ln>
      </xdr:spPr>
    </xdr:pic>
    <xdr:clientData/>
  </xdr:twoCellAnchor>
  <xdr:twoCellAnchor editAs="oneCell">
    <xdr:from>
      <xdr:col>16</xdr:col>
      <xdr:colOff>0</xdr:colOff>
      <xdr:row>290</xdr:row>
      <xdr:rowOff>0</xdr:rowOff>
    </xdr:from>
    <xdr:to>
      <xdr:col>16</xdr:col>
      <xdr:colOff>190500</xdr:colOff>
      <xdr:row>291</xdr:row>
      <xdr:rowOff>0</xdr:rowOff>
    </xdr:to>
    <xdr:pic>
      <xdr:nvPicPr>
        <xdr:cNvPr id="17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118650"/>
          <a:ext cx="190500" cy="190500"/>
        </a:xfrm>
        <a:prstGeom prst="rect">
          <a:avLst/>
        </a:prstGeom>
        <a:noFill/>
        <a:ln>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17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a:noFill/>
        </a:ln>
      </xdr:spPr>
    </xdr:pic>
    <xdr:clientData/>
  </xdr:twoCellAnchor>
  <xdr:twoCellAnchor editAs="oneCell">
    <xdr:from>
      <xdr:col>16</xdr:col>
      <xdr:colOff>0</xdr:colOff>
      <xdr:row>292</xdr:row>
      <xdr:rowOff>0</xdr:rowOff>
    </xdr:from>
    <xdr:to>
      <xdr:col>16</xdr:col>
      <xdr:colOff>190500</xdr:colOff>
      <xdr:row>293</xdr:row>
      <xdr:rowOff>0</xdr:rowOff>
    </xdr:to>
    <xdr:pic>
      <xdr:nvPicPr>
        <xdr:cNvPr id="17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499650"/>
          <a:ext cx="190500" cy="190500"/>
        </a:xfrm>
        <a:prstGeom prst="rect">
          <a:avLst/>
        </a:prstGeom>
        <a:noFill/>
        <a:ln>
          <a:noFill/>
        </a:ln>
      </xdr:spPr>
    </xdr:pic>
    <xdr:clientData/>
  </xdr:twoCellAnchor>
  <xdr:twoCellAnchor editAs="oneCell">
    <xdr:from>
      <xdr:col>16</xdr:col>
      <xdr:colOff>0</xdr:colOff>
      <xdr:row>295</xdr:row>
      <xdr:rowOff>0</xdr:rowOff>
    </xdr:from>
    <xdr:to>
      <xdr:col>16</xdr:col>
      <xdr:colOff>190500</xdr:colOff>
      <xdr:row>296</xdr:row>
      <xdr:rowOff>9525</xdr:rowOff>
    </xdr:to>
    <xdr:pic>
      <xdr:nvPicPr>
        <xdr:cNvPr id="17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071150"/>
          <a:ext cx="190500" cy="200025"/>
        </a:xfrm>
        <a:prstGeom prst="rect">
          <a:avLst/>
        </a:prstGeom>
        <a:noFill/>
        <a:ln>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17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17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17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a:noFill/>
        </a:ln>
      </xdr:spPr>
    </xdr:pic>
    <xdr:clientData/>
  </xdr:twoCellAnchor>
  <xdr:twoCellAnchor editAs="oneCell">
    <xdr:from>
      <xdr:col>16</xdr:col>
      <xdr:colOff>0</xdr:colOff>
      <xdr:row>301</xdr:row>
      <xdr:rowOff>0</xdr:rowOff>
    </xdr:from>
    <xdr:to>
      <xdr:col>16</xdr:col>
      <xdr:colOff>190500</xdr:colOff>
      <xdr:row>302</xdr:row>
      <xdr:rowOff>0</xdr:rowOff>
    </xdr:to>
    <xdr:pic>
      <xdr:nvPicPr>
        <xdr:cNvPr id="17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214150"/>
          <a:ext cx="190500" cy="190500"/>
        </a:xfrm>
        <a:prstGeom prst="rect">
          <a:avLst/>
        </a:prstGeom>
        <a:noFill/>
        <a:ln>
          <a:noFill/>
        </a:ln>
      </xdr:spPr>
    </xdr:pic>
    <xdr:clientData/>
  </xdr:twoCellAnchor>
  <xdr:twoCellAnchor editAs="oneCell">
    <xdr:from>
      <xdr:col>16</xdr:col>
      <xdr:colOff>0</xdr:colOff>
      <xdr:row>302</xdr:row>
      <xdr:rowOff>0</xdr:rowOff>
    </xdr:from>
    <xdr:to>
      <xdr:col>16</xdr:col>
      <xdr:colOff>190500</xdr:colOff>
      <xdr:row>303</xdr:row>
      <xdr:rowOff>0</xdr:rowOff>
    </xdr:to>
    <xdr:pic>
      <xdr:nvPicPr>
        <xdr:cNvPr id="17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404650"/>
          <a:ext cx="190500" cy="190500"/>
        </a:xfrm>
        <a:prstGeom prst="rect">
          <a:avLst/>
        </a:prstGeom>
        <a:noFill/>
        <a:ln>
          <a:noFill/>
        </a:ln>
      </xdr:spPr>
    </xdr:pic>
    <xdr:clientData/>
  </xdr:twoCellAnchor>
  <xdr:twoCellAnchor editAs="oneCell">
    <xdr:from>
      <xdr:col>16</xdr:col>
      <xdr:colOff>0</xdr:colOff>
      <xdr:row>303</xdr:row>
      <xdr:rowOff>0</xdr:rowOff>
    </xdr:from>
    <xdr:to>
      <xdr:col>16</xdr:col>
      <xdr:colOff>190500</xdr:colOff>
      <xdr:row>304</xdr:row>
      <xdr:rowOff>0</xdr:rowOff>
    </xdr:to>
    <xdr:pic>
      <xdr:nvPicPr>
        <xdr:cNvPr id="17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190500" cy="190500"/>
        </a:xfrm>
        <a:prstGeom prst="rect">
          <a:avLst/>
        </a:prstGeom>
        <a:noFill/>
        <a:ln>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17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a:noFill/>
        </a:ln>
      </xdr:spPr>
    </xdr:pic>
    <xdr:clientData/>
  </xdr:twoCellAnchor>
  <xdr:twoCellAnchor editAs="oneCell">
    <xdr:from>
      <xdr:col>16</xdr:col>
      <xdr:colOff>0</xdr:colOff>
      <xdr:row>305</xdr:row>
      <xdr:rowOff>0</xdr:rowOff>
    </xdr:from>
    <xdr:to>
      <xdr:col>16</xdr:col>
      <xdr:colOff>190500</xdr:colOff>
      <xdr:row>306</xdr:row>
      <xdr:rowOff>0</xdr:rowOff>
    </xdr:to>
    <xdr:pic>
      <xdr:nvPicPr>
        <xdr:cNvPr id="17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190500" cy="190500"/>
        </a:xfrm>
        <a:prstGeom prst="rect">
          <a:avLst/>
        </a:prstGeom>
        <a:noFill/>
        <a:ln>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17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a:noFill/>
        </a:ln>
      </xdr:spPr>
    </xdr:pic>
    <xdr:clientData/>
  </xdr:twoCellAnchor>
  <xdr:twoCellAnchor editAs="oneCell">
    <xdr:from>
      <xdr:col>16</xdr:col>
      <xdr:colOff>0</xdr:colOff>
      <xdr:row>308</xdr:row>
      <xdr:rowOff>0</xdr:rowOff>
    </xdr:from>
    <xdr:to>
      <xdr:col>16</xdr:col>
      <xdr:colOff>190500</xdr:colOff>
      <xdr:row>309</xdr:row>
      <xdr:rowOff>0</xdr:rowOff>
    </xdr:to>
    <xdr:pic>
      <xdr:nvPicPr>
        <xdr:cNvPr id="17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190500"/>
        </a:xfrm>
        <a:prstGeom prst="rect">
          <a:avLst/>
        </a:prstGeom>
        <a:noFill/>
        <a:ln>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17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a:noFill/>
        </a:ln>
      </xdr:spPr>
    </xdr:pic>
    <xdr:clientData/>
  </xdr:twoCellAnchor>
  <xdr:twoCellAnchor editAs="oneCell">
    <xdr:from>
      <xdr:col>16</xdr:col>
      <xdr:colOff>0</xdr:colOff>
      <xdr:row>310</xdr:row>
      <xdr:rowOff>0</xdr:rowOff>
    </xdr:from>
    <xdr:to>
      <xdr:col>16</xdr:col>
      <xdr:colOff>190500</xdr:colOff>
      <xdr:row>311</xdr:row>
      <xdr:rowOff>0</xdr:rowOff>
    </xdr:to>
    <xdr:pic>
      <xdr:nvPicPr>
        <xdr:cNvPr id="17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190500" cy="190500"/>
        </a:xfrm>
        <a:prstGeom prst="rect">
          <a:avLst/>
        </a:prstGeom>
        <a:noFill/>
        <a:ln>
          <a:noFill/>
        </a:ln>
      </xdr:spPr>
    </xdr:pic>
    <xdr:clientData/>
  </xdr:twoCellAnchor>
  <xdr:twoCellAnchor editAs="oneCell">
    <xdr:from>
      <xdr:col>16</xdr:col>
      <xdr:colOff>0</xdr:colOff>
      <xdr:row>312</xdr:row>
      <xdr:rowOff>0</xdr:rowOff>
    </xdr:from>
    <xdr:to>
      <xdr:col>16</xdr:col>
      <xdr:colOff>190500</xdr:colOff>
      <xdr:row>313</xdr:row>
      <xdr:rowOff>0</xdr:rowOff>
    </xdr:to>
    <xdr:pic>
      <xdr:nvPicPr>
        <xdr:cNvPr id="17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309650"/>
          <a:ext cx="190500" cy="190500"/>
        </a:xfrm>
        <a:prstGeom prst="rect">
          <a:avLst/>
        </a:prstGeom>
        <a:noFill/>
        <a:ln>
          <a:noFill/>
        </a:ln>
      </xdr:spPr>
    </xdr:pic>
    <xdr:clientData/>
  </xdr:twoCellAnchor>
  <xdr:twoCellAnchor editAs="oneCell">
    <xdr:from>
      <xdr:col>16</xdr:col>
      <xdr:colOff>0</xdr:colOff>
      <xdr:row>313</xdr:row>
      <xdr:rowOff>0</xdr:rowOff>
    </xdr:from>
    <xdr:to>
      <xdr:col>16</xdr:col>
      <xdr:colOff>190500</xdr:colOff>
      <xdr:row>314</xdr:row>
      <xdr:rowOff>0</xdr:rowOff>
    </xdr:to>
    <xdr:pic>
      <xdr:nvPicPr>
        <xdr:cNvPr id="17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500150"/>
          <a:ext cx="190500" cy="190500"/>
        </a:xfrm>
        <a:prstGeom prst="rect">
          <a:avLst/>
        </a:prstGeom>
        <a:noFill/>
        <a:ln>
          <a:noFill/>
        </a:ln>
      </xdr:spPr>
    </xdr:pic>
    <xdr:clientData/>
  </xdr:twoCellAnchor>
  <xdr:twoCellAnchor editAs="oneCell">
    <xdr:from>
      <xdr:col>16</xdr:col>
      <xdr:colOff>0</xdr:colOff>
      <xdr:row>314</xdr:row>
      <xdr:rowOff>0</xdr:rowOff>
    </xdr:from>
    <xdr:to>
      <xdr:col>16</xdr:col>
      <xdr:colOff>190500</xdr:colOff>
      <xdr:row>315</xdr:row>
      <xdr:rowOff>0</xdr:rowOff>
    </xdr:to>
    <xdr:pic>
      <xdr:nvPicPr>
        <xdr:cNvPr id="17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690650"/>
          <a:ext cx="190500" cy="190500"/>
        </a:xfrm>
        <a:prstGeom prst="rect">
          <a:avLst/>
        </a:prstGeom>
        <a:noFill/>
        <a:ln>
          <a:noFill/>
        </a:ln>
      </xdr:spPr>
    </xdr:pic>
    <xdr:clientData/>
  </xdr:twoCellAnchor>
  <xdr:twoCellAnchor editAs="oneCell">
    <xdr:from>
      <xdr:col>16</xdr:col>
      <xdr:colOff>0</xdr:colOff>
      <xdr:row>315</xdr:row>
      <xdr:rowOff>0</xdr:rowOff>
    </xdr:from>
    <xdr:to>
      <xdr:col>16</xdr:col>
      <xdr:colOff>190500</xdr:colOff>
      <xdr:row>316</xdr:row>
      <xdr:rowOff>0</xdr:rowOff>
    </xdr:to>
    <xdr:pic>
      <xdr:nvPicPr>
        <xdr:cNvPr id="17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881150"/>
          <a:ext cx="190500" cy="190500"/>
        </a:xfrm>
        <a:prstGeom prst="rect">
          <a:avLst/>
        </a:prstGeom>
        <a:noFill/>
        <a:ln>
          <a:noFill/>
        </a:ln>
      </xdr:spPr>
    </xdr:pic>
    <xdr:clientData/>
  </xdr:twoCellAnchor>
  <xdr:twoCellAnchor editAs="oneCell">
    <xdr:from>
      <xdr:col>16</xdr:col>
      <xdr:colOff>0</xdr:colOff>
      <xdr:row>316</xdr:row>
      <xdr:rowOff>0</xdr:rowOff>
    </xdr:from>
    <xdr:to>
      <xdr:col>16</xdr:col>
      <xdr:colOff>190500</xdr:colOff>
      <xdr:row>317</xdr:row>
      <xdr:rowOff>0</xdr:rowOff>
    </xdr:to>
    <xdr:pic>
      <xdr:nvPicPr>
        <xdr:cNvPr id="17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071650"/>
          <a:ext cx="190500" cy="190500"/>
        </a:xfrm>
        <a:prstGeom prst="rect">
          <a:avLst/>
        </a:prstGeom>
        <a:noFill/>
        <a:ln>
          <a:noFill/>
        </a:ln>
      </xdr:spPr>
    </xdr:pic>
    <xdr:clientData/>
  </xdr:twoCellAnchor>
  <xdr:twoCellAnchor editAs="oneCell">
    <xdr:from>
      <xdr:col>16</xdr:col>
      <xdr:colOff>0</xdr:colOff>
      <xdr:row>317</xdr:row>
      <xdr:rowOff>0</xdr:rowOff>
    </xdr:from>
    <xdr:to>
      <xdr:col>16</xdr:col>
      <xdr:colOff>190500</xdr:colOff>
      <xdr:row>318</xdr:row>
      <xdr:rowOff>0</xdr:rowOff>
    </xdr:to>
    <xdr:pic>
      <xdr:nvPicPr>
        <xdr:cNvPr id="17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262150"/>
          <a:ext cx="190500" cy="190500"/>
        </a:xfrm>
        <a:prstGeom prst="rect">
          <a:avLst/>
        </a:prstGeom>
        <a:noFill/>
        <a:ln>
          <a:noFill/>
        </a:ln>
      </xdr:spPr>
    </xdr:pic>
    <xdr:clientData/>
  </xdr:twoCellAnchor>
  <xdr:twoCellAnchor editAs="oneCell">
    <xdr:from>
      <xdr:col>16</xdr:col>
      <xdr:colOff>0</xdr:colOff>
      <xdr:row>319</xdr:row>
      <xdr:rowOff>0</xdr:rowOff>
    </xdr:from>
    <xdr:to>
      <xdr:col>16</xdr:col>
      <xdr:colOff>190500</xdr:colOff>
      <xdr:row>320</xdr:row>
      <xdr:rowOff>0</xdr:rowOff>
    </xdr:to>
    <xdr:pic>
      <xdr:nvPicPr>
        <xdr:cNvPr id="17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643150"/>
          <a:ext cx="190500" cy="190500"/>
        </a:xfrm>
        <a:prstGeom prst="rect">
          <a:avLst/>
        </a:prstGeom>
        <a:noFill/>
        <a:ln>
          <a:noFill/>
        </a:ln>
      </xdr:spPr>
    </xdr:pic>
    <xdr:clientData/>
  </xdr:twoCellAnchor>
  <xdr:twoCellAnchor editAs="oneCell">
    <xdr:from>
      <xdr:col>16</xdr:col>
      <xdr:colOff>0</xdr:colOff>
      <xdr:row>321</xdr:row>
      <xdr:rowOff>0</xdr:rowOff>
    </xdr:from>
    <xdr:to>
      <xdr:col>16</xdr:col>
      <xdr:colOff>190500</xdr:colOff>
      <xdr:row>322</xdr:row>
      <xdr:rowOff>9525</xdr:rowOff>
    </xdr:to>
    <xdr:pic>
      <xdr:nvPicPr>
        <xdr:cNvPr id="17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024150"/>
          <a:ext cx="190500" cy="200025"/>
        </a:xfrm>
        <a:prstGeom prst="rect">
          <a:avLst/>
        </a:prstGeom>
        <a:noFill/>
        <a:ln>
          <a:noFill/>
        </a:ln>
      </xdr:spPr>
    </xdr:pic>
    <xdr:clientData/>
  </xdr:twoCellAnchor>
  <xdr:twoCellAnchor editAs="oneCell">
    <xdr:from>
      <xdr:col>16</xdr:col>
      <xdr:colOff>0</xdr:colOff>
      <xdr:row>322</xdr:row>
      <xdr:rowOff>0</xdr:rowOff>
    </xdr:from>
    <xdr:to>
      <xdr:col>16</xdr:col>
      <xdr:colOff>190500</xdr:colOff>
      <xdr:row>323</xdr:row>
      <xdr:rowOff>0</xdr:rowOff>
    </xdr:to>
    <xdr:pic>
      <xdr:nvPicPr>
        <xdr:cNvPr id="17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214650"/>
          <a:ext cx="190500" cy="190500"/>
        </a:xfrm>
        <a:prstGeom prst="rect">
          <a:avLst/>
        </a:prstGeom>
        <a:noFill/>
        <a:ln>
          <a:noFill/>
        </a:ln>
      </xdr:spPr>
    </xdr:pic>
    <xdr:clientData/>
  </xdr:twoCellAnchor>
  <xdr:twoCellAnchor editAs="oneCell">
    <xdr:from>
      <xdr:col>16</xdr:col>
      <xdr:colOff>0</xdr:colOff>
      <xdr:row>323</xdr:row>
      <xdr:rowOff>0</xdr:rowOff>
    </xdr:from>
    <xdr:to>
      <xdr:col>16</xdr:col>
      <xdr:colOff>190500</xdr:colOff>
      <xdr:row>324</xdr:row>
      <xdr:rowOff>0</xdr:rowOff>
    </xdr:to>
    <xdr:pic>
      <xdr:nvPicPr>
        <xdr:cNvPr id="17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405150"/>
          <a:ext cx="190500" cy="190500"/>
        </a:xfrm>
        <a:prstGeom prst="rect">
          <a:avLst/>
        </a:prstGeom>
        <a:noFill/>
        <a:ln>
          <a:noFill/>
        </a:ln>
      </xdr:spPr>
    </xdr:pic>
    <xdr:clientData/>
  </xdr:twoCellAnchor>
  <xdr:twoCellAnchor editAs="oneCell">
    <xdr:from>
      <xdr:col>16</xdr:col>
      <xdr:colOff>0</xdr:colOff>
      <xdr:row>324</xdr:row>
      <xdr:rowOff>0</xdr:rowOff>
    </xdr:from>
    <xdr:to>
      <xdr:col>16</xdr:col>
      <xdr:colOff>190500</xdr:colOff>
      <xdr:row>325</xdr:row>
      <xdr:rowOff>0</xdr:rowOff>
    </xdr:to>
    <xdr:pic>
      <xdr:nvPicPr>
        <xdr:cNvPr id="17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595650"/>
          <a:ext cx="190500" cy="190500"/>
        </a:xfrm>
        <a:prstGeom prst="rect">
          <a:avLst/>
        </a:prstGeom>
        <a:noFill/>
        <a:ln>
          <a:noFill/>
        </a:ln>
      </xdr:spPr>
    </xdr:pic>
    <xdr:clientData/>
  </xdr:twoCellAnchor>
  <xdr:twoCellAnchor editAs="oneCell">
    <xdr:from>
      <xdr:col>16</xdr:col>
      <xdr:colOff>0</xdr:colOff>
      <xdr:row>325</xdr:row>
      <xdr:rowOff>0</xdr:rowOff>
    </xdr:from>
    <xdr:to>
      <xdr:col>16</xdr:col>
      <xdr:colOff>190500</xdr:colOff>
      <xdr:row>326</xdr:row>
      <xdr:rowOff>0</xdr:rowOff>
    </xdr:to>
    <xdr:pic>
      <xdr:nvPicPr>
        <xdr:cNvPr id="17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786150"/>
          <a:ext cx="190500" cy="190500"/>
        </a:xfrm>
        <a:prstGeom prst="rect">
          <a:avLst/>
        </a:prstGeom>
        <a:noFill/>
        <a:ln>
          <a:noFill/>
        </a:ln>
      </xdr:spPr>
    </xdr:pic>
    <xdr:clientData/>
  </xdr:twoCellAnchor>
  <xdr:twoCellAnchor editAs="oneCell">
    <xdr:from>
      <xdr:col>16</xdr:col>
      <xdr:colOff>0</xdr:colOff>
      <xdr:row>326</xdr:row>
      <xdr:rowOff>0</xdr:rowOff>
    </xdr:from>
    <xdr:to>
      <xdr:col>16</xdr:col>
      <xdr:colOff>190500</xdr:colOff>
      <xdr:row>327</xdr:row>
      <xdr:rowOff>0</xdr:rowOff>
    </xdr:to>
    <xdr:pic>
      <xdr:nvPicPr>
        <xdr:cNvPr id="17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976650"/>
          <a:ext cx="190500" cy="190500"/>
        </a:xfrm>
        <a:prstGeom prst="rect">
          <a:avLst/>
        </a:prstGeom>
        <a:noFill/>
        <a:ln>
          <a:noFill/>
        </a:ln>
      </xdr:spPr>
    </xdr:pic>
    <xdr:clientData/>
  </xdr:twoCellAnchor>
  <xdr:twoCellAnchor editAs="oneCell">
    <xdr:from>
      <xdr:col>16</xdr:col>
      <xdr:colOff>0</xdr:colOff>
      <xdr:row>327</xdr:row>
      <xdr:rowOff>0</xdr:rowOff>
    </xdr:from>
    <xdr:to>
      <xdr:col>16</xdr:col>
      <xdr:colOff>190500</xdr:colOff>
      <xdr:row>328</xdr:row>
      <xdr:rowOff>0</xdr:rowOff>
    </xdr:to>
    <xdr:pic>
      <xdr:nvPicPr>
        <xdr:cNvPr id="17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167150"/>
          <a:ext cx="190500" cy="190500"/>
        </a:xfrm>
        <a:prstGeom prst="rect">
          <a:avLst/>
        </a:prstGeom>
        <a:noFill/>
        <a:ln>
          <a:noFill/>
        </a:ln>
      </xdr:spPr>
    </xdr:pic>
    <xdr:clientData/>
  </xdr:twoCellAnchor>
  <xdr:twoCellAnchor editAs="oneCell">
    <xdr:from>
      <xdr:col>16</xdr:col>
      <xdr:colOff>0</xdr:colOff>
      <xdr:row>328</xdr:row>
      <xdr:rowOff>0</xdr:rowOff>
    </xdr:from>
    <xdr:to>
      <xdr:col>16</xdr:col>
      <xdr:colOff>190500</xdr:colOff>
      <xdr:row>329</xdr:row>
      <xdr:rowOff>0</xdr:rowOff>
    </xdr:to>
    <xdr:pic>
      <xdr:nvPicPr>
        <xdr:cNvPr id="17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357650"/>
          <a:ext cx="190500" cy="190500"/>
        </a:xfrm>
        <a:prstGeom prst="rect">
          <a:avLst/>
        </a:prstGeom>
        <a:noFill/>
        <a:ln>
          <a:noFill/>
        </a:ln>
      </xdr:spPr>
    </xdr:pic>
    <xdr:clientData/>
  </xdr:twoCellAnchor>
  <xdr:twoCellAnchor editAs="oneCell">
    <xdr:from>
      <xdr:col>16</xdr:col>
      <xdr:colOff>0</xdr:colOff>
      <xdr:row>330</xdr:row>
      <xdr:rowOff>0</xdr:rowOff>
    </xdr:from>
    <xdr:to>
      <xdr:col>16</xdr:col>
      <xdr:colOff>190500</xdr:colOff>
      <xdr:row>331</xdr:row>
      <xdr:rowOff>0</xdr:rowOff>
    </xdr:to>
    <xdr:pic>
      <xdr:nvPicPr>
        <xdr:cNvPr id="17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738650"/>
          <a:ext cx="190500" cy="190500"/>
        </a:xfrm>
        <a:prstGeom prst="rect">
          <a:avLst/>
        </a:prstGeom>
        <a:noFill/>
        <a:ln>
          <a:noFill/>
        </a:ln>
      </xdr:spPr>
    </xdr:pic>
    <xdr:clientData/>
  </xdr:twoCellAnchor>
  <xdr:twoCellAnchor editAs="oneCell">
    <xdr:from>
      <xdr:col>16</xdr:col>
      <xdr:colOff>0</xdr:colOff>
      <xdr:row>331</xdr:row>
      <xdr:rowOff>0</xdr:rowOff>
    </xdr:from>
    <xdr:to>
      <xdr:col>16</xdr:col>
      <xdr:colOff>190500</xdr:colOff>
      <xdr:row>332</xdr:row>
      <xdr:rowOff>0</xdr:rowOff>
    </xdr:to>
    <xdr:pic>
      <xdr:nvPicPr>
        <xdr:cNvPr id="17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929150"/>
          <a:ext cx="190500" cy="190500"/>
        </a:xfrm>
        <a:prstGeom prst="rect">
          <a:avLst/>
        </a:prstGeom>
        <a:noFill/>
        <a:ln>
          <a:noFill/>
        </a:ln>
      </xdr:spPr>
    </xdr:pic>
    <xdr:clientData/>
  </xdr:twoCellAnchor>
  <xdr:twoCellAnchor editAs="oneCell">
    <xdr:from>
      <xdr:col>16</xdr:col>
      <xdr:colOff>0</xdr:colOff>
      <xdr:row>332</xdr:row>
      <xdr:rowOff>0</xdr:rowOff>
    </xdr:from>
    <xdr:to>
      <xdr:col>16</xdr:col>
      <xdr:colOff>190500</xdr:colOff>
      <xdr:row>333</xdr:row>
      <xdr:rowOff>0</xdr:rowOff>
    </xdr:to>
    <xdr:pic>
      <xdr:nvPicPr>
        <xdr:cNvPr id="17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119650"/>
          <a:ext cx="190500" cy="190500"/>
        </a:xfrm>
        <a:prstGeom prst="rect">
          <a:avLst/>
        </a:prstGeom>
        <a:noFill/>
        <a:ln>
          <a:noFill/>
        </a:ln>
      </xdr:spPr>
    </xdr:pic>
    <xdr:clientData/>
  </xdr:twoCellAnchor>
  <xdr:twoCellAnchor editAs="oneCell">
    <xdr:from>
      <xdr:col>16</xdr:col>
      <xdr:colOff>0</xdr:colOff>
      <xdr:row>333</xdr:row>
      <xdr:rowOff>0</xdr:rowOff>
    </xdr:from>
    <xdr:to>
      <xdr:col>16</xdr:col>
      <xdr:colOff>190500</xdr:colOff>
      <xdr:row>334</xdr:row>
      <xdr:rowOff>0</xdr:rowOff>
    </xdr:to>
    <xdr:pic>
      <xdr:nvPicPr>
        <xdr:cNvPr id="17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310150"/>
          <a:ext cx="190500" cy="190500"/>
        </a:xfrm>
        <a:prstGeom prst="rect">
          <a:avLst/>
        </a:prstGeom>
        <a:noFill/>
        <a:ln>
          <a:noFill/>
        </a:ln>
      </xdr:spPr>
    </xdr:pic>
    <xdr:clientData/>
  </xdr:twoCellAnchor>
  <xdr:twoCellAnchor editAs="oneCell">
    <xdr:from>
      <xdr:col>16</xdr:col>
      <xdr:colOff>0</xdr:colOff>
      <xdr:row>334</xdr:row>
      <xdr:rowOff>0</xdr:rowOff>
    </xdr:from>
    <xdr:to>
      <xdr:col>16</xdr:col>
      <xdr:colOff>190500</xdr:colOff>
      <xdr:row>335</xdr:row>
      <xdr:rowOff>0</xdr:rowOff>
    </xdr:to>
    <xdr:pic>
      <xdr:nvPicPr>
        <xdr:cNvPr id="17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500650"/>
          <a:ext cx="190500" cy="190500"/>
        </a:xfrm>
        <a:prstGeom prst="rect">
          <a:avLst/>
        </a:prstGeom>
        <a:noFill/>
        <a:ln>
          <a:noFill/>
        </a:ln>
      </xdr:spPr>
    </xdr:pic>
    <xdr:clientData/>
  </xdr:twoCellAnchor>
  <xdr:twoCellAnchor editAs="oneCell">
    <xdr:from>
      <xdr:col>16</xdr:col>
      <xdr:colOff>0</xdr:colOff>
      <xdr:row>336</xdr:row>
      <xdr:rowOff>0</xdr:rowOff>
    </xdr:from>
    <xdr:to>
      <xdr:col>16</xdr:col>
      <xdr:colOff>190500</xdr:colOff>
      <xdr:row>337</xdr:row>
      <xdr:rowOff>0</xdr:rowOff>
    </xdr:to>
    <xdr:pic>
      <xdr:nvPicPr>
        <xdr:cNvPr id="17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881650"/>
          <a:ext cx="190500" cy="190500"/>
        </a:xfrm>
        <a:prstGeom prst="rect">
          <a:avLst/>
        </a:prstGeom>
        <a:noFill/>
        <a:ln>
          <a:noFill/>
        </a:ln>
      </xdr:spPr>
    </xdr:pic>
    <xdr:clientData/>
  </xdr:twoCellAnchor>
  <xdr:twoCellAnchor editAs="oneCell">
    <xdr:from>
      <xdr:col>16</xdr:col>
      <xdr:colOff>0</xdr:colOff>
      <xdr:row>338</xdr:row>
      <xdr:rowOff>0</xdr:rowOff>
    </xdr:from>
    <xdr:to>
      <xdr:col>16</xdr:col>
      <xdr:colOff>190500</xdr:colOff>
      <xdr:row>339</xdr:row>
      <xdr:rowOff>0</xdr:rowOff>
    </xdr:to>
    <xdr:pic>
      <xdr:nvPicPr>
        <xdr:cNvPr id="17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262650"/>
          <a:ext cx="190500" cy="190500"/>
        </a:xfrm>
        <a:prstGeom prst="rect">
          <a:avLst/>
        </a:prstGeom>
        <a:noFill/>
        <a:ln>
          <a:noFill/>
        </a:ln>
      </xdr:spPr>
    </xdr:pic>
    <xdr:clientData/>
  </xdr:twoCellAnchor>
  <xdr:twoCellAnchor editAs="oneCell">
    <xdr:from>
      <xdr:col>16</xdr:col>
      <xdr:colOff>0</xdr:colOff>
      <xdr:row>339</xdr:row>
      <xdr:rowOff>0</xdr:rowOff>
    </xdr:from>
    <xdr:to>
      <xdr:col>16</xdr:col>
      <xdr:colOff>190500</xdr:colOff>
      <xdr:row>340</xdr:row>
      <xdr:rowOff>0</xdr:rowOff>
    </xdr:to>
    <xdr:pic>
      <xdr:nvPicPr>
        <xdr:cNvPr id="17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453150"/>
          <a:ext cx="190500" cy="190500"/>
        </a:xfrm>
        <a:prstGeom prst="rect">
          <a:avLst/>
        </a:prstGeom>
        <a:noFill/>
        <a:ln>
          <a:noFill/>
        </a:ln>
      </xdr:spPr>
    </xdr:pic>
    <xdr:clientData/>
  </xdr:twoCellAnchor>
  <xdr:twoCellAnchor editAs="oneCell">
    <xdr:from>
      <xdr:col>16</xdr:col>
      <xdr:colOff>0</xdr:colOff>
      <xdr:row>339</xdr:row>
      <xdr:rowOff>0</xdr:rowOff>
    </xdr:from>
    <xdr:to>
      <xdr:col>16</xdr:col>
      <xdr:colOff>190500</xdr:colOff>
      <xdr:row>340</xdr:row>
      <xdr:rowOff>0</xdr:rowOff>
    </xdr:to>
    <xdr:pic>
      <xdr:nvPicPr>
        <xdr:cNvPr id="17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453150"/>
          <a:ext cx="190500" cy="190500"/>
        </a:xfrm>
        <a:prstGeom prst="rect">
          <a:avLst/>
        </a:prstGeom>
        <a:noFill/>
        <a:ln>
          <a:noFill/>
        </a:ln>
      </xdr:spPr>
    </xdr:pic>
    <xdr:clientData/>
  </xdr:twoCellAnchor>
  <xdr:twoCellAnchor editAs="oneCell">
    <xdr:from>
      <xdr:col>16</xdr:col>
      <xdr:colOff>0</xdr:colOff>
      <xdr:row>342</xdr:row>
      <xdr:rowOff>0</xdr:rowOff>
    </xdr:from>
    <xdr:to>
      <xdr:col>16</xdr:col>
      <xdr:colOff>190500</xdr:colOff>
      <xdr:row>343</xdr:row>
      <xdr:rowOff>0</xdr:rowOff>
    </xdr:to>
    <xdr:pic>
      <xdr:nvPicPr>
        <xdr:cNvPr id="17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190500" cy="190500"/>
        </a:xfrm>
        <a:prstGeom prst="rect">
          <a:avLst/>
        </a:prstGeom>
        <a:noFill/>
        <a:ln>
          <a:noFill/>
        </a:ln>
      </xdr:spPr>
    </xdr:pic>
    <xdr:clientData/>
  </xdr:twoCellAnchor>
  <xdr:twoCellAnchor editAs="oneCell">
    <xdr:from>
      <xdr:col>16</xdr:col>
      <xdr:colOff>0</xdr:colOff>
      <xdr:row>342</xdr:row>
      <xdr:rowOff>0</xdr:rowOff>
    </xdr:from>
    <xdr:to>
      <xdr:col>16</xdr:col>
      <xdr:colOff>190500</xdr:colOff>
      <xdr:row>343</xdr:row>
      <xdr:rowOff>0</xdr:rowOff>
    </xdr:to>
    <xdr:pic>
      <xdr:nvPicPr>
        <xdr:cNvPr id="17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190500" cy="190500"/>
        </a:xfrm>
        <a:prstGeom prst="rect">
          <a:avLst/>
        </a:prstGeom>
        <a:noFill/>
        <a:ln>
          <a:noFill/>
        </a:ln>
      </xdr:spPr>
    </xdr:pic>
    <xdr:clientData/>
  </xdr:twoCellAnchor>
  <xdr:twoCellAnchor editAs="oneCell">
    <xdr:from>
      <xdr:col>16</xdr:col>
      <xdr:colOff>0</xdr:colOff>
      <xdr:row>343</xdr:row>
      <xdr:rowOff>0</xdr:rowOff>
    </xdr:from>
    <xdr:to>
      <xdr:col>16</xdr:col>
      <xdr:colOff>190500</xdr:colOff>
      <xdr:row>344</xdr:row>
      <xdr:rowOff>0</xdr:rowOff>
    </xdr:to>
    <xdr:pic>
      <xdr:nvPicPr>
        <xdr:cNvPr id="17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215150"/>
          <a:ext cx="190500" cy="190500"/>
        </a:xfrm>
        <a:prstGeom prst="rect">
          <a:avLst/>
        </a:prstGeom>
        <a:noFill/>
        <a:ln>
          <a:noFill/>
        </a:ln>
      </xdr:spPr>
    </xdr:pic>
    <xdr:clientData/>
  </xdr:twoCellAnchor>
  <xdr:twoCellAnchor editAs="oneCell">
    <xdr:from>
      <xdr:col>16</xdr:col>
      <xdr:colOff>0</xdr:colOff>
      <xdr:row>344</xdr:row>
      <xdr:rowOff>0</xdr:rowOff>
    </xdr:from>
    <xdr:to>
      <xdr:col>16</xdr:col>
      <xdr:colOff>190500</xdr:colOff>
      <xdr:row>345</xdr:row>
      <xdr:rowOff>0</xdr:rowOff>
    </xdr:to>
    <xdr:pic>
      <xdr:nvPicPr>
        <xdr:cNvPr id="17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405650"/>
          <a:ext cx="190500" cy="190500"/>
        </a:xfrm>
        <a:prstGeom prst="rect">
          <a:avLst/>
        </a:prstGeom>
        <a:noFill/>
        <a:ln>
          <a:noFill/>
        </a:ln>
      </xdr:spPr>
    </xdr:pic>
    <xdr:clientData/>
  </xdr:twoCellAnchor>
  <xdr:twoCellAnchor editAs="oneCell">
    <xdr:from>
      <xdr:col>16</xdr:col>
      <xdr:colOff>0</xdr:colOff>
      <xdr:row>345</xdr:row>
      <xdr:rowOff>0</xdr:rowOff>
    </xdr:from>
    <xdr:to>
      <xdr:col>16</xdr:col>
      <xdr:colOff>190500</xdr:colOff>
      <xdr:row>346</xdr:row>
      <xdr:rowOff>0</xdr:rowOff>
    </xdr:to>
    <xdr:pic>
      <xdr:nvPicPr>
        <xdr:cNvPr id="17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596150"/>
          <a:ext cx="190500" cy="190500"/>
        </a:xfrm>
        <a:prstGeom prst="rect">
          <a:avLst/>
        </a:prstGeom>
        <a:noFill/>
        <a:ln>
          <a:noFill/>
        </a:ln>
      </xdr:spPr>
    </xdr:pic>
    <xdr:clientData/>
  </xdr:twoCellAnchor>
  <xdr:twoCellAnchor editAs="oneCell">
    <xdr:from>
      <xdr:col>16</xdr:col>
      <xdr:colOff>0</xdr:colOff>
      <xdr:row>349</xdr:row>
      <xdr:rowOff>0</xdr:rowOff>
    </xdr:from>
    <xdr:to>
      <xdr:col>16</xdr:col>
      <xdr:colOff>190500</xdr:colOff>
      <xdr:row>350</xdr:row>
      <xdr:rowOff>0</xdr:rowOff>
    </xdr:to>
    <xdr:pic>
      <xdr:nvPicPr>
        <xdr:cNvPr id="17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190500" cy="190500"/>
        </a:xfrm>
        <a:prstGeom prst="rect">
          <a:avLst/>
        </a:prstGeom>
        <a:noFill/>
        <a:ln>
          <a:noFill/>
        </a:ln>
      </xdr:spPr>
    </xdr:pic>
    <xdr:clientData/>
  </xdr:twoCellAnchor>
  <xdr:twoCellAnchor editAs="oneCell">
    <xdr:from>
      <xdr:col>16</xdr:col>
      <xdr:colOff>0</xdr:colOff>
      <xdr:row>349</xdr:row>
      <xdr:rowOff>0</xdr:rowOff>
    </xdr:from>
    <xdr:to>
      <xdr:col>16</xdr:col>
      <xdr:colOff>190500</xdr:colOff>
      <xdr:row>350</xdr:row>
      <xdr:rowOff>0</xdr:rowOff>
    </xdr:to>
    <xdr:pic>
      <xdr:nvPicPr>
        <xdr:cNvPr id="17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190500" cy="190500"/>
        </a:xfrm>
        <a:prstGeom prst="rect">
          <a:avLst/>
        </a:prstGeom>
        <a:noFill/>
        <a:ln>
          <a:noFill/>
        </a:ln>
      </xdr:spPr>
    </xdr:pic>
    <xdr:clientData/>
  </xdr:twoCellAnchor>
  <xdr:twoCellAnchor editAs="oneCell">
    <xdr:from>
      <xdr:col>16</xdr:col>
      <xdr:colOff>0</xdr:colOff>
      <xdr:row>350</xdr:row>
      <xdr:rowOff>0</xdr:rowOff>
    </xdr:from>
    <xdr:to>
      <xdr:col>16</xdr:col>
      <xdr:colOff>190500</xdr:colOff>
      <xdr:row>351</xdr:row>
      <xdr:rowOff>0</xdr:rowOff>
    </xdr:to>
    <xdr:pic>
      <xdr:nvPicPr>
        <xdr:cNvPr id="17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548650"/>
          <a:ext cx="190500" cy="190500"/>
        </a:xfrm>
        <a:prstGeom prst="rect">
          <a:avLst/>
        </a:prstGeom>
        <a:noFill/>
        <a:ln>
          <a:noFill/>
        </a:ln>
      </xdr:spPr>
    </xdr:pic>
    <xdr:clientData/>
  </xdr:twoCellAnchor>
  <xdr:twoCellAnchor editAs="oneCell">
    <xdr:from>
      <xdr:col>16</xdr:col>
      <xdr:colOff>0</xdr:colOff>
      <xdr:row>351</xdr:row>
      <xdr:rowOff>0</xdr:rowOff>
    </xdr:from>
    <xdr:to>
      <xdr:col>16</xdr:col>
      <xdr:colOff>190500</xdr:colOff>
      <xdr:row>352</xdr:row>
      <xdr:rowOff>0</xdr:rowOff>
    </xdr:to>
    <xdr:pic>
      <xdr:nvPicPr>
        <xdr:cNvPr id="17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739150"/>
          <a:ext cx="190500" cy="190500"/>
        </a:xfrm>
        <a:prstGeom prst="rect">
          <a:avLst/>
        </a:prstGeom>
        <a:noFill/>
        <a:ln>
          <a:noFill/>
        </a:ln>
      </xdr:spPr>
    </xdr:pic>
    <xdr:clientData/>
  </xdr:twoCellAnchor>
  <xdr:twoCellAnchor editAs="oneCell">
    <xdr:from>
      <xdr:col>16</xdr:col>
      <xdr:colOff>0</xdr:colOff>
      <xdr:row>352</xdr:row>
      <xdr:rowOff>0</xdr:rowOff>
    </xdr:from>
    <xdr:to>
      <xdr:col>16</xdr:col>
      <xdr:colOff>190500</xdr:colOff>
      <xdr:row>353</xdr:row>
      <xdr:rowOff>0</xdr:rowOff>
    </xdr:to>
    <xdr:pic>
      <xdr:nvPicPr>
        <xdr:cNvPr id="17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929650"/>
          <a:ext cx="190500" cy="190500"/>
        </a:xfrm>
        <a:prstGeom prst="rect">
          <a:avLst/>
        </a:prstGeom>
        <a:noFill/>
        <a:ln>
          <a:noFill/>
        </a:ln>
      </xdr:spPr>
    </xdr:pic>
    <xdr:clientData/>
  </xdr:twoCellAnchor>
  <xdr:twoCellAnchor editAs="oneCell">
    <xdr:from>
      <xdr:col>16</xdr:col>
      <xdr:colOff>0</xdr:colOff>
      <xdr:row>353</xdr:row>
      <xdr:rowOff>0</xdr:rowOff>
    </xdr:from>
    <xdr:to>
      <xdr:col>16</xdr:col>
      <xdr:colOff>190500</xdr:colOff>
      <xdr:row>354</xdr:row>
      <xdr:rowOff>0</xdr:rowOff>
    </xdr:to>
    <xdr:pic>
      <xdr:nvPicPr>
        <xdr:cNvPr id="17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120150"/>
          <a:ext cx="190500" cy="190500"/>
        </a:xfrm>
        <a:prstGeom prst="rect">
          <a:avLst/>
        </a:prstGeom>
        <a:noFill/>
        <a:ln>
          <a:noFill/>
        </a:ln>
      </xdr:spPr>
    </xdr:pic>
    <xdr:clientData/>
  </xdr:twoCellAnchor>
  <xdr:twoCellAnchor editAs="oneCell">
    <xdr:from>
      <xdr:col>16</xdr:col>
      <xdr:colOff>0</xdr:colOff>
      <xdr:row>354</xdr:row>
      <xdr:rowOff>0</xdr:rowOff>
    </xdr:from>
    <xdr:to>
      <xdr:col>16</xdr:col>
      <xdr:colOff>190500</xdr:colOff>
      <xdr:row>355</xdr:row>
      <xdr:rowOff>0</xdr:rowOff>
    </xdr:to>
    <xdr:pic>
      <xdr:nvPicPr>
        <xdr:cNvPr id="17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310650"/>
          <a:ext cx="190500" cy="190500"/>
        </a:xfrm>
        <a:prstGeom prst="rect">
          <a:avLst/>
        </a:prstGeom>
        <a:noFill/>
        <a:ln>
          <a:noFill/>
        </a:ln>
      </xdr:spPr>
    </xdr:pic>
    <xdr:clientData/>
  </xdr:twoCellAnchor>
  <xdr:twoCellAnchor editAs="oneCell">
    <xdr:from>
      <xdr:col>16</xdr:col>
      <xdr:colOff>0</xdr:colOff>
      <xdr:row>355</xdr:row>
      <xdr:rowOff>0</xdr:rowOff>
    </xdr:from>
    <xdr:to>
      <xdr:col>16</xdr:col>
      <xdr:colOff>190500</xdr:colOff>
      <xdr:row>356</xdr:row>
      <xdr:rowOff>9525</xdr:rowOff>
    </xdr:to>
    <xdr:pic>
      <xdr:nvPicPr>
        <xdr:cNvPr id="17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501150"/>
          <a:ext cx="190500" cy="200025"/>
        </a:xfrm>
        <a:prstGeom prst="rect">
          <a:avLst/>
        </a:prstGeom>
        <a:noFill/>
        <a:ln>
          <a:noFill/>
        </a:ln>
      </xdr:spPr>
    </xdr:pic>
    <xdr:clientData/>
  </xdr:twoCellAnchor>
  <xdr:twoCellAnchor editAs="oneCell">
    <xdr:from>
      <xdr:col>16</xdr:col>
      <xdr:colOff>0</xdr:colOff>
      <xdr:row>356</xdr:row>
      <xdr:rowOff>0</xdr:rowOff>
    </xdr:from>
    <xdr:to>
      <xdr:col>16</xdr:col>
      <xdr:colOff>190500</xdr:colOff>
      <xdr:row>357</xdr:row>
      <xdr:rowOff>0</xdr:rowOff>
    </xdr:to>
    <xdr:pic>
      <xdr:nvPicPr>
        <xdr:cNvPr id="17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6916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7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7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7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7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7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7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7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7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7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7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7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7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7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7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7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7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28575</xdr:rowOff>
    </xdr:to>
    <xdr:pic>
      <xdr:nvPicPr>
        <xdr:cNvPr id="17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000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57150</xdr:rowOff>
    </xdr:to>
    <xdr:pic>
      <xdr:nvPicPr>
        <xdr:cNvPr id="17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28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19050</xdr:rowOff>
    </xdr:to>
    <xdr:pic>
      <xdr:nvPicPr>
        <xdr:cNvPr id="17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000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7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17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18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18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18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18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18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18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18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18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8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19050</xdr:rowOff>
    </xdr:to>
    <xdr:pic>
      <xdr:nvPicPr>
        <xdr:cNvPr id="18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810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18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18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18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18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18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18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18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142875</xdr:rowOff>
    </xdr:to>
    <xdr:pic>
      <xdr:nvPicPr>
        <xdr:cNvPr id="18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143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18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18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18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18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3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4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4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4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4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4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4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4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4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4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18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18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18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18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18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18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18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18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18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8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8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6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86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86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19050</xdr:rowOff>
    </xdr:to>
    <xdr:pic>
      <xdr:nvPicPr>
        <xdr:cNvPr id="1865"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95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66"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6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6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6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70"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71"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72"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73"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7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7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7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87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7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79"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880"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1881"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1882"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a:noFill/>
        </a:ln>
      </xdr:spPr>
    </xdr:pic>
    <xdr:clientData/>
  </xdr:twoCellAnchor>
  <xdr:twoCellAnchor editAs="oneCell">
    <xdr:from>
      <xdr:col>16</xdr:col>
      <xdr:colOff>0</xdr:colOff>
      <xdr:row>273</xdr:row>
      <xdr:rowOff>0</xdr:rowOff>
    </xdr:from>
    <xdr:to>
      <xdr:col>16</xdr:col>
      <xdr:colOff>190500</xdr:colOff>
      <xdr:row>274</xdr:row>
      <xdr:rowOff>0</xdr:rowOff>
    </xdr:to>
    <xdr:pic>
      <xdr:nvPicPr>
        <xdr:cNvPr id="188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880150"/>
          <a:ext cx="190500" cy="190500"/>
        </a:xfrm>
        <a:prstGeom prst="rect">
          <a:avLst/>
        </a:prstGeom>
        <a:noFill/>
        <a:ln>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188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a:noFill/>
        </a:ln>
      </xdr:spPr>
    </xdr:pic>
    <xdr:clientData/>
  </xdr:twoCellAnchor>
  <xdr:twoCellAnchor editAs="oneCell">
    <xdr:from>
      <xdr:col>16</xdr:col>
      <xdr:colOff>0</xdr:colOff>
      <xdr:row>275</xdr:row>
      <xdr:rowOff>0</xdr:rowOff>
    </xdr:from>
    <xdr:to>
      <xdr:col>16</xdr:col>
      <xdr:colOff>190500</xdr:colOff>
      <xdr:row>276</xdr:row>
      <xdr:rowOff>0</xdr:rowOff>
    </xdr:to>
    <xdr:pic>
      <xdr:nvPicPr>
        <xdr:cNvPr id="188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190500" cy="190500"/>
        </a:xfrm>
        <a:prstGeom prst="rect">
          <a:avLst/>
        </a:prstGeom>
        <a:noFill/>
        <a:ln>
          <a:noFill/>
        </a:ln>
      </xdr:spPr>
    </xdr:pic>
    <xdr:clientData/>
  </xdr:twoCellAnchor>
  <xdr:twoCellAnchor editAs="oneCell">
    <xdr:from>
      <xdr:col>16</xdr:col>
      <xdr:colOff>0</xdr:colOff>
      <xdr:row>276</xdr:row>
      <xdr:rowOff>0</xdr:rowOff>
    </xdr:from>
    <xdr:to>
      <xdr:col>16</xdr:col>
      <xdr:colOff>190500</xdr:colOff>
      <xdr:row>277</xdr:row>
      <xdr:rowOff>0</xdr:rowOff>
    </xdr:to>
    <xdr:pic>
      <xdr:nvPicPr>
        <xdr:cNvPr id="188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190500"/>
        </a:xfrm>
        <a:prstGeom prst="rect">
          <a:avLst/>
        </a:prstGeom>
        <a:noFill/>
        <a:ln>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188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188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188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1890"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a:noFill/>
        </a:ln>
      </xdr:spPr>
    </xdr:pic>
    <xdr:clientData/>
  </xdr:twoCellAnchor>
  <xdr:twoCellAnchor editAs="oneCell">
    <xdr:from>
      <xdr:col>16</xdr:col>
      <xdr:colOff>0</xdr:colOff>
      <xdr:row>284</xdr:row>
      <xdr:rowOff>0</xdr:rowOff>
    </xdr:from>
    <xdr:to>
      <xdr:col>16</xdr:col>
      <xdr:colOff>190500</xdr:colOff>
      <xdr:row>285</xdr:row>
      <xdr:rowOff>0</xdr:rowOff>
    </xdr:to>
    <xdr:pic>
      <xdr:nvPicPr>
        <xdr:cNvPr id="1891"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975650"/>
          <a:ext cx="190500" cy="190500"/>
        </a:xfrm>
        <a:prstGeom prst="rect">
          <a:avLst/>
        </a:prstGeom>
        <a:noFill/>
        <a:ln>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1892"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1893"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1894"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1895"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a:noFill/>
        </a:ln>
      </xdr:spPr>
    </xdr:pic>
    <xdr:clientData/>
  </xdr:twoCellAnchor>
  <xdr:twoCellAnchor editAs="oneCell">
    <xdr:from>
      <xdr:col>16</xdr:col>
      <xdr:colOff>0</xdr:colOff>
      <xdr:row>290</xdr:row>
      <xdr:rowOff>0</xdr:rowOff>
    </xdr:from>
    <xdr:to>
      <xdr:col>16</xdr:col>
      <xdr:colOff>190500</xdr:colOff>
      <xdr:row>291</xdr:row>
      <xdr:rowOff>0</xdr:rowOff>
    </xdr:to>
    <xdr:pic>
      <xdr:nvPicPr>
        <xdr:cNvPr id="1896"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118650"/>
          <a:ext cx="190500" cy="190500"/>
        </a:xfrm>
        <a:prstGeom prst="rect">
          <a:avLst/>
        </a:prstGeom>
        <a:noFill/>
        <a:ln>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1897"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a:noFill/>
        </a:ln>
      </xdr:spPr>
    </xdr:pic>
    <xdr:clientData/>
  </xdr:twoCellAnchor>
  <xdr:twoCellAnchor editAs="oneCell">
    <xdr:from>
      <xdr:col>16</xdr:col>
      <xdr:colOff>0</xdr:colOff>
      <xdr:row>292</xdr:row>
      <xdr:rowOff>0</xdr:rowOff>
    </xdr:from>
    <xdr:to>
      <xdr:col>16</xdr:col>
      <xdr:colOff>190500</xdr:colOff>
      <xdr:row>293</xdr:row>
      <xdr:rowOff>0</xdr:rowOff>
    </xdr:to>
    <xdr:pic>
      <xdr:nvPicPr>
        <xdr:cNvPr id="1898"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499650"/>
          <a:ext cx="190500" cy="190500"/>
        </a:xfrm>
        <a:prstGeom prst="rect">
          <a:avLst/>
        </a:prstGeom>
        <a:noFill/>
        <a:ln>
          <a:noFill/>
        </a:ln>
      </xdr:spPr>
    </xdr:pic>
    <xdr:clientData/>
  </xdr:twoCellAnchor>
  <xdr:twoCellAnchor editAs="oneCell">
    <xdr:from>
      <xdr:col>16</xdr:col>
      <xdr:colOff>0</xdr:colOff>
      <xdr:row>295</xdr:row>
      <xdr:rowOff>0</xdr:rowOff>
    </xdr:from>
    <xdr:to>
      <xdr:col>16</xdr:col>
      <xdr:colOff>190500</xdr:colOff>
      <xdr:row>296</xdr:row>
      <xdr:rowOff>9525</xdr:rowOff>
    </xdr:to>
    <xdr:pic>
      <xdr:nvPicPr>
        <xdr:cNvPr id="1899"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071150"/>
          <a:ext cx="190500" cy="200025"/>
        </a:xfrm>
        <a:prstGeom prst="rect">
          <a:avLst/>
        </a:prstGeom>
        <a:noFill/>
        <a:ln>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1900"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1901"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1902"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a:noFill/>
        </a:ln>
      </xdr:spPr>
    </xdr:pic>
    <xdr:clientData/>
  </xdr:twoCellAnchor>
  <xdr:twoCellAnchor editAs="oneCell">
    <xdr:from>
      <xdr:col>16</xdr:col>
      <xdr:colOff>0</xdr:colOff>
      <xdr:row>301</xdr:row>
      <xdr:rowOff>0</xdr:rowOff>
    </xdr:from>
    <xdr:to>
      <xdr:col>16</xdr:col>
      <xdr:colOff>190500</xdr:colOff>
      <xdr:row>302</xdr:row>
      <xdr:rowOff>0</xdr:rowOff>
    </xdr:to>
    <xdr:pic>
      <xdr:nvPicPr>
        <xdr:cNvPr id="1903"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214150"/>
          <a:ext cx="190500" cy="190500"/>
        </a:xfrm>
        <a:prstGeom prst="rect">
          <a:avLst/>
        </a:prstGeom>
        <a:noFill/>
        <a:ln>
          <a:noFill/>
        </a:ln>
      </xdr:spPr>
    </xdr:pic>
    <xdr:clientData/>
  </xdr:twoCellAnchor>
  <xdr:twoCellAnchor editAs="oneCell">
    <xdr:from>
      <xdr:col>16</xdr:col>
      <xdr:colOff>0</xdr:colOff>
      <xdr:row>302</xdr:row>
      <xdr:rowOff>0</xdr:rowOff>
    </xdr:from>
    <xdr:to>
      <xdr:col>16</xdr:col>
      <xdr:colOff>190500</xdr:colOff>
      <xdr:row>303</xdr:row>
      <xdr:rowOff>0</xdr:rowOff>
    </xdr:to>
    <xdr:pic>
      <xdr:nvPicPr>
        <xdr:cNvPr id="1904"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404650"/>
          <a:ext cx="190500" cy="190500"/>
        </a:xfrm>
        <a:prstGeom prst="rect">
          <a:avLst/>
        </a:prstGeom>
        <a:noFill/>
        <a:ln>
          <a:noFill/>
        </a:ln>
      </xdr:spPr>
    </xdr:pic>
    <xdr:clientData/>
  </xdr:twoCellAnchor>
  <xdr:twoCellAnchor editAs="oneCell">
    <xdr:from>
      <xdr:col>16</xdr:col>
      <xdr:colOff>0</xdr:colOff>
      <xdr:row>303</xdr:row>
      <xdr:rowOff>0</xdr:rowOff>
    </xdr:from>
    <xdr:to>
      <xdr:col>16</xdr:col>
      <xdr:colOff>190500</xdr:colOff>
      <xdr:row>304</xdr:row>
      <xdr:rowOff>0</xdr:rowOff>
    </xdr:to>
    <xdr:pic>
      <xdr:nvPicPr>
        <xdr:cNvPr id="1905"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190500" cy="190500"/>
        </a:xfrm>
        <a:prstGeom prst="rect">
          <a:avLst/>
        </a:prstGeom>
        <a:noFill/>
        <a:ln>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1906"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a:noFill/>
        </a:ln>
      </xdr:spPr>
    </xdr:pic>
    <xdr:clientData/>
  </xdr:twoCellAnchor>
  <xdr:twoCellAnchor editAs="oneCell">
    <xdr:from>
      <xdr:col>16</xdr:col>
      <xdr:colOff>0</xdr:colOff>
      <xdr:row>305</xdr:row>
      <xdr:rowOff>0</xdr:rowOff>
    </xdr:from>
    <xdr:to>
      <xdr:col>16</xdr:col>
      <xdr:colOff>190500</xdr:colOff>
      <xdr:row>306</xdr:row>
      <xdr:rowOff>0</xdr:rowOff>
    </xdr:to>
    <xdr:pic>
      <xdr:nvPicPr>
        <xdr:cNvPr id="1907"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190500" cy="190500"/>
        </a:xfrm>
        <a:prstGeom prst="rect">
          <a:avLst/>
        </a:prstGeom>
        <a:noFill/>
        <a:ln>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1908"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a:noFill/>
        </a:ln>
      </xdr:spPr>
    </xdr:pic>
    <xdr:clientData/>
  </xdr:twoCellAnchor>
  <xdr:twoCellAnchor editAs="oneCell">
    <xdr:from>
      <xdr:col>16</xdr:col>
      <xdr:colOff>0</xdr:colOff>
      <xdr:row>308</xdr:row>
      <xdr:rowOff>0</xdr:rowOff>
    </xdr:from>
    <xdr:to>
      <xdr:col>16</xdr:col>
      <xdr:colOff>190500</xdr:colOff>
      <xdr:row>309</xdr:row>
      <xdr:rowOff>0</xdr:rowOff>
    </xdr:to>
    <xdr:pic>
      <xdr:nvPicPr>
        <xdr:cNvPr id="1909"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190500"/>
        </a:xfrm>
        <a:prstGeom prst="rect">
          <a:avLst/>
        </a:prstGeom>
        <a:noFill/>
        <a:ln>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1910"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91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91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91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91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91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91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91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91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9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9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9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9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192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2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92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92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92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92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38100</xdr:rowOff>
    </xdr:to>
    <xdr:pic>
      <xdr:nvPicPr>
        <xdr:cNvPr id="192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096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3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3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3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3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57150</xdr:rowOff>
    </xdr:to>
    <xdr:pic>
      <xdr:nvPicPr>
        <xdr:cNvPr id="193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28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3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19050</xdr:rowOff>
    </xdr:to>
    <xdr:pic>
      <xdr:nvPicPr>
        <xdr:cNvPr id="193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000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3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3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4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19050</xdr:rowOff>
    </xdr:to>
    <xdr:pic>
      <xdr:nvPicPr>
        <xdr:cNvPr id="195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810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195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195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195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195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195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195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195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142875</xdr:rowOff>
    </xdr:to>
    <xdr:pic>
      <xdr:nvPicPr>
        <xdr:cNvPr id="196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143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196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196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196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19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1977"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19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19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198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142875</xdr:rowOff>
    </xdr:to>
    <xdr:pic>
      <xdr:nvPicPr>
        <xdr:cNvPr id="198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143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1982"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198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1984"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19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19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8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8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95250</xdr:rowOff>
    </xdr:to>
    <xdr:pic>
      <xdr:nvPicPr>
        <xdr:cNvPr id="1990"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95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199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99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9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99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1995"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96"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19050</xdr:rowOff>
    </xdr:to>
    <xdr:pic>
      <xdr:nvPicPr>
        <xdr:cNvPr id="199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95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9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199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0"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57150</xdr:rowOff>
    </xdr:to>
    <xdr:pic>
      <xdr:nvPicPr>
        <xdr:cNvPr id="2001"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28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19050</xdr:rowOff>
    </xdr:to>
    <xdr:pic>
      <xdr:nvPicPr>
        <xdr:cNvPr id="200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000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7" name="Picture 4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8" name="Picture 4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0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10"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11" name="Picture 5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12"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13" name="Picture 5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14"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015"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16" name="Picture 6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17"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18"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2019"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a:noFill/>
        </a:ln>
      </xdr:spPr>
    </xdr:pic>
    <xdr:clientData/>
  </xdr:twoCellAnchor>
  <xdr:twoCellAnchor editAs="oneCell">
    <xdr:from>
      <xdr:col>16</xdr:col>
      <xdr:colOff>0</xdr:colOff>
      <xdr:row>273</xdr:row>
      <xdr:rowOff>0</xdr:rowOff>
    </xdr:from>
    <xdr:to>
      <xdr:col>16</xdr:col>
      <xdr:colOff>190500</xdr:colOff>
      <xdr:row>274</xdr:row>
      <xdr:rowOff>0</xdr:rowOff>
    </xdr:to>
    <xdr:pic>
      <xdr:nvPicPr>
        <xdr:cNvPr id="2020"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880150"/>
          <a:ext cx="190500" cy="190500"/>
        </a:xfrm>
        <a:prstGeom prst="rect">
          <a:avLst/>
        </a:prstGeom>
        <a:noFill/>
        <a:ln>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2021"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a:noFill/>
        </a:ln>
      </xdr:spPr>
    </xdr:pic>
    <xdr:clientData/>
  </xdr:twoCellAnchor>
  <xdr:twoCellAnchor editAs="oneCell">
    <xdr:from>
      <xdr:col>16</xdr:col>
      <xdr:colOff>0</xdr:colOff>
      <xdr:row>275</xdr:row>
      <xdr:rowOff>0</xdr:rowOff>
    </xdr:from>
    <xdr:to>
      <xdr:col>16</xdr:col>
      <xdr:colOff>190500</xdr:colOff>
      <xdr:row>276</xdr:row>
      <xdr:rowOff>0</xdr:rowOff>
    </xdr:to>
    <xdr:pic>
      <xdr:nvPicPr>
        <xdr:cNvPr id="2022" name="Picture 6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190500" cy="190500"/>
        </a:xfrm>
        <a:prstGeom prst="rect">
          <a:avLst/>
        </a:prstGeom>
        <a:noFill/>
        <a:ln>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2023"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2024"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a:noFill/>
        </a:ln>
      </xdr:spPr>
    </xdr:pic>
    <xdr:clientData/>
  </xdr:twoCellAnchor>
  <xdr:twoCellAnchor editAs="oneCell">
    <xdr:from>
      <xdr:col>16</xdr:col>
      <xdr:colOff>0</xdr:colOff>
      <xdr:row>280</xdr:row>
      <xdr:rowOff>0</xdr:rowOff>
    </xdr:from>
    <xdr:to>
      <xdr:col>16</xdr:col>
      <xdr:colOff>190500</xdr:colOff>
      <xdr:row>281</xdr:row>
      <xdr:rowOff>0</xdr:rowOff>
    </xdr:to>
    <xdr:pic>
      <xdr:nvPicPr>
        <xdr:cNvPr id="2025"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213650"/>
          <a:ext cx="190500" cy="190500"/>
        </a:xfrm>
        <a:prstGeom prst="rect">
          <a:avLst/>
        </a:prstGeom>
        <a:noFill/>
        <a:ln>
          <a:noFill/>
        </a:ln>
      </xdr:spPr>
    </xdr:pic>
    <xdr:clientData/>
  </xdr:twoCellAnchor>
  <xdr:twoCellAnchor editAs="oneCell">
    <xdr:from>
      <xdr:col>16</xdr:col>
      <xdr:colOff>0</xdr:colOff>
      <xdr:row>281</xdr:row>
      <xdr:rowOff>0</xdr:rowOff>
    </xdr:from>
    <xdr:to>
      <xdr:col>16</xdr:col>
      <xdr:colOff>190500</xdr:colOff>
      <xdr:row>282</xdr:row>
      <xdr:rowOff>9525</xdr:rowOff>
    </xdr:to>
    <xdr:pic>
      <xdr:nvPicPr>
        <xdr:cNvPr id="2026"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404150"/>
          <a:ext cx="190500" cy="200025"/>
        </a:xfrm>
        <a:prstGeom prst="rect">
          <a:avLst/>
        </a:prstGeom>
        <a:noFill/>
        <a:ln>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2027" name="Picture 7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2028" name="Picture 7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2029"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a:noFill/>
        </a:ln>
      </xdr:spPr>
    </xdr:pic>
    <xdr:clientData/>
  </xdr:twoCellAnchor>
  <xdr:twoCellAnchor editAs="oneCell">
    <xdr:from>
      <xdr:col>16</xdr:col>
      <xdr:colOff>0</xdr:colOff>
      <xdr:row>288</xdr:row>
      <xdr:rowOff>0</xdr:rowOff>
    </xdr:from>
    <xdr:to>
      <xdr:col>16</xdr:col>
      <xdr:colOff>190500</xdr:colOff>
      <xdr:row>289</xdr:row>
      <xdr:rowOff>0</xdr:rowOff>
    </xdr:to>
    <xdr:pic>
      <xdr:nvPicPr>
        <xdr:cNvPr id="2030"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737650"/>
          <a:ext cx="190500" cy="190500"/>
        </a:xfrm>
        <a:prstGeom prst="rect">
          <a:avLst/>
        </a:prstGeom>
        <a:noFill/>
        <a:ln>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2031"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2032" name="Picture 8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2033"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a:noFill/>
        </a:ln>
      </xdr:spPr>
    </xdr:pic>
    <xdr:clientData/>
  </xdr:twoCellAnchor>
  <xdr:twoCellAnchor editAs="oneCell">
    <xdr:from>
      <xdr:col>16</xdr:col>
      <xdr:colOff>0</xdr:colOff>
      <xdr:row>295</xdr:row>
      <xdr:rowOff>0</xdr:rowOff>
    </xdr:from>
    <xdr:to>
      <xdr:col>16</xdr:col>
      <xdr:colOff>190500</xdr:colOff>
      <xdr:row>296</xdr:row>
      <xdr:rowOff>9525</xdr:rowOff>
    </xdr:to>
    <xdr:pic>
      <xdr:nvPicPr>
        <xdr:cNvPr id="20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071150"/>
          <a:ext cx="190500" cy="200025"/>
        </a:xfrm>
        <a:prstGeom prst="rect">
          <a:avLst/>
        </a:prstGeom>
        <a:noFill/>
        <a:ln>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2035" name="Picture 9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2036" name="Picture 9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2037"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a:noFill/>
        </a:ln>
      </xdr:spPr>
    </xdr:pic>
    <xdr:clientData/>
  </xdr:twoCellAnchor>
  <xdr:twoCellAnchor editAs="oneCell">
    <xdr:from>
      <xdr:col>16</xdr:col>
      <xdr:colOff>0</xdr:colOff>
      <xdr:row>301</xdr:row>
      <xdr:rowOff>0</xdr:rowOff>
    </xdr:from>
    <xdr:to>
      <xdr:col>16</xdr:col>
      <xdr:colOff>190500</xdr:colOff>
      <xdr:row>302</xdr:row>
      <xdr:rowOff>0</xdr:rowOff>
    </xdr:to>
    <xdr:pic>
      <xdr:nvPicPr>
        <xdr:cNvPr id="2038" name="Picture 9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214150"/>
          <a:ext cx="190500" cy="190500"/>
        </a:xfrm>
        <a:prstGeom prst="rect">
          <a:avLst/>
        </a:prstGeom>
        <a:noFill/>
        <a:ln>
          <a:noFill/>
        </a:ln>
      </xdr:spPr>
    </xdr:pic>
    <xdr:clientData/>
  </xdr:twoCellAnchor>
  <xdr:twoCellAnchor editAs="oneCell">
    <xdr:from>
      <xdr:col>16</xdr:col>
      <xdr:colOff>0</xdr:colOff>
      <xdr:row>303</xdr:row>
      <xdr:rowOff>0</xdr:rowOff>
    </xdr:from>
    <xdr:to>
      <xdr:col>16</xdr:col>
      <xdr:colOff>190500</xdr:colOff>
      <xdr:row>304</xdr:row>
      <xdr:rowOff>0</xdr:rowOff>
    </xdr:to>
    <xdr:pic>
      <xdr:nvPicPr>
        <xdr:cNvPr id="2039"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04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04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204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04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04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0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0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04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204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04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5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5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05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05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05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05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19050</xdr:rowOff>
    </xdr:to>
    <xdr:pic>
      <xdr:nvPicPr>
        <xdr:cNvPr id="205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95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5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0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0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0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0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0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0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0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0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0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0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0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0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0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0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0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07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07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38100</xdr:rowOff>
    </xdr:to>
    <xdr:pic>
      <xdr:nvPicPr>
        <xdr:cNvPr id="207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096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77"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78"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79"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80"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57150</xdr:rowOff>
    </xdr:to>
    <xdr:pic>
      <xdr:nvPicPr>
        <xdr:cNvPr id="208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28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82"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19050</xdr:rowOff>
    </xdr:to>
    <xdr:pic>
      <xdr:nvPicPr>
        <xdr:cNvPr id="2083"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000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8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8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8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8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8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9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9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9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09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19050</xdr:rowOff>
    </xdr:to>
    <xdr:pic>
      <xdr:nvPicPr>
        <xdr:cNvPr id="209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810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0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1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1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21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1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1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1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142875</xdr:rowOff>
    </xdr:to>
    <xdr:pic>
      <xdr:nvPicPr>
        <xdr:cNvPr id="21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143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1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1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1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21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1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12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12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212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12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142875</xdr:rowOff>
    </xdr:to>
    <xdr:pic>
      <xdr:nvPicPr>
        <xdr:cNvPr id="212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143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128"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12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130" name="Picture 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213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3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3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134" name="Picture 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95250</xdr:rowOff>
    </xdr:to>
    <xdr:pic>
      <xdr:nvPicPr>
        <xdr:cNvPr id="2135" name="Picture 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95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36" name="Picture 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13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13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13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14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14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142" name="Picture 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14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144" name="Picture 3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4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46"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4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48" name="Picture 3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57150</xdr:rowOff>
    </xdr:to>
    <xdr:pic>
      <xdr:nvPicPr>
        <xdr:cNvPr id="2149" name="Picture 3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28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5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19050</xdr:rowOff>
    </xdr:to>
    <xdr:pic>
      <xdr:nvPicPr>
        <xdr:cNvPr id="215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000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15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15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5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5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5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57"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5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59"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6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6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6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6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6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6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66"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19050</xdr:rowOff>
    </xdr:to>
    <xdr:pic>
      <xdr:nvPicPr>
        <xdr:cNvPr id="2167"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810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16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16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17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17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217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17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17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17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17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17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217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17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8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8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18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18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18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18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19050</xdr:rowOff>
    </xdr:to>
    <xdr:pic>
      <xdr:nvPicPr>
        <xdr:cNvPr id="218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95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8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8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8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9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9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9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9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9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9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9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9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19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19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0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0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220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220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a:noFill/>
        </a:ln>
      </xdr:spPr>
    </xdr:pic>
    <xdr:clientData/>
  </xdr:twoCellAnchor>
  <xdr:twoCellAnchor editAs="oneCell">
    <xdr:from>
      <xdr:col>16</xdr:col>
      <xdr:colOff>0</xdr:colOff>
      <xdr:row>273</xdr:row>
      <xdr:rowOff>0</xdr:rowOff>
    </xdr:from>
    <xdr:to>
      <xdr:col>16</xdr:col>
      <xdr:colOff>190500</xdr:colOff>
      <xdr:row>274</xdr:row>
      <xdr:rowOff>0</xdr:rowOff>
    </xdr:to>
    <xdr:pic>
      <xdr:nvPicPr>
        <xdr:cNvPr id="220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880150"/>
          <a:ext cx="190500" cy="190500"/>
        </a:xfrm>
        <a:prstGeom prst="rect">
          <a:avLst/>
        </a:prstGeom>
        <a:noFill/>
        <a:ln>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220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a:noFill/>
        </a:ln>
      </xdr:spPr>
    </xdr:pic>
    <xdr:clientData/>
  </xdr:twoCellAnchor>
  <xdr:twoCellAnchor editAs="oneCell">
    <xdr:from>
      <xdr:col>16</xdr:col>
      <xdr:colOff>0</xdr:colOff>
      <xdr:row>275</xdr:row>
      <xdr:rowOff>0</xdr:rowOff>
    </xdr:from>
    <xdr:to>
      <xdr:col>16</xdr:col>
      <xdr:colOff>190500</xdr:colOff>
      <xdr:row>276</xdr:row>
      <xdr:rowOff>0</xdr:rowOff>
    </xdr:to>
    <xdr:pic>
      <xdr:nvPicPr>
        <xdr:cNvPr id="220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190500" cy="190500"/>
        </a:xfrm>
        <a:prstGeom prst="rect">
          <a:avLst/>
        </a:prstGeom>
        <a:noFill/>
        <a:ln>
          <a:noFill/>
        </a:ln>
      </xdr:spPr>
    </xdr:pic>
    <xdr:clientData/>
  </xdr:twoCellAnchor>
  <xdr:twoCellAnchor editAs="oneCell">
    <xdr:from>
      <xdr:col>16</xdr:col>
      <xdr:colOff>0</xdr:colOff>
      <xdr:row>276</xdr:row>
      <xdr:rowOff>0</xdr:rowOff>
    </xdr:from>
    <xdr:to>
      <xdr:col>16</xdr:col>
      <xdr:colOff>190500</xdr:colOff>
      <xdr:row>277</xdr:row>
      <xdr:rowOff>0</xdr:rowOff>
    </xdr:to>
    <xdr:pic>
      <xdr:nvPicPr>
        <xdr:cNvPr id="220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190500"/>
        </a:xfrm>
        <a:prstGeom prst="rect">
          <a:avLst/>
        </a:prstGeom>
        <a:noFill/>
        <a:ln>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220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220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221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221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a:noFill/>
        </a:ln>
      </xdr:spPr>
    </xdr:pic>
    <xdr:clientData/>
  </xdr:twoCellAnchor>
  <xdr:twoCellAnchor editAs="oneCell">
    <xdr:from>
      <xdr:col>16</xdr:col>
      <xdr:colOff>0</xdr:colOff>
      <xdr:row>284</xdr:row>
      <xdr:rowOff>0</xdr:rowOff>
    </xdr:from>
    <xdr:to>
      <xdr:col>16</xdr:col>
      <xdr:colOff>190500</xdr:colOff>
      <xdr:row>285</xdr:row>
      <xdr:rowOff>0</xdr:rowOff>
    </xdr:to>
    <xdr:pic>
      <xdr:nvPicPr>
        <xdr:cNvPr id="221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975650"/>
          <a:ext cx="190500" cy="190500"/>
        </a:xfrm>
        <a:prstGeom prst="rect">
          <a:avLst/>
        </a:prstGeom>
        <a:noFill/>
        <a:ln>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221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221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221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221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a:noFill/>
        </a:ln>
      </xdr:spPr>
    </xdr:pic>
    <xdr:clientData/>
  </xdr:twoCellAnchor>
  <xdr:twoCellAnchor editAs="oneCell">
    <xdr:from>
      <xdr:col>16</xdr:col>
      <xdr:colOff>0</xdr:colOff>
      <xdr:row>290</xdr:row>
      <xdr:rowOff>0</xdr:rowOff>
    </xdr:from>
    <xdr:to>
      <xdr:col>16</xdr:col>
      <xdr:colOff>190500</xdr:colOff>
      <xdr:row>291</xdr:row>
      <xdr:rowOff>0</xdr:rowOff>
    </xdr:to>
    <xdr:pic>
      <xdr:nvPicPr>
        <xdr:cNvPr id="221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118650"/>
          <a:ext cx="190500" cy="190500"/>
        </a:xfrm>
        <a:prstGeom prst="rect">
          <a:avLst/>
        </a:prstGeom>
        <a:noFill/>
        <a:ln>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221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a:noFill/>
        </a:ln>
      </xdr:spPr>
    </xdr:pic>
    <xdr:clientData/>
  </xdr:twoCellAnchor>
  <xdr:twoCellAnchor editAs="oneCell">
    <xdr:from>
      <xdr:col>16</xdr:col>
      <xdr:colOff>0</xdr:colOff>
      <xdr:row>292</xdr:row>
      <xdr:rowOff>0</xdr:rowOff>
    </xdr:from>
    <xdr:to>
      <xdr:col>16</xdr:col>
      <xdr:colOff>190500</xdr:colOff>
      <xdr:row>293</xdr:row>
      <xdr:rowOff>0</xdr:rowOff>
    </xdr:to>
    <xdr:pic>
      <xdr:nvPicPr>
        <xdr:cNvPr id="221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499650"/>
          <a:ext cx="190500" cy="190500"/>
        </a:xfrm>
        <a:prstGeom prst="rect">
          <a:avLst/>
        </a:prstGeom>
        <a:noFill/>
        <a:ln>
          <a:noFill/>
        </a:ln>
      </xdr:spPr>
    </xdr:pic>
    <xdr:clientData/>
  </xdr:twoCellAnchor>
  <xdr:twoCellAnchor editAs="oneCell">
    <xdr:from>
      <xdr:col>16</xdr:col>
      <xdr:colOff>0</xdr:colOff>
      <xdr:row>295</xdr:row>
      <xdr:rowOff>0</xdr:rowOff>
    </xdr:from>
    <xdr:to>
      <xdr:col>16</xdr:col>
      <xdr:colOff>190500</xdr:colOff>
      <xdr:row>296</xdr:row>
      <xdr:rowOff>9525</xdr:rowOff>
    </xdr:to>
    <xdr:pic>
      <xdr:nvPicPr>
        <xdr:cNvPr id="222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071150"/>
          <a:ext cx="190500" cy="200025"/>
        </a:xfrm>
        <a:prstGeom prst="rect">
          <a:avLst/>
        </a:prstGeom>
        <a:noFill/>
        <a:ln>
          <a:noFill/>
        </a:ln>
      </xdr:spPr>
    </xdr:pic>
    <xdr:clientData/>
  </xdr:twoCellAnchor>
  <xdr:twoCellAnchor editAs="oneCell">
    <xdr:from>
      <xdr:col>16</xdr:col>
      <xdr:colOff>0</xdr:colOff>
      <xdr:row>297</xdr:row>
      <xdr:rowOff>0</xdr:rowOff>
    </xdr:from>
    <xdr:to>
      <xdr:col>16</xdr:col>
      <xdr:colOff>190500</xdr:colOff>
      <xdr:row>298</xdr:row>
      <xdr:rowOff>0</xdr:rowOff>
    </xdr:to>
    <xdr:pic>
      <xdr:nvPicPr>
        <xdr:cNvPr id="222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190500"/>
        </a:xfrm>
        <a:prstGeom prst="rect">
          <a:avLst/>
        </a:prstGeom>
        <a:noFill/>
        <a:ln>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222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222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a:noFill/>
        </a:ln>
      </xdr:spPr>
    </xdr:pic>
    <xdr:clientData/>
  </xdr:twoCellAnchor>
  <xdr:twoCellAnchor editAs="oneCell">
    <xdr:from>
      <xdr:col>16</xdr:col>
      <xdr:colOff>0</xdr:colOff>
      <xdr:row>301</xdr:row>
      <xdr:rowOff>0</xdr:rowOff>
    </xdr:from>
    <xdr:to>
      <xdr:col>16</xdr:col>
      <xdr:colOff>190500</xdr:colOff>
      <xdr:row>302</xdr:row>
      <xdr:rowOff>0</xdr:rowOff>
    </xdr:to>
    <xdr:pic>
      <xdr:nvPicPr>
        <xdr:cNvPr id="222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214150"/>
          <a:ext cx="190500" cy="190500"/>
        </a:xfrm>
        <a:prstGeom prst="rect">
          <a:avLst/>
        </a:prstGeom>
        <a:noFill/>
        <a:ln>
          <a:noFill/>
        </a:ln>
      </xdr:spPr>
    </xdr:pic>
    <xdr:clientData/>
  </xdr:twoCellAnchor>
  <xdr:twoCellAnchor editAs="oneCell">
    <xdr:from>
      <xdr:col>16</xdr:col>
      <xdr:colOff>0</xdr:colOff>
      <xdr:row>302</xdr:row>
      <xdr:rowOff>0</xdr:rowOff>
    </xdr:from>
    <xdr:to>
      <xdr:col>16</xdr:col>
      <xdr:colOff>190500</xdr:colOff>
      <xdr:row>303</xdr:row>
      <xdr:rowOff>0</xdr:rowOff>
    </xdr:to>
    <xdr:pic>
      <xdr:nvPicPr>
        <xdr:cNvPr id="222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404650"/>
          <a:ext cx="190500" cy="190500"/>
        </a:xfrm>
        <a:prstGeom prst="rect">
          <a:avLst/>
        </a:prstGeom>
        <a:noFill/>
        <a:ln>
          <a:noFill/>
        </a:ln>
      </xdr:spPr>
    </xdr:pic>
    <xdr:clientData/>
  </xdr:twoCellAnchor>
  <xdr:twoCellAnchor editAs="oneCell">
    <xdr:from>
      <xdr:col>16</xdr:col>
      <xdr:colOff>0</xdr:colOff>
      <xdr:row>303</xdr:row>
      <xdr:rowOff>0</xdr:rowOff>
    </xdr:from>
    <xdr:to>
      <xdr:col>16</xdr:col>
      <xdr:colOff>190500</xdr:colOff>
      <xdr:row>304</xdr:row>
      <xdr:rowOff>0</xdr:rowOff>
    </xdr:to>
    <xdr:pic>
      <xdr:nvPicPr>
        <xdr:cNvPr id="222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190500" cy="190500"/>
        </a:xfrm>
        <a:prstGeom prst="rect">
          <a:avLst/>
        </a:prstGeom>
        <a:noFill/>
        <a:ln>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222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a:noFill/>
        </a:ln>
      </xdr:spPr>
    </xdr:pic>
    <xdr:clientData/>
  </xdr:twoCellAnchor>
  <xdr:twoCellAnchor editAs="oneCell">
    <xdr:from>
      <xdr:col>16</xdr:col>
      <xdr:colOff>0</xdr:colOff>
      <xdr:row>305</xdr:row>
      <xdr:rowOff>0</xdr:rowOff>
    </xdr:from>
    <xdr:to>
      <xdr:col>16</xdr:col>
      <xdr:colOff>190500</xdr:colOff>
      <xdr:row>306</xdr:row>
      <xdr:rowOff>0</xdr:rowOff>
    </xdr:to>
    <xdr:pic>
      <xdr:nvPicPr>
        <xdr:cNvPr id="222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190500" cy="190500"/>
        </a:xfrm>
        <a:prstGeom prst="rect">
          <a:avLst/>
        </a:prstGeom>
        <a:noFill/>
        <a:ln>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222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a:noFill/>
        </a:ln>
      </xdr:spPr>
    </xdr:pic>
    <xdr:clientData/>
  </xdr:twoCellAnchor>
  <xdr:twoCellAnchor editAs="oneCell">
    <xdr:from>
      <xdr:col>16</xdr:col>
      <xdr:colOff>0</xdr:colOff>
      <xdr:row>308</xdr:row>
      <xdr:rowOff>0</xdr:rowOff>
    </xdr:from>
    <xdr:to>
      <xdr:col>16</xdr:col>
      <xdr:colOff>190500</xdr:colOff>
      <xdr:row>309</xdr:row>
      <xdr:rowOff>0</xdr:rowOff>
    </xdr:to>
    <xdr:pic>
      <xdr:nvPicPr>
        <xdr:cNvPr id="223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190500"/>
        </a:xfrm>
        <a:prstGeom prst="rect">
          <a:avLst/>
        </a:prstGeom>
        <a:noFill/>
        <a:ln>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223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a:noFill/>
        </a:ln>
      </xdr:spPr>
    </xdr:pic>
    <xdr:clientData/>
  </xdr:twoCellAnchor>
  <xdr:twoCellAnchor editAs="oneCell">
    <xdr:from>
      <xdr:col>16</xdr:col>
      <xdr:colOff>0</xdr:colOff>
      <xdr:row>310</xdr:row>
      <xdr:rowOff>0</xdr:rowOff>
    </xdr:from>
    <xdr:to>
      <xdr:col>16</xdr:col>
      <xdr:colOff>190500</xdr:colOff>
      <xdr:row>311</xdr:row>
      <xdr:rowOff>0</xdr:rowOff>
    </xdr:to>
    <xdr:pic>
      <xdr:nvPicPr>
        <xdr:cNvPr id="223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190500" cy="190500"/>
        </a:xfrm>
        <a:prstGeom prst="rect">
          <a:avLst/>
        </a:prstGeom>
        <a:noFill/>
        <a:ln>
          <a:noFill/>
        </a:ln>
      </xdr:spPr>
    </xdr:pic>
    <xdr:clientData/>
  </xdr:twoCellAnchor>
  <xdr:twoCellAnchor editAs="oneCell">
    <xdr:from>
      <xdr:col>16</xdr:col>
      <xdr:colOff>0</xdr:colOff>
      <xdr:row>312</xdr:row>
      <xdr:rowOff>0</xdr:rowOff>
    </xdr:from>
    <xdr:to>
      <xdr:col>16</xdr:col>
      <xdr:colOff>190500</xdr:colOff>
      <xdr:row>313</xdr:row>
      <xdr:rowOff>0</xdr:rowOff>
    </xdr:to>
    <xdr:pic>
      <xdr:nvPicPr>
        <xdr:cNvPr id="223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309650"/>
          <a:ext cx="190500" cy="190500"/>
        </a:xfrm>
        <a:prstGeom prst="rect">
          <a:avLst/>
        </a:prstGeom>
        <a:noFill/>
        <a:ln>
          <a:noFill/>
        </a:ln>
      </xdr:spPr>
    </xdr:pic>
    <xdr:clientData/>
  </xdr:twoCellAnchor>
  <xdr:twoCellAnchor editAs="oneCell">
    <xdr:from>
      <xdr:col>16</xdr:col>
      <xdr:colOff>0</xdr:colOff>
      <xdr:row>313</xdr:row>
      <xdr:rowOff>0</xdr:rowOff>
    </xdr:from>
    <xdr:to>
      <xdr:col>16</xdr:col>
      <xdr:colOff>190500</xdr:colOff>
      <xdr:row>314</xdr:row>
      <xdr:rowOff>0</xdr:rowOff>
    </xdr:to>
    <xdr:pic>
      <xdr:nvPicPr>
        <xdr:cNvPr id="223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500150"/>
          <a:ext cx="190500" cy="190500"/>
        </a:xfrm>
        <a:prstGeom prst="rect">
          <a:avLst/>
        </a:prstGeom>
        <a:noFill/>
        <a:ln>
          <a:noFill/>
        </a:ln>
      </xdr:spPr>
    </xdr:pic>
    <xdr:clientData/>
  </xdr:twoCellAnchor>
  <xdr:twoCellAnchor editAs="oneCell">
    <xdr:from>
      <xdr:col>16</xdr:col>
      <xdr:colOff>0</xdr:colOff>
      <xdr:row>314</xdr:row>
      <xdr:rowOff>0</xdr:rowOff>
    </xdr:from>
    <xdr:to>
      <xdr:col>16</xdr:col>
      <xdr:colOff>190500</xdr:colOff>
      <xdr:row>315</xdr:row>
      <xdr:rowOff>0</xdr:rowOff>
    </xdr:to>
    <xdr:pic>
      <xdr:nvPicPr>
        <xdr:cNvPr id="223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690650"/>
          <a:ext cx="190500" cy="190500"/>
        </a:xfrm>
        <a:prstGeom prst="rect">
          <a:avLst/>
        </a:prstGeom>
        <a:noFill/>
        <a:ln>
          <a:noFill/>
        </a:ln>
      </xdr:spPr>
    </xdr:pic>
    <xdr:clientData/>
  </xdr:twoCellAnchor>
  <xdr:twoCellAnchor editAs="oneCell">
    <xdr:from>
      <xdr:col>16</xdr:col>
      <xdr:colOff>0</xdr:colOff>
      <xdr:row>315</xdr:row>
      <xdr:rowOff>0</xdr:rowOff>
    </xdr:from>
    <xdr:to>
      <xdr:col>16</xdr:col>
      <xdr:colOff>190500</xdr:colOff>
      <xdr:row>316</xdr:row>
      <xdr:rowOff>0</xdr:rowOff>
    </xdr:to>
    <xdr:pic>
      <xdr:nvPicPr>
        <xdr:cNvPr id="223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881150"/>
          <a:ext cx="190500" cy="190500"/>
        </a:xfrm>
        <a:prstGeom prst="rect">
          <a:avLst/>
        </a:prstGeom>
        <a:noFill/>
        <a:ln>
          <a:noFill/>
        </a:ln>
      </xdr:spPr>
    </xdr:pic>
    <xdr:clientData/>
  </xdr:twoCellAnchor>
  <xdr:twoCellAnchor editAs="oneCell">
    <xdr:from>
      <xdr:col>16</xdr:col>
      <xdr:colOff>0</xdr:colOff>
      <xdr:row>316</xdr:row>
      <xdr:rowOff>0</xdr:rowOff>
    </xdr:from>
    <xdr:to>
      <xdr:col>16</xdr:col>
      <xdr:colOff>190500</xdr:colOff>
      <xdr:row>317</xdr:row>
      <xdr:rowOff>0</xdr:rowOff>
    </xdr:to>
    <xdr:pic>
      <xdr:nvPicPr>
        <xdr:cNvPr id="223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071650"/>
          <a:ext cx="190500" cy="190500"/>
        </a:xfrm>
        <a:prstGeom prst="rect">
          <a:avLst/>
        </a:prstGeom>
        <a:noFill/>
        <a:ln>
          <a:noFill/>
        </a:ln>
      </xdr:spPr>
    </xdr:pic>
    <xdr:clientData/>
  </xdr:twoCellAnchor>
  <xdr:twoCellAnchor editAs="oneCell">
    <xdr:from>
      <xdr:col>16</xdr:col>
      <xdr:colOff>0</xdr:colOff>
      <xdr:row>317</xdr:row>
      <xdr:rowOff>0</xdr:rowOff>
    </xdr:from>
    <xdr:to>
      <xdr:col>16</xdr:col>
      <xdr:colOff>190500</xdr:colOff>
      <xdr:row>318</xdr:row>
      <xdr:rowOff>0</xdr:rowOff>
    </xdr:to>
    <xdr:pic>
      <xdr:nvPicPr>
        <xdr:cNvPr id="223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262150"/>
          <a:ext cx="190500" cy="190500"/>
        </a:xfrm>
        <a:prstGeom prst="rect">
          <a:avLst/>
        </a:prstGeom>
        <a:noFill/>
        <a:ln>
          <a:noFill/>
        </a:ln>
      </xdr:spPr>
    </xdr:pic>
    <xdr:clientData/>
  </xdr:twoCellAnchor>
  <xdr:twoCellAnchor editAs="oneCell">
    <xdr:from>
      <xdr:col>16</xdr:col>
      <xdr:colOff>0</xdr:colOff>
      <xdr:row>319</xdr:row>
      <xdr:rowOff>0</xdr:rowOff>
    </xdr:from>
    <xdr:to>
      <xdr:col>16</xdr:col>
      <xdr:colOff>190500</xdr:colOff>
      <xdr:row>320</xdr:row>
      <xdr:rowOff>0</xdr:rowOff>
    </xdr:to>
    <xdr:pic>
      <xdr:nvPicPr>
        <xdr:cNvPr id="223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643150"/>
          <a:ext cx="190500" cy="190500"/>
        </a:xfrm>
        <a:prstGeom prst="rect">
          <a:avLst/>
        </a:prstGeom>
        <a:noFill/>
        <a:ln>
          <a:noFill/>
        </a:ln>
      </xdr:spPr>
    </xdr:pic>
    <xdr:clientData/>
  </xdr:twoCellAnchor>
  <xdr:twoCellAnchor editAs="oneCell">
    <xdr:from>
      <xdr:col>16</xdr:col>
      <xdr:colOff>0</xdr:colOff>
      <xdr:row>321</xdr:row>
      <xdr:rowOff>0</xdr:rowOff>
    </xdr:from>
    <xdr:to>
      <xdr:col>16</xdr:col>
      <xdr:colOff>190500</xdr:colOff>
      <xdr:row>322</xdr:row>
      <xdr:rowOff>9525</xdr:rowOff>
    </xdr:to>
    <xdr:pic>
      <xdr:nvPicPr>
        <xdr:cNvPr id="224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024150"/>
          <a:ext cx="190500" cy="200025"/>
        </a:xfrm>
        <a:prstGeom prst="rect">
          <a:avLst/>
        </a:prstGeom>
        <a:noFill/>
        <a:ln>
          <a:noFill/>
        </a:ln>
      </xdr:spPr>
    </xdr:pic>
    <xdr:clientData/>
  </xdr:twoCellAnchor>
  <xdr:twoCellAnchor editAs="oneCell">
    <xdr:from>
      <xdr:col>16</xdr:col>
      <xdr:colOff>0</xdr:colOff>
      <xdr:row>322</xdr:row>
      <xdr:rowOff>0</xdr:rowOff>
    </xdr:from>
    <xdr:to>
      <xdr:col>16</xdr:col>
      <xdr:colOff>190500</xdr:colOff>
      <xdr:row>323</xdr:row>
      <xdr:rowOff>0</xdr:rowOff>
    </xdr:to>
    <xdr:pic>
      <xdr:nvPicPr>
        <xdr:cNvPr id="224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214650"/>
          <a:ext cx="190500" cy="190500"/>
        </a:xfrm>
        <a:prstGeom prst="rect">
          <a:avLst/>
        </a:prstGeom>
        <a:noFill/>
        <a:ln>
          <a:noFill/>
        </a:ln>
      </xdr:spPr>
    </xdr:pic>
    <xdr:clientData/>
  </xdr:twoCellAnchor>
  <xdr:twoCellAnchor editAs="oneCell">
    <xdr:from>
      <xdr:col>16</xdr:col>
      <xdr:colOff>0</xdr:colOff>
      <xdr:row>323</xdr:row>
      <xdr:rowOff>0</xdr:rowOff>
    </xdr:from>
    <xdr:to>
      <xdr:col>16</xdr:col>
      <xdr:colOff>190500</xdr:colOff>
      <xdr:row>324</xdr:row>
      <xdr:rowOff>0</xdr:rowOff>
    </xdr:to>
    <xdr:pic>
      <xdr:nvPicPr>
        <xdr:cNvPr id="224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405150"/>
          <a:ext cx="190500" cy="190500"/>
        </a:xfrm>
        <a:prstGeom prst="rect">
          <a:avLst/>
        </a:prstGeom>
        <a:noFill/>
        <a:ln>
          <a:noFill/>
        </a:ln>
      </xdr:spPr>
    </xdr:pic>
    <xdr:clientData/>
  </xdr:twoCellAnchor>
  <xdr:twoCellAnchor editAs="oneCell">
    <xdr:from>
      <xdr:col>16</xdr:col>
      <xdr:colOff>0</xdr:colOff>
      <xdr:row>324</xdr:row>
      <xdr:rowOff>0</xdr:rowOff>
    </xdr:from>
    <xdr:to>
      <xdr:col>16</xdr:col>
      <xdr:colOff>190500</xdr:colOff>
      <xdr:row>325</xdr:row>
      <xdr:rowOff>0</xdr:rowOff>
    </xdr:to>
    <xdr:pic>
      <xdr:nvPicPr>
        <xdr:cNvPr id="224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595650"/>
          <a:ext cx="190500" cy="190500"/>
        </a:xfrm>
        <a:prstGeom prst="rect">
          <a:avLst/>
        </a:prstGeom>
        <a:noFill/>
        <a:ln>
          <a:noFill/>
        </a:ln>
      </xdr:spPr>
    </xdr:pic>
    <xdr:clientData/>
  </xdr:twoCellAnchor>
  <xdr:twoCellAnchor editAs="oneCell">
    <xdr:from>
      <xdr:col>16</xdr:col>
      <xdr:colOff>0</xdr:colOff>
      <xdr:row>325</xdr:row>
      <xdr:rowOff>0</xdr:rowOff>
    </xdr:from>
    <xdr:to>
      <xdr:col>16</xdr:col>
      <xdr:colOff>190500</xdr:colOff>
      <xdr:row>326</xdr:row>
      <xdr:rowOff>0</xdr:rowOff>
    </xdr:to>
    <xdr:pic>
      <xdr:nvPicPr>
        <xdr:cNvPr id="224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786150"/>
          <a:ext cx="190500" cy="190500"/>
        </a:xfrm>
        <a:prstGeom prst="rect">
          <a:avLst/>
        </a:prstGeom>
        <a:noFill/>
        <a:ln>
          <a:noFill/>
        </a:ln>
      </xdr:spPr>
    </xdr:pic>
    <xdr:clientData/>
  </xdr:twoCellAnchor>
  <xdr:twoCellAnchor editAs="oneCell">
    <xdr:from>
      <xdr:col>16</xdr:col>
      <xdr:colOff>0</xdr:colOff>
      <xdr:row>326</xdr:row>
      <xdr:rowOff>0</xdr:rowOff>
    </xdr:from>
    <xdr:to>
      <xdr:col>16</xdr:col>
      <xdr:colOff>190500</xdr:colOff>
      <xdr:row>327</xdr:row>
      <xdr:rowOff>0</xdr:rowOff>
    </xdr:to>
    <xdr:pic>
      <xdr:nvPicPr>
        <xdr:cNvPr id="224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976650"/>
          <a:ext cx="190500" cy="190500"/>
        </a:xfrm>
        <a:prstGeom prst="rect">
          <a:avLst/>
        </a:prstGeom>
        <a:noFill/>
        <a:ln>
          <a:noFill/>
        </a:ln>
      </xdr:spPr>
    </xdr:pic>
    <xdr:clientData/>
  </xdr:twoCellAnchor>
  <xdr:twoCellAnchor editAs="oneCell">
    <xdr:from>
      <xdr:col>16</xdr:col>
      <xdr:colOff>0</xdr:colOff>
      <xdr:row>327</xdr:row>
      <xdr:rowOff>0</xdr:rowOff>
    </xdr:from>
    <xdr:to>
      <xdr:col>16</xdr:col>
      <xdr:colOff>190500</xdr:colOff>
      <xdr:row>328</xdr:row>
      <xdr:rowOff>0</xdr:rowOff>
    </xdr:to>
    <xdr:pic>
      <xdr:nvPicPr>
        <xdr:cNvPr id="224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167150"/>
          <a:ext cx="190500" cy="190500"/>
        </a:xfrm>
        <a:prstGeom prst="rect">
          <a:avLst/>
        </a:prstGeom>
        <a:noFill/>
        <a:ln>
          <a:noFill/>
        </a:ln>
      </xdr:spPr>
    </xdr:pic>
    <xdr:clientData/>
  </xdr:twoCellAnchor>
  <xdr:twoCellAnchor editAs="oneCell">
    <xdr:from>
      <xdr:col>16</xdr:col>
      <xdr:colOff>0</xdr:colOff>
      <xdr:row>328</xdr:row>
      <xdr:rowOff>0</xdr:rowOff>
    </xdr:from>
    <xdr:to>
      <xdr:col>16</xdr:col>
      <xdr:colOff>190500</xdr:colOff>
      <xdr:row>329</xdr:row>
      <xdr:rowOff>0</xdr:rowOff>
    </xdr:to>
    <xdr:pic>
      <xdr:nvPicPr>
        <xdr:cNvPr id="224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357650"/>
          <a:ext cx="190500" cy="190500"/>
        </a:xfrm>
        <a:prstGeom prst="rect">
          <a:avLst/>
        </a:prstGeom>
        <a:noFill/>
        <a:ln>
          <a:noFill/>
        </a:ln>
      </xdr:spPr>
    </xdr:pic>
    <xdr:clientData/>
  </xdr:twoCellAnchor>
  <xdr:twoCellAnchor editAs="oneCell">
    <xdr:from>
      <xdr:col>16</xdr:col>
      <xdr:colOff>0</xdr:colOff>
      <xdr:row>330</xdr:row>
      <xdr:rowOff>0</xdr:rowOff>
    </xdr:from>
    <xdr:to>
      <xdr:col>16</xdr:col>
      <xdr:colOff>190500</xdr:colOff>
      <xdr:row>331</xdr:row>
      <xdr:rowOff>0</xdr:rowOff>
    </xdr:to>
    <xdr:pic>
      <xdr:nvPicPr>
        <xdr:cNvPr id="224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738650"/>
          <a:ext cx="190500" cy="190500"/>
        </a:xfrm>
        <a:prstGeom prst="rect">
          <a:avLst/>
        </a:prstGeom>
        <a:noFill/>
        <a:ln>
          <a:noFill/>
        </a:ln>
      </xdr:spPr>
    </xdr:pic>
    <xdr:clientData/>
  </xdr:twoCellAnchor>
  <xdr:twoCellAnchor editAs="oneCell">
    <xdr:from>
      <xdr:col>16</xdr:col>
      <xdr:colOff>0</xdr:colOff>
      <xdr:row>331</xdr:row>
      <xdr:rowOff>0</xdr:rowOff>
    </xdr:from>
    <xdr:to>
      <xdr:col>16</xdr:col>
      <xdr:colOff>190500</xdr:colOff>
      <xdr:row>332</xdr:row>
      <xdr:rowOff>0</xdr:rowOff>
    </xdr:to>
    <xdr:pic>
      <xdr:nvPicPr>
        <xdr:cNvPr id="224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929150"/>
          <a:ext cx="190500" cy="190500"/>
        </a:xfrm>
        <a:prstGeom prst="rect">
          <a:avLst/>
        </a:prstGeom>
        <a:noFill/>
        <a:ln>
          <a:noFill/>
        </a:ln>
      </xdr:spPr>
    </xdr:pic>
    <xdr:clientData/>
  </xdr:twoCellAnchor>
  <xdr:twoCellAnchor editAs="oneCell">
    <xdr:from>
      <xdr:col>16</xdr:col>
      <xdr:colOff>0</xdr:colOff>
      <xdr:row>332</xdr:row>
      <xdr:rowOff>0</xdr:rowOff>
    </xdr:from>
    <xdr:to>
      <xdr:col>16</xdr:col>
      <xdr:colOff>190500</xdr:colOff>
      <xdr:row>333</xdr:row>
      <xdr:rowOff>0</xdr:rowOff>
    </xdr:to>
    <xdr:pic>
      <xdr:nvPicPr>
        <xdr:cNvPr id="225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119650"/>
          <a:ext cx="190500" cy="190500"/>
        </a:xfrm>
        <a:prstGeom prst="rect">
          <a:avLst/>
        </a:prstGeom>
        <a:noFill/>
        <a:ln>
          <a:noFill/>
        </a:ln>
      </xdr:spPr>
    </xdr:pic>
    <xdr:clientData/>
  </xdr:twoCellAnchor>
  <xdr:twoCellAnchor editAs="oneCell">
    <xdr:from>
      <xdr:col>16</xdr:col>
      <xdr:colOff>0</xdr:colOff>
      <xdr:row>333</xdr:row>
      <xdr:rowOff>0</xdr:rowOff>
    </xdr:from>
    <xdr:to>
      <xdr:col>16</xdr:col>
      <xdr:colOff>190500</xdr:colOff>
      <xdr:row>334</xdr:row>
      <xdr:rowOff>0</xdr:rowOff>
    </xdr:to>
    <xdr:pic>
      <xdr:nvPicPr>
        <xdr:cNvPr id="225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310150"/>
          <a:ext cx="190500" cy="190500"/>
        </a:xfrm>
        <a:prstGeom prst="rect">
          <a:avLst/>
        </a:prstGeom>
        <a:noFill/>
        <a:ln>
          <a:noFill/>
        </a:ln>
      </xdr:spPr>
    </xdr:pic>
    <xdr:clientData/>
  </xdr:twoCellAnchor>
  <xdr:twoCellAnchor editAs="oneCell">
    <xdr:from>
      <xdr:col>16</xdr:col>
      <xdr:colOff>0</xdr:colOff>
      <xdr:row>334</xdr:row>
      <xdr:rowOff>0</xdr:rowOff>
    </xdr:from>
    <xdr:to>
      <xdr:col>16</xdr:col>
      <xdr:colOff>190500</xdr:colOff>
      <xdr:row>335</xdr:row>
      <xdr:rowOff>0</xdr:rowOff>
    </xdr:to>
    <xdr:pic>
      <xdr:nvPicPr>
        <xdr:cNvPr id="225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500650"/>
          <a:ext cx="190500" cy="190500"/>
        </a:xfrm>
        <a:prstGeom prst="rect">
          <a:avLst/>
        </a:prstGeom>
        <a:noFill/>
        <a:ln>
          <a:noFill/>
        </a:ln>
      </xdr:spPr>
    </xdr:pic>
    <xdr:clientData/>
  </xdr:twoCellAnchor>
  <xdr:twoCellAnchor editAs="oneCell">
    <xdr:from>
      <xdr:col>16</xdr:col>
      <xdr:colOff>0</xdr:colOff>
      <xdr:row>336</xdr:row>
      <xdr:rowOff>0</xdr:rowOff>
    </xdr:from>
    <xdr:to>
      <xdr:col>16</xdr:col>
      <xdr:colOff>190500</xdr:colOff>
      <xdr:row>337</xdr:row>
      <xdr:rowOff>0</xdr:rowOff>
    </xdr:to>
    <xdr:pic>
      <xdr:nvPicPr>
        <xdr:cNvPr id="225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881650"/>
          <a:ext cx="190500" cy="190500"/>
        </a:xfrm>
        <a:prstGeom prst="rect">
          <a:avLst/>
        </a:prstGeom>
        <a:noFill/>
        <a:ln>
          <a:noFill/>
        </a:ln>
      </xdr:spPr>
    </xdr:pic>
    <xdr:clientData/>
  </xdr:twoCellAnchor>
  <xdr:twoCellAnchor editAs="oneCell">
    <xdr:from>
      <xdr:col>16</xdr:col>
      <xdr:colOff>0</xdr:colOff>
      <xdr:row>338</xdr:row>
      <xdr:rowOff>0</xdr:rowOff>
    </xdr:from>
    <xdr:to>
      <xdr:col>16</xdr:col>
      <xdr:colOff>190500</xdr:colOff>
      <xdr:row>339</xdr:row>
      <xdr:rowOff>0</xdr:rowOff>
    </xdr:to>
    <xdr:pic>
      <xdr:nvPicPr>
        <xdr:cNvPr id="225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262650"/>
          <a:ext cx="190500" cy="190500"/>
        </a:xfrm>
        <a:prstGeom prst="rect">
          <a:avLst/>
        </a:prstGeom>
        <a:noFill/>
        <a:ln>
          <a:noFill/>
        </a:ln>
      </xdr:spPr>
    </xdr:pic>
    <xdr:clientData/>
  </xdr:twoCellAnchor>
  <xdr:twoCellAnchor editAs="oneCell">
    <xdr:from>
      <xdr:col>16</xdr:col>
      <xdr:colOff>0</xdr:colOff>
      <xdr:row>339</xdr:row>
      <xdr:rowOff>0</xdr:rowOff>
    </xdr:from>
    <xdr:to>
      <xdr:col>16</xdr:col>
      <xdr:colOff>190500</xdr:colOff>
      <xdr:row>340</xdr:row>
      <xdr:rowOff>0</xdr:rowOff>
    </xdr:to>
    <xdr:pic>
      <xdr:nvPicPr>
        <xdr:cNvPr id="225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453150"/>
          <a:ext cx="190500" cy="190500"/>
        </a:xfrm>
        <a:prstGeom prst="rect">
          <a:avLst/>
        </a:prstGeom>
        <a:noFill/>
        <a:ln>
          <a:noFill/>
        </a:ln>
      </xdr:spPr>
    </xdr:pic>
    <xdr:clientData/>
  </xdr:twoCellAnchor>
  <xdr:twoCellAnchor editAs="oneCell">
    <xdr:from>
      <xdr:col>16</xdr:col>
      <xdr:colOff>0</xdr:colOff>
      <xdr:row>339</xdr:row>
      <xdr:rowOff>0</xdr:rowOff>
    </xdr:from>
    <xdr:to>
      <xdr:col>16</xdr:col>
      <xdr:colOff>190500</xdr:colOff>
      <xdr:row>340</xdr:row>
      <xdr:rowOff>0</xdr:rowOff>
    </xdr:to>
    <xdr:pic>
      <xdr:nvPicPr>
        <xdr:cNvPr id="225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453150"/>
          <a:ext cx="190500" cy="190500"/>
        </a:xfrm>
        <a:prstGeom prst="rect">
          <a:avLst/>
        </a:prstGeom>
        <a:noFill/>
        <a:ln>
          <a:noFill/>
        </a:ln>
      </xdr:spPr>
    </xdr:pic>
    <xdr:clientData/>
  </xdr:twoCellAnchor>
  <xdr:twoCellAnchor editAs="oneCell">
    <xdr:from>
      <xdr:col>16</xdr:col>
      <xdr:colOff>0</xdr:colOff>
      <xdr:row>342</xdr:row>
      <xdr:rowOff>0</xdr:rowOff>
    </xdr:from>
    <xdr:to>
      <xdr:col>16</xdr:col>
      <xdr:colOff>190500</xdr:colOff>
      <xdr:row>343</xdr:row>
      <xdr:rowOff>0</xdr:rowOff>
    </xdr:to>
    <xdr:pic>
      <xdr:nvPicPr>
        <xdr:cNvPr id="225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190500" cy="190500"/>
        </a:xfrm>
        <a:prstGeom prst="rect">
          <a:avLst/>
        </a:prstGeom>
        <a:noFill/>
        <a:ln>
          <a:noFill/>
        </a:ln>
      </xdr:spPr>
    </xdr:pic>
    <xdr:clientData/>
  </xdr:twoCellAnchor>
  <xdr:twoCellAnchor editAs="oneCell">
    <xdr:from>
      <xdr:col>16</xdr:col>
      <xdr:colOff>0</xdr:colOff>
      <xdr:row>342</xdr:row>
      <xdr:rowOff>0</xdr:rowOff>
    </xdr:from>
    <xdr:to>
      <xdr:col>16</xdr:col>
      <xdr:colOff>190500</xdr:colOff>
      <xdr:row>343</xdr:row>
      <xdr:rowOff>0</xdr:rowOff>
    </xdr:to>
    <xdr:pic>
      <xdr:nvPicPr>
        <xdr:cNvPr id="22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190500" cy="190500"/>
        </a:xfrm>
        <a:prstGeom prst="rect">
          <a:avLst/>
        </a:prstGeom>
        <a:noFill/>
        <a:ln>
          <a:noFill/>
        </a:ln>
      </xdr:spPr>
    </xdr:pic>
    <xdr:clientData/>
  </xdr:twoCellAnchor>
  <xdr:twoCellAnchor editAs="oneCell">
    <xdr:from>
      <xdr:col>16</xdr:col>
      <xdr:colOff>0</xdr:colOff>
      <xdr:row>343</xdr:row>
      <xdr:rowOff>0</xdr:rowOff>
    </xdr:from>
    <xdr:to>
      <xdr:col>16</xdr:col>
      <xdr:colOff>190500</xdr:colOff>
      <xdr:row>344</xdr:row>
      <xdr:rowOff>0</xdr:rowOff>
    </xdr:to>
    <xdr:pic>
      <xdr:nvPicPr>
        <xdr:cNvPr id="22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215150"/>
          <a:ext cx="190500" cy="190500"/>
        </a:xfrm>
        <a:prstGeom prst="rect">
          <a:avLst/>
        </a:prstGeom>
        <a:noFill/>
        <a:ln>
          <a:noFill/>
        </a:ln>
      </xdr:spPr>
    </xdr:pic>
    <xdr:clientData/>
  </xdr:twoCellAnchor>
  <xdr:twoCellAnchor editAs="oneCell">
    <xdr:from>
      <xdr:col>16</xdr:col>
      <xdr:colOff>0</xdr:colOff>
      <xdr:row>344</xdr:row>
      <xdr:rowOff>0</xdr:rowOff>
    </xdr:from>
    <xdr:to>
      <xdr:col>16</xdr:col>
      <xdr:colOff>190500</xdr:colOff>
      <xdr:row>345</xdr:row>
      <xdr:rowOff>0</xdr:rowOff>
    </xdr:to>
    <xdr:pic>
      <xdr:nvPicPr>
        <xdr:cNvPr id="22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405650"/>
          <a:ext cx="190500" cy="190500"/>
        </a:xfrm>
        <a:prstGeom prst="rect">
          <a:avLst/>
        </a:prstGeom>
        <a:noFill/>
        <a:ln>
          <a:noFill/>
        </a:ln>
      </xdr:spPr>
    </xdr:pic>
    <xdr:clientData/>
  </xdr:twoCellAnchor>
  <xdr:twoCellAnchor editAs="oneCell">
    <xdr:from>
      <xdr:col>16</xdr:col>
      <xdr:colOff>0</xdr:colOff>
      <xdr:row>345</xdr:row>
      <xdr:rowOff>0</xdr:rowOff>
    </xdr:from>
    <xdr:to>
      <xdr:col>16</xdr:col>
      <xdr:colOff>190500</xdr:colOff>
      <xdr:row>346</xdr:row>
      <xdr:rowOff>0</xdr:rowOff>
    </xdr:to>
    <xdr:pic>
      <xdr:nvPicPr>
        <xdr:cNvPr id="22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596150"/>
          <a:ext cx="190500" cy="190500"/>
        </a:xfrm>
        <a:prstGeom prst="rect">
          <a:avLst/>
        </a:prstGeom>
        <a:noFill/>
        <a:ln>
          <a:noFill/>
        </a:ln>
      </xdr:spPr>
    </xdr:pic>
    <xdr:clientData/>
  </xdr:twoCellAnchor>
  <xdr:twoCellAnchor editAs="oneCell">
    <xdr:from>
      <xdr:col>16</xdr:col>
      <xdr:colOff>0</xdr:colOff>
      <xdr:row>349</xdr:row>
      <xdr:rowOff>0</xdr:rowOff>
    </xdr:from>
    <xdr:to>
      <xdr:col>16</xdr:col>
      <xdr:colOff>190500</xdr:colOff>
      <xdr:row>350</xdr:row>
      <xdr:rowOff>0</xdr:rowOff>
    </xdr:to>
    <xdr:pic>
      <xdr:nvPicPr>
        <xdr:cNvPr id="226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190500" cy="190500"/>
        </a:xfrm>
        <a:prstGeom prst="rect">
          <a:avLst/>
        </a:prstGeom>
        <a:noFill/>
        <a:ln>
          <a:noFill/>
        </a:ln>
      </xdr:spPr>
    </xdr:pic>
    <xdr:clientData/>
  </xdr:twoCellAnchor>
  <xdr:twoCellAnchor editAs="oneCell">
    <xdr:from>
      <xdr:col>16</xdr:col>
      <xdr:colOff>0</xdr:colOff>
      <xdr:row>349</xdr:row>
      <xdr:rowOff>0</xdr:rowOff>
    </xdr:from>
    <xdr:to>
      <xdr:col>16</xdr:col>
      <xdr:colOff>190500</xdr:colOff>
      <xdr:row>350</xdr:row>
      <xdr:rowOff>0</xdr:rowOff>
    </xdr:to>
    <xdr:pic>
      <xdr:nvPicPr>
        <xdr:cNvPr id="226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190500" cy="190500"/>
        </a:xfrm>
        <a:prstGeom prst="rect">
          <a:avLst/>
        </a:prstGeom>
        <a:noFill/>
        <a:ln>
          <a:noFill/>
        </a:ln>
      </xdr:spPr>
    </xdr:pic>
    <xdr:clientData/>
  </xdr:twoCellAnchor>
  <xdr:twoCellAnchor editAs="oneCell">
    <xdr:from>
      <xdr:col>16</xdr:col>
      <xdr:colOff>0</xdr:colOff>
      <xdr:row>350</xdr:row>
      <xdr:rowOff>0</xdr:rowOff>
    </xdr:from>
    <xdr:to>
      <xdr:col>16</xdr:col>
      <xdr:colOff>190500</xdr:colOff>
      <xdr:row>351</xdr:row>
      <xdr:rowOff>0</xdr:rowOff>
    </xdr:to>
    <xdr:pic>
      <xdr:nvPicPr>
        <xdr:cNvPr id="226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548650"/>
          <a:ext cx="190500" cy="190500"/>
        </a:xfrm>
        <a:prstGeom prst="rect">
          <a:avLst/>
        </a:prstGeom>
        <a:noFill/>
        <a:ln>
          <a:noFill/>
        </a:ln>
      </xdr:spPr>
    </xdr:pic>
    <xdr:clientData/>
  </xdr:twoCellAnchor>
  <xdr:twoCellAnchor editAs="oneCell">
    <xdr:from>
      <xdr:col>16</xdr:col>
      <xdr:colOff>0</xdr:colOff>
      <xdr:row>351</xdr:row>
      <xdr:rowOff>0</xdr:rowOff>
    </xdr:from>
    <xdr:to>
      <xdr:col>16</xdr:col>
      <xdr:colOff>190500</xdr:colOff>
      <xdr:row>352</xdr:row>
      <xdr:rowOff>0</xdr:rowOff>
    </xdr:to>
    <xdr:pic>
      <xdr:nvPicPr>
        <xdr:cNvPr id="226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739150"/>
          <a:ext cx="190500" cy="190500"/>
        </a:xfrm>
        <a:prstGeom prst="rect">
          <a:avLst/>
        </a:prstGeom>
        <a:noFill/>
        <a:ln>
          <a:noFill/>
        </a:ln>
      </xdr:spPr>
    </xdr:pic>
    <xdr:clientData/>
  </xdr:twoCellAnchor>
  <xdr:twoCellAnchor editAs="oneCell">
    <xdr:from>
      <xdr:col>16</xdr:col>
      <xdr:colOff>0</xdr:colOff>
      <xdr:row>352</xdr:row>
      <xdr:rowOff>0</xdr:rowOff>
    </xdr:from>
    <xdr:to>
      <xdr:col>16</xdr:col>
      <xdr:colOff>190500</xdr:colOff>
      <xdr:row>353</xdr:row>
      <xdr:rowOff>0</xdr:rowOff>
    </xdr:to>
    <xdr:pic>
      <xdr:nvPicPr>
        <xdr:cNvPr id="226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929650"/>
          <a:ext cx="190500" cy="190500"/>
        </a:xfrm>
        <a:prstGeom prst="rect">
          <a:avLst/>
        </a:prstGeom>
        <a:noFill/>
        <a:ln>
          <a:noFill/>
        </a:ln>
      </xdr:spPr>
    </xdr:pic>
    <xdr:clientData/>
  </xdr:twoCellAnchor>
  <xdr:twoCellAnchor editAs="oneCell">
    <xdr:from>
      <xdr:col>16</xdr:col>
      <xdr:colOff>0</xdr:colOff>
      <xdr:row>353</xdr:row>
      <xdr:rowOff>0</xdr:rowOff>
    </xdr:from>
    <xdr:to>
      <xdr:col>16</xdr:col>
      <xdr:colOff>190500</xdr:colOff>
      <xdr:row>354</xdr:row>
      <xdr:rowOff>0</xdr:rowOff>
    </xdr:to>
    <xdr:pic>
      <xdr:nvPicPr>
        <xdr:cNvPr id="226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120150"/>
          <a:ext cx="190500" cy="190500"/>
        </a:xfrm>
        <a:prstGeom prst="rect">
          <a:avLst/>
        </a:prstGeom>
        <a:noFill/>
        <a:ln>
          <a:noFill/>
        </a:ln>
      </xdr:spPr>
    </xdr:pic>
    <xdr:clientData/>
  </xdr:twoCellAnchor>
  <xdr:twoCellAnchor editAs="oneCell">
    <xdr:from>
      <xdr:col>16</xdr:col>
      <xdr:colOff>0</xdr:colOff>
      <xdr:row>354</xdr:row>
      <xdr:rowOff>0</xdr:rowOff>
    </xdr:from>
    <xdr:to>
      <xdr:col>16</xdr:col>
      <xdr:colOff>190500</xdr:colOff>
      <xdr:row>355</xdr:row>
      <xdr:rowOff>0</xdr:rowOff>
    </xdr:to>
    <xdr:pic>
      <xdr:nvPicPr>
        <xdr:cNvPr id="226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310650"/>
          <a:ext cx="190500" cy="190500"/>
        </a:xfrm>
        <a:prstGeom prst="rect">
          <a:avLst/>
        </a:prstGeom>
        <a:noFill/>
        <a:ln>
          <a:noFill/>
        </a:ln>
      </xdr:spPr>
    </xdr:pic>
    <xdr:clientData/>
  </xdr:twoCellAnchor>
  <xdr:twoCellAnchor editAs="oneCell">
    <xdr:from>
      <xdr:col>16</xdr:col>
      <xdr:colOff>0</xdr:colOff>
      <xdr:row>355</xdr:row>
      <xdr:rowOff>0</xdr:rowOff>
    </xdr:from>
    <xdr:to>
      <xdr:col>16</xdr:col>
      <xdr:colOff>190500</xdr:colOff>
      <xdr:row>356</xdr:row>
      <xdr:rowOff>9525</xdr:rowOff>
    </xdr:to>
    <xdr:pic>
      <xdr:nvPicPr>
        <xdr:cNvPr id="226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501150"/>
          <a:ext cx="190500" cy="200025"/>
        </a:xfrm>
        <a:prstGeom prst="rect">
          <a:avLst/>
        </a:prstGeom>
        <a:noFill/>
        <a:ln>
          <a:noFill/>
        </a:ln>
      </xdr:spPr>
    </xdr:pic>
    <xdr:clientData/>
  </xdr:twoCellAnchor>
  <xdr:twoCellAnchor editAs="oneCell">
    <xdr:from>
      <xdr:col>16</xdr:col>
      <xdr:colOff>0</xdr:colOff>
      <xdr:row>356</xdr:row>
      <xdr:rowOff>0</xdr:rowOff>
    </xdr:from>
    <xdr:to>
      <xdr:col>16</xdr:col>
      <xdr:colOff>190500</xdr:colOff>
      <xdr:row>357</xdr:row>
      <xdr:rowOff>0</xdr:rowOff>
    </xdr:to>
    <xdr:pic>
      <xdr:nvPicPr>
        <xdr:cNvPr id="227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6916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27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27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27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27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27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27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27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27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2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2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28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28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28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8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28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28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57150</xdr:rowOff>
    </xdr:to>
    <xdr:pic>
      <xdr:nvPicPr>
        <xdr:cNvPr id="228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47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28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38100</xdr:rowOff>
    </xdr:to>
    <xdr:pic>
      <xdr:nvPicPr>
        <xdr:cNvPr id="228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096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9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9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9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9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57150</xdr:rowOff>
    </xdr:to>
    <xdr:pic>
      <xdr:nvPicPr>
        <xdr:cNvPr id="229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28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9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19050</xdr:rowOff>
    </xdr:to>
    <xdr:pic>
      <xdr:nvPicPr>
        <xdr:cNvPr id="229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000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9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9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29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0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0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0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0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0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0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0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0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0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0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1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1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19050</xdr:rowOff>
    </xdr:to>
    <xdr:pic>
      <xdr:nvPicPr>
        <xdr:cNvPr id="231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810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31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31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31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2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3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31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142875</xdr:rowOff>
    </xdr:to>
    <xdr:pic>
      <xdr:nvPicPr>
        <xdr:cNvPr id="232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143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32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32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32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23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3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3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23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3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3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3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3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3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23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4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5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6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6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19050</xdr:rowOff>
    </xdr:to>
    <xdr:pic>
      <xdr:nvPicPr>
        <xdr:cNvPr id="236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810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36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36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36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236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36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36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369"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142875</xdr:rowOff>
    </xdr:to>
    <xdr:pic>
      <xdr:nvPicPr>
        <xdr:cNvPr id="2370"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7143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371"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372"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373"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23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9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9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9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9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9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9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39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3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4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0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07"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408"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09"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10"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1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412"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413"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14"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15"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16"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17"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18"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19"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420"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21"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22"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23"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270</xdr:row>
      <xdr:rowOff>0</xdr:rowOff>
    </xdr:from>
    <xdr:to>
      <xdr:col>16</xdr:col>
      <xdr:colOff>190500</xdr:colOff>
      <xdr:row>271</xdr:row>
      <xdr:rowOff>9525</xdr:rowOff>
    </xdr:to>
    <xdr:pic>
      <xdr:nvPicPr>
        <xdr:cNvPr id="2424"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200025"/>
        </a:xfrm>
        <a:prstGeom prst="rect">
          <a:avLst/>
        </a:prstGeom>
        <a:noFill/>
        <a:ln>
          <a:noFill/>
        </a:ln>
      </xdr:spPr>
    </xdr:pic>
    <xdr:clientData/>
  </xdr:twoCellAnchor>
  <xdr:twoCellAnchor editAs="oneCell">
    <xdr:from>
      <xdr:col>16</xdr:col>
      <xdr:colOff>0</xdr:colOff>
      <xdr:row>272</xdr:row>
      <xdr:rowOff>0</xdr:rowOff>
    </xdr:from>
    <xdr:to>
      <xdr:col>16</xdr:col>
      <xdr:colOff>190500</xdr:colOff>
      <xdr:row>273</xdr:row>
      <xdr:rowOff>0</xdr:rowOff>
    </xdr:to>
    <xdr:pic>
      <xdr:nvPicPr>
        <xdr:cNvPr id="242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689650"/>
          <a:ext cx="190500" cy="190500"/>
        </a:xfrm>
        <a:prstGeom prst="rect">
          <a:avLst/>
        </a:prstGeom>
        <a:noFill/>
        <a:ln>
          <a:noFill/>
        </a:ln>
      </xdr:spPr>
    </xdr:pic>
    <xdr:clientData/>
  </xdr:twoCellAnchor>
  <xdr:twoCellAnchor editAs="oneCell">
    <xdr:from>
      <xdr:col>16</xdr:col>
      <xdr:colOff>0</xdr:colOff>
      <xdr:row>273</xdr:row>
      <xdr:rowOff>0</xdr:rowOff>
    </xdr:from>
    <xdr:to>
      <xdr:col>16</xdr:col>
      <xdr:colOff>190500</xdr:colOff>
      <xdr:row>274</xdr:row>
      <xdr:rowOff>0</xdr:rowOff>
    </xdr:to>
    <xdr:pic>
      <xdr:nvPicPr>
        <xdr:cNvPr id="242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880150"/>
          <a:ext cx="190500" cy="190500"/>
        </a:xfrm>
        <a:prstGeom prst="rect">
          <a:avLst/>
        </a:prstGeom>
        <a:noFill/>
        <a:ln>
          <a:noFill/>
        </a:ln>
      </xdr:spPr>
    </xdr:pic>
    <xdr:clientData/>
  </xdr:twoCellAnchor>
  <xdr:twoCellAnchor editAs="oneCell">
    <xdr:from>
      <xdr:col>16</xdr:col>
      <xdr:colOff>0</xdr:colOff>
      <xdr:row>274</xdr:row>
      <xdr:rowOff>0</xdr:rowOff>
    </xdr:from>
    <xdr:to>
      <xdr:col>16</xdr:col>
      <xdr:colOff>190500</xdr:colOff>
      <xdr:row>275</xdr:row>
      <xdr:rowOff>9525</xdr:rowOff>
    </xdr:to>
    <xdr:pic>
      <xdr:nvPicPr>
        <xdr:cNvPr id="242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200025"/>
        </a:xfrm>
        <a:prstGeom prst="rect">
          <a:avLst/>
        </a:prstGeom>
        <a:noFill/>
        <a:ln>
          <a:noFill/>
        </a:ln>
      </xdr:spPr>
    </xdr:pic>
    <xdr:clientData/>
  </xdr:twoCellAnchor>
  <xdr:twoCellAnchor editAs="oneCell">
    <xdr:from>
      <xdr:col>16</xdr:col>
      <xdr:colOff>0</xdr:colOff>
      <xdr:row>275</xdr:row>
      <xdr:rowOff>0</xdr:rowOff>
    </xdr:from>
    <xdr:to>
      <xdr:col>16</xdr:col>
      <xdr:colOff>190500</xdr:colOff>
      <xdr:row>276</xdr:row>
      <xdr:rowOff>0</xdr:rowOff>
    </xdr:to>
    <xdr:pic>
      <xdr:nvPicPr>
        <xdr:cNvPr id="242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190500" cy="190500"/>
        </a:xfrm>
        <a:prstGeom prst="rect">
          <a:avLst/>
        </a:prstGeom>
        <a:noFill/>
        <a:ln>
          <a:noFill/>
        </a:ln>
      </xdr:spPr>
    </xdr:pic>
    <xdr:clientData/>
  </xdr:twoCellAnchor>
  <xdr:twoCellAnchor editAs="oneCell">
    <xdr:from>
      <xdr:col>16</xdr:col>
      <xdr:colOff>0</xdr:colOff>
      <xdr:row>276</xdr:row>
      <xdr:rowOff>0</xdr:rowOff>
    </xdr:from>
    <xdr:to>
      <xdr:col>16</xdr:col>
      <xdr:colOff>190500</xdr:colOff>
      <xdr:row>277</xdr:row>
      <xdr:rowOff>9525</xdr:rowOff>
    </xdr:to>
    <xdr:pic>
      <xdr:nvPicPr>
        <xdr:cNvPr id="242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200025"/>
        </a:xfrm>
        <a:prstGeom prst="rect">
          <a:avLst/>
        </a:prstGeom>
        <a:noFill/>
        <a:ln>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243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a:noFill/>
        </a:ln>
      </xdr:spPr>
    </xdr:pic>
    <xdr:clientData/>
  </xdr:twoCellAnchor>
  <xdr:twoCellAnchor editAs="oneCell">
    <xdr:from>
      <xdr:col>16</xdr:col>
      <xdr:colOff>0</xdr:colOff>
      <xdr:row>278</xdr:row>
      <xdr:rowOff>0</xdr:rowOff>
    </xdr:from>
    <xdr:to>
      <xdr:col>16</xdr:col>
      <xdr:colOff>190500</xdr:colOff>
      <xdr:row>279</xdr:row>
      <xdr:rowOff>9525</xdr:rowOff>
    </xdr:to>
    <xdr:pic>
      <xdr:nvPicPr>
        <xdr:cNvPr id="243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200025"/>
        </a:xfrm>
        <a:prstGeom prst="rect">
          <a:avLst/>
        </a:prstGeom>
        <a:noFill/>
        <a:ln>
          <a:noFill/>
        </a:ln>
      </xdr:spPr>
    </xdr:pic>
    <xdr:clientData/>
  </xdr:twoCellAnchor>
  <xdr:twoCellAnchor editAs="oneCell">
    <xdr:from>
      <xdr:col>16</xdr:col>
      <xdr:colOff>0</xdr:colOff>
      <xdr:row>282</xdr:row>
      <xdr:rowOff>0</xdr:rowOff>
    </xdr:from>
    <xdr:to>
      <xdr:col>16</xdr:col>
      <xdr:colOff>190500</xdr:colOff>
      <xdr:row>283</xdr:row>
      <xdr:rowOff>0</xdr:rowOff>
    </xdr:to>
    <xdr:pic>
      <xdr:nvPicPr>
        <xdr:cNvPr id="2432"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594650"/>
          <a:ext cx="190500" cy="190500"/>
        </a:xfrm>
        <a:prstGeom prst="rect">
          <a:avLst/>
        </a:prstGeom>
        <a:noFill/>
        <a:ln>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2433"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a:noFill/>
        </a:ln>
      </xdr:spPr>
    </xdr:pic>
    <xdr:clientData/>
  </xdr:twoCellAnchor>
  <xdr:twoCellAnchor editAs="oneCell">
    <xdr:from>
      <xdr:col>16</xdr:col>
      <xdr:colOff>0</xdr:colOff>
      <xdr:row>284</xdr:row>
      <xdr:rowOff>0</xdr:rowOff>
    </xdr:from>
    <xdr:to>
      <xdr:col>16</xdr:col>
      <xdr:colOff>190500</xdr:colOff>
      <xdr:row>285</xdr:row>
      <xdr:rowOff>0</xdr:rowOff>
    </xdr:to>
    <xdr:pic>
      <xdr:nvPicPr>
        <xdr:cNvPr id="2434"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975650"/>
          <a:ext cx="190500" cy="190500"/>
        </a:xfrm>
        <a:prstGeom prst="rect">
          <a:avLst/>
        </a:prstGeom>
        <a:noFill/>
        <a:ln>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2435"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2436"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a:noFill/>
        </a:ln>
      </xdr:spPr>
    </xdr:pic>
    <xdr:clientData/>
  </xdr:twoCellAnchor>
  <xdr:twoCellAnchor editAs="oneCell">
    <xdr:from>
      <xdr:col>16</xdr:col>
      <xdr:colOff>0</xdr:colOff>
      <xdr:row>288</xdr:row>
      <xdr:rowOff>0</xdr:rowOff>
    </xdr:from>
    <xdr:to>
      <xdr:col>16</xdr:col>
      <xdr:colOff>190500</xdr:colOff>
      <xdr:row>289</xdr:row>
      <xdr:rowOff>0</xdr:rowOff>
    </xdr:to>
    <xdr:pic>
      <xdr:nvPicPr>
        <xdr:cNvPr id="2437"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737650"/>
          <a:ext cx="190500" cy="190500"/>
        </a:xfrm>
        <a:prstGeom prst="rect">
          <a:avLst/>
        </a:prstGeom>
        <a:noFill/>
        <a:ln>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2438"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a:noFill/>
        </a:ln>
      </xdr:spPr>
    </xdr:pic>
    <xdr:clientData/>
  </xdr:twoCellAnchor>
  <xdr:twoCellAnchor editAs="oneCell">
    <xdr:from>
      <xdr:col>16</xdr:col>
      <xdr:colOff>0</xdr:colOff>
      <xdr:row>290</xdr:row>
      <xdr:rowOff>0</xdr:rowOff>
    </xdr:from>
    <xdr:to>
      <xdr:col>16</xdr:col>
      <xdr:colOff>190500</xdr:colOff>
      <xdr:row>291</xdr:row>
      <xdr:rowOff>0</xdr:rowOff>
    </xdr:to>
    <xdr:pic>
      <xdr:nvPicPr>
        <xdr:cNvPr id="2439"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118650"/>
          <a:ext cx="190500" cy="190500"/>
        </a:xfrm>
        <a:prstGeom prst="rect">
          <a:avLst/>
        </a:prstGeom>
        <a:noFill/>
        <a:ln>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244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a:noFill/>
        </a:ln>
      </xdr:spPr>
    </xdr:pic>
    <xdr:clientData/>
  </xdr:twoCellAnchor>
  <xdr:twoCellAnchor editAs="oneCell">
    <xdr:from>
      <xdr:col>16</xdr:col>
      <xdr:colOff>0</xdr:colOff>
      <xdr:row>294</xdr:row>
      <xdr:rowOff>0</xdr:rowOff>
    </xdr:from>
    <xdr:to>
      <xdr:col>16</xdr:col>
      <xdr:colOff>190500</xdr:colOff>
      <xdr:row>295</xdr:row>
      <xdr:rowOff>0</xdr:rowOff>
    </xdr:to>
    <xdr:pic>
      <xdr:nvPicPr>
        <xdr:cNvPr id="2441"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880650"/>
          <a:ext cx="190500" cy="190500"/>
        </a:xfrm>
        <a:prstGeom prst="rect">
          <a:avLst/>
        </a:prstGeom>
        <a:noFill/>
        <a:ln>
          <a:noFill/>
        </a:ln>
      </xdr:spPr>
    </xdr:pic>
    <xdr:clientData/>
  </xdr:twoCellAnchor>
  <xdr:twoCellAnchor editAs="oneCell">
    <xdr:from>
      <xdr:col>16</xdr:col>
      <xdr:colOff>0</xdr:colOff>
      <xdr:row>296</xdr:row>
      <xdr:rowOff>0</xdr:rowOff>
    </xdr:from>
    <xdr:to>
      <xdr:col>16</xdr:col>
      <xdr:colOff>190500</xdr:colOff>
      <xdr:row>297</xdr:row>
      <xdr:rowOff>0</xdr:rowOff>
    </xdr:to>
    <xdr:pic>
      <xdr:nvPicPr>
        <xdr:cNvPr id="2442"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261650"/>
          <a:ext cx="190500" cy="190500"/>
        </a:xfrm>
        <a:prstGeom prst="rect">
          <a:avLst/>
        </a:prstGeom>
        <a:noFill/>
        <a:ln>
          <a:noFill/>
        </a:ln>
      </xdr:spPr>
    </xdr:pic>
    <xdr:clientData/>
  </xdr:twoCellAnchor>
  <xdr:twoCellAnchor editAs="oneCell">
    <xdr:from>
      <xdr:col>16</xdr:col>
      <xdr:colOff>0</xdr:colOff>
      <xdr:row>298</xdr:row>
      <xdr:rowOff>0</xdr:rowOff>
    </xdr:from>
    <xdr:to>
      <xdr:col>16</xdr:col>
      <xdr:colOff>190500</xdr:colOff>
      <xdr:row>299</xdr:row>
      <xdr:rowOff>0</xdr:rowOff>
    </xdr:to>
    <xdr:pic>
      <xdr:nvPicPr>
        <xdr:cNvPr id="2443"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642650"/>
          <a:ext cx="190500" cy="190500"/>
        </a:xfrm>
        <a:prstGeom prst="rect">
          <a:avLst/>
        </a:prstGeom>
        <a:noFill/>
        <a:ln>
          <a:noFill/>
        </a:ln>
      </xdr:spPr>
    </xdr:pic>
    <xdr:clientData/>
  </xdr:twoCellAnchor>
  <xdr:twoCellAnchor editAs="oneCell">
    <xdr:from>
      <xdr:col>16</xdr:col>
      <xdr:colOff>0</xdr:colOff>
      <xdr:row>299</xdr:row>
      <xdr:rowOff>0</xdr:rowOff>
    </xdr:from>
    <xdr:to>
      <xdr:col>16</xdr:col>
      <xdr:colOff>190500</xdr:colOff>
      <xdr:row>300</xdr:row>
      <xdr:rowOff>9525</xdr:rowOff>
    </xdr:to>
    <xdr:pic>
      <xdr:nvPicPr>
        <xdr:cNvPr id="2444"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200025"/>
        </a:xfrm>
        <a:prstGeom prst="rect">
          <a:avLst/>
        </a:prstGeom>
        <a:noFill/>
        <a:ln>
          <a:noFill/>
        </a:ln>
      </xdr:spPr>
    </xdr:pic>
    <xdr:clientData/>
  </xdr:twoCellAnchor>
  <xdr:twoCellAnchor editAs="oneCell">
    <xdr:from>
      <xdr:col>16</xdr:col>
      <xdr:colOff>0</xdr:colOff>
      <xdr:row>300</xdr:row>
      <xdr:rowOff>0</xdr:rowOff>
    </xdr:from>
    <xdr:to>
      <xdr:col>16</xdr:col>
      <xdr:colOff>190500</xdr:colOff>
      <xdr:row>301</xdr:row>
      <xdr:rowOff>9525</xdr:rowOff>
    </xdr:to>
    <xdr:pic>
      <xdr:nvPicPr>
        <xdr:cNvPr id="2445"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200025"/>
        </a:xfrm>
        <a:prstGeom prst="rect">
          <a:avLst/>
        </a:prstGeom>
        <a:noFill/>
        <a:ln>
          <a:noFill/>
        </a:ln>
      </xdr:spPr>
    </xdr:pic>
    <xdr:clientData/>
  </xdr:twoCellAnchor>
  <xdr:twoCellAnchor editAs="oneCell">
    <xdr:from>
      <xdr:col>16</xdr:col>
      <xdr:colOff>0</xdr:colOff>
      <xdr:row>301</xdr:row>
      <xdr:rowOff>0</xdr:rowOff>
    </xdr:from>
    <xdr:to>
      <xdr:col>16</xdr:col>
      <xdr:colOff>190500</xdr:colOff>
      <xdr:row>302</xdr:row>
      <xdr:rowOff>0</xdr:rowOff>
    </xdr:to>
    <xdr:pic>
      <xdr:nvPicPr>
        <xdr:cNvPr id="2446"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214150"/>
          <a:ext cx="190500" cy="190500"/>
        </a:xfrm>
        <a:prstGeom prst="rect">
          <a:avLst/>
        </a:prstGeom>
        <a:noFill/>
        <a:ln>
          <a:noFill/>
        </a:ln>
      </xdr:spPr>
    </xdr:pic>
    <xdr:clientData/>
  </xdr:twoCellAnchor>
  <xdr:twoCellAnchor editAs="oneCell">
    <xdr:from>
      <xdr:col>16</xdr:col>
      <xdr:colOff>0</xdr:colOff>
      <xdr:row>302</xdr:row>
      <xdr:rowOff>0</xdr:rowOff>
    </xdr:from>
    <xdr:to>
      <xdr:col>16</xdr:col>
      <xdr:colOff>190500</xdr:colOff>
      <xdr:row>303</xdr:row>
      <xdr:rowOff>0</xdr:rowOff>
    </xdr:to>
    <xdr:pic>
      <xdr:nvPicPr>
        <xdr:cNvPr id="2447"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404650"/>
          <a:ext cx="190500" cy="190500"/>
        </a:xfrm>
        <a:prstGeom prst="rect">
          <a:avLst/>
        </a:prstGeom>
        <a:noFill/>
        <a:ln>
          <a:noFill/>
        </a:ln>
      </xdr:spPr>
    </xdr:pic>
    <xdr:clientData/>
  </xdr:twoCellAnchor>
  <xdr:twoCellAnchor editAs="oneCell">
    <xdr:from>
      <xdr:col>16</xdr:col>
      <xdr:colOff>0</xdr:colOff>
      <xdr:row>303</xdr:row>
      <xdr:rowOff>0</xdr:rowOff>
    </xdr:from>
    <xdr:to>
      <xdr:col>16</xdr:col>
      <xdr:colOff>190500</xdr:colOff>
      <xdr:row>304</xdr:row>
      <xdr:rowOff>0</xdr:rowOff>
    </xdr:to>
    <xdr:pic>
      <xdr:nvPicPr>
        <xdr:cNvPr id="2448"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190500" cy="190500"/>
        </a:xfrm>
        <a:prstGeom prst="rect">
          <a:avLst/>
        </a:prstGeom>
        <a:noFill/>
        <a:ln>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2449"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a:noFill/>
        </a:ln>
      </xdr:spPr>
    </xdr:pic>
    <xdr:clientData/>
  </xdr:twoCellAnchor>
  <xdr:twoCellAnchor editAs="oneCell">
    <xdr:from>
      <xdr:col>16</xdr:col>
      <xdr:colOff>0</xdr:colOff>
      <xdr:row>306</xdr:row>
      <xdr:rowOff>0</xdr:rowOff>
    </xdr:from>
    <xdr:to>
      <xdr:col>16</xdr:col>
      <xdr:colOff>190500</xdr:colOff>
      <xdr:row>307</xdr:row>
      <xdr:rowOff>9525</xdr:rowOff>
    </xdr:to>
    <xdr:pic>
      <xdr:nvPicPr>
        <xdr:cNvPr id="2450"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166650"/>
          <a:ext cx="190500" cy="200025"/>
        </a:xfrm>
        <a:prstGeom prst="rect">
          <a:avLst/>
        </a:prstGeom>
        <a:noFill/>
        <a:ln>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2451"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a:noFill/>
        </a:ln>
      </xdr:spPr>
    </xdr:pic>
    <xdr:clientData/>
  </xdr:twoCellAnchor>
  <xdr:twoCellAnchor editAs="oneCell">
    <xdr:from>
      <xdr:col>16</xdr:col>
      <xdr:colOff>0</xdr:colOff>
      <xdr:row>308</xdr:row>
      <xdr:rowOff>0</xdr:rowOff>
    </xdr:from>
    <xdr:to>
      <xdr:col>16</xdr:col>
      <xdr:colOff>190500</xdr:colOff>
      <xdr:row>309</xdr:row>
      <xdr:rowOff>9525</xdr:rowOff>
    </xdr:to>
    <xdr:pic>
      <xdr:nvPicPr>
        <xdr:cNvPr id="2452"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200025"/>
        </a:xfrm>
        <a:prstGeom prst="rect">
          <a:avLst/>
        </a:prstGeom>
        <a:noFill/>
        <a:ln>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2453"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a:noFill/>
        </a:ln>
      </xdr:spPr>
    </xdr:pic>
    <xdr:clientData/>
  </xdr:twoCellAnchor>
  <xdr:twoCellAnchor editAs="oneCell">
    <xdr:from>
      <xdr:col>16</xdr:col>
      <xdr:colOff>0</xdr:colOff>
      <xdr:row>311</xdr:row>
      <xdr:rowOff>0</xdr:rowOff>
    </xdr:from>
    <xdr:to>
      <xdr:col>16</xdr:col>
      <xdr:colOff>190500</xdr:colOff>
      <xdr:row>312</xdr:row>
      <xdr:rowOff>0</xdr:rowOff>
    </xdr:to>
    <xdr:pic>
      <xdr:nvPicPr>
        <xdr:cNvPr id="2454"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119150"/>
          <a:ext cx="190500" cy="190500"/>
        </a:xfrm>
        <a:prstGeom prst="rect">
          <a:avLst/>
        </a:prstGeom>
        <a:noFill/>
        <a:ln>
          <a:noFill/>
        </a:ln>
      </xdr:spPr>
    </xdr:pic>
    <xdr:clientData/>
  </xdr:twoCellAnchor>
  <xdr:twoCellAnchor editAs="oneCell">
    <xdr:from>
      <xdr:col>16</xdr:col>
      <xdr:colOff>0</xdr:colOff>
      <xdr:row>312</xdr:row>
      <xdr:rowOff>0</xdr:rowOff>
    </xdr:from>
    <xdr:to>
      <xdr:col>16</xdr:col>
      <xdr:colOff>190500</xdr:colOff>
      <xdr:row>313</xdr:row>
      <xdr:rowOff>0</xdr:rowOff>
    </xdr:to>
    <xdr:pic>
      <xdr:nvPicPr>
        <xdr:cNvPr id="2455"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309650"/>
          <a:ext cx="190500" cy="190500"/>
        </a:xfrm>
        <a:prstGeom prst="rect">
          <a:avLst/>
        </a:prstGeom>
        <a:noFill/>
        <a:ln>
          <a:noFill/>
        </a:ln>
      </xdr:spPr>
    </xdr:pic>
    <xdr:clientData/>
  </xdr:twoCellAnchor>
  <xdr:twoCellAnchor editAs="oneCell">
    <xdr:from>
      <xdr:col>16</xdr:col>
      <xdr:colOff>0</xdr:colOff>
      <xdr:row>313</xdr:row>
      <xdr:rowOff>0</xdr:rowOff>
    </xdr:from>
    <xdr:to>
      <xdr:col>16</xdr:col>
      <xdr:colOff>190500</xdr:colOff>
      <xdr:row>314</xdr:row>
      <xdr:rowOff>0</xdr:rowOff>
    </xdr:to>
    <xdr:pic>
      <xdr:nvPicPr>
        <xdr:cNvPr id="2456"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500150"/>
          <a:ext cx="190500" cy="190500"/>
        </a:xfrm>
        <a:prstGeom prst="rect">
          <a:avLst/>
        </a:prstGeom>
        <a:noFill/>
        <a:ln>
          <a:noFill/>
        </a:ln>
      </xdr:spPr>
    </xdr:pic>
    <xdr:clientData/>
  </xdr:twoCellAnchor>
  <xdr:twoCellAnchor editAs="oneCell">
    <xdr:from>
      <xdr:col>16</xdr:col>
      <xdr:colOff>0</xdr:colOff>
      <xdr:row>314</xdr:row>
      <xdr:rowOff>0</xdr:rowOff>
    </xdr:from>
    <xdr:to>
      <xdr:col>16</xdr:col>
      <xdr:colOff>190500</xdr:colOff>
      <xdr:row>315</xdr:row>
      <xdr:rowOff>9525</xdr:rowOff>
    </xdr:to>
    <xdr:pic>
      <xdr:nvPicPr>
        <xdr:cNvPr id="2457"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690650"/>
          <a:ext cx="190500" cy="200025"/>
        </a:xfrm>
        <a:prstGeom prst="rect">
          <a:avLst/>
        </a:prstGeom>
        <a:noFill/>
        <a:ln>
          <a:noFill/>
        </a:ln>
      </xdr:spPr>
    </xdr:pic>
    <xdr:clientData/>
  </xdr:twoCellAnchor>
  <xdr:twoCellAnchor editAs="oneCell">
    <xdr:from>
      <xdr:col>16</xdr:col>
      <xdr:colOff>0</xdr:colOff>
      <xdr:row>315</xdr:row>
      <xdr:rowOff>0</xdr:rowOff>
    </xdr:from>
    <xdr:to>
      <xdr:col>16</xdr:col>
      <xdr:colOff>190500</xdr:colOff>
      <xdr:row>316</xdr:row>
      <xdr:rowOff>0</xdr:rowOff>
    </xdr:to>
    <xdr:pic>
      <xdr:nvPicPr>
        <xdr:cNvPr id="2458"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881150"/>
          <a:ext cx="190500" cy="190500"/>
        </a:xfrm>
        <a:prstGeom prst="rect">
          <a:avLst/>
        </a:prstGeom>
        <a:noFill/>
        <a:ln>
          <a:noFill/>
        </a:ln>
      </xdr:spPr>
    </xdr:pic>
    <xdr:clientData/>
  </xdr:twoCellAnchor>
  <xdr:twoCellAnchor editAs="oneCell">
    <xdr:from>
      <xdr:col>16</xdr:col>
      <xdr:colOff>0</xdr:colOff>
      <xdr:row>316</xdr:row>
      <xdr:rowOff>0</xdr:rowOff>
    </xdr:from>
    <xdr:to>
      <xdr:col>16</xdr:col>
      <xdr:colOff>190500</xdr:colOff>
      <xdr:row>317</xdr:row>
      <xdr:rowOff>0</xdr:rowOff>
    </xdr:to>
    <xdr:pic>
      <xdr:nvPicPr>
        <xdr:cNvPr id="2459"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071650"/>
          <a:ext cx="190500" cy="190500"/>
        </a:xfrm>
        <a:prstGeom prst="rect">
          <a:avLst/>
        </a:prstGeom>
        <a:noFill/>
        <a:ln>
          <a:noFill/>
        </a:ln>
      </xdr:spPr>
    </xdr:pic>
    <xdr:clientData/>
  </xdr:twoCellAnchor>
  <xdr:twoCellAnchor editAs="oneCell">
    <xdr:from>
      <xdr:col>16</xdr:col>
      <xdr:colOff>0</xdr:colOff>
      <xdr:row>318</xdr:row>
      <xdr:rowOff>0</xdr:rowOff>
    </xdr:from>
    <xdr:to>
      <xdr:col>16</xdr:col>
      <xdr:colOff>190500</xdr:colOff>
      <xdr:row>319</xdr:row>
      <xdr:rowOff>0</xdr:rowOff>
    </xdr:to>
    <xdr:pic>
      <xdr:nvPicPr>
        <xdr:cNvPr id="2460"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452650"/>
          <a:ext cx="190500" cy="190500"/>
        </a:xfrm>
        <a:prstGeom prst="rect">
          <a:avLst/>
        </a:prstGeom>
        <a:noFill/>
        <a:ln>
          <a:noFill/>
        </a:ln>
      </xdr:spPr>
    </xdr:pic>
    <xdr:clientData/>
  </xdr:twoCellAnchor>
  <xdr:twoCellAnchor editAs="oneCell">
    <xdr:from>
      <xdr:col>16</xdr:col>
      <xdr:colOff>0</xdr:colOff>
      <xdr:row>320</xdr:row>
      <xdr:rowOff>0</xdr:rowOff>
    </xdr:from>
    <xdr:to>
      <xdr:col>16</xdr:col>
      <xdr:colOff>190500</xdr:colOff>
      <xdr:row>321</xdr:row>
      <xdr:rowOff>0</xdr:rowOff>
    </xdr:to>
    <xdr:pic>
      <xdr:nvPicPr>
        <xdr:cNvPr id="2461"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833650"/>
          <a:ext cx="190500" cy="190500"/>
        </a:xfrm>
        <a:prstGeom prst="rect">
          <a:avLst/>
        </a:prstGeom>
        <a:noFill/>
        <a:ln>
          <a:noFill/>
        </a:ln>
      </xdr:spPr>
    </xdr:pic>
    <xdr:clientData/>
  </xdr:twoCellAnchor>
  <xdr:twoCellAnchor editAs="oneCell">
    <xdr:from>
      <xdr:col>16</xdr:col>
      <xdr:colOff>0</xdr:colOff>
      <xdr:row>321</xdr:row>
      <xdr:rowOff>0</xdr:rowOff>
    </xdr:from>
    <xdr:to>
      <xdr:col>16</xdr:col>
      <xdr:colOff>190500</xdr:colOff>
      <xdr:row>322</xdr:row>
      <xdr:rowOff>9525</xdr:rowOff>
    </xdr:to>
    <xdr:pic>
      <xdr:nvPicPr>
        <xdr:cNvPr id="2462"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024150"/>
          <a:ext cx="190500" cy="200025"/>
        </a:xfrm>
        <a:prstGeom prst="rect">
          <a:avLst/>
        </a:prstGeom>
        <a:noFill/>
        <a:ln>
          <a:noFill/>
        </a:ln>
      </xdr:spPr>
    </xdr:pic>
    <xdr:clientData/>
  </xdr:twoCellAnchor>
  <xdr:twoCellAnchor editAs="oneCell">
    <xdr:from>
      <xdr:col>16</xdr:col>
      <xdr:colOff>0</xdr:colOff>
      <xdr:row>322</xdr:row>
      <xdr:rowOff>0</xdr:rowOff>
    </xdr:from>
    <xdr:to>
      <xdr:col>16</xdr:col>
      <xdr:colOff>190500</xdr:colOff>
      <xdr:row>323</xdr:row>
      <xdr:rowOff>0</xdr:rowOff>
    </xdr:to>
    <xdr:pic>
      <xdr:nvPicPr>
        <xdr:cNvPr id="2463"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214650"/>
          <a:ext cx="190500" cy="190500"/>
        </a:xfrm>
        <a:prstGeom prst="rect">
          <a:avLst/>
        </a:prstGeom>
        <a:noFill/>
        <a:ln>
          <a:noFill/>
        </a:ln>
      </xdr:spPr>
    </xdr:pic>
    <xdr:clientData/>
  </xdr:twoCellAnchor>
  <xdr:twoCellAnchor editAs="oneCell">
    <xdr:from>
      <xdr:col>16</xdr:col>
      <xdr:colOff>0</xdr:colOff>
      <xdr:row>323</xdr:row>
      <xdr:rowOff>0</xdr:rowOff>
    </xdr:from>
    <xdr:to>
      <xdr:col>16</xdr:col>
      <xdr:colOff>190500</xdr:colOff>
      <xdr:row>324</xdr:row>
      <xdr:rowOff>0</xdr:rowOff>
    </xdr:to>
    <xdr:pic>
      <xdr:nvPicPr>
        <xdr:cNvPr id="2464"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405150"/>
          <a:ext cx="190500" cy="190500"/>
        </a:xfrm>
        <a:prstGeom prst="rect">
          <a:avLst/>
        </a:prstGeom>
        <a:noFill/>
        <a:ln>
          <a:noFill/>
        </a:ln>
      </xdr:spPr>
    </xdr:pic>
    <xdr:clientData/>
  </xdr:twoCellAnchor>
  <xdr:twoCellAnchor editAs="oneCell">
    <xdr:from>
      <xdr:col>16</xdr:col>
      <xdr:colOff>0</xdr:colOff>
      <xdr:row>324</xdr:row>
      <xdr:rowOff>0</xdr:rowOff>
    </xdr:from>
    <xdr:to>
      <xdr:col>16</xdr:col>
      <xdr:colOff>190500</xdr:colOff>
      <xdr:row>325</xdr:row>
      <xdr:rowOff>0</xdr:rowOff>
    </xdr:to>
    <xdr:pic>
      <xdr:nvPicPr>
        <xdr:cNvPr id="2465"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595650"/>
          <a:ext cx="190500" cy="190500"/>
        </a:xfrm>
        <a:prstGeom prst="rect">
          <a:avLst/>
        </a:prstGeom>
        <a:noFill/>
        <a:ln>
          <a:noFill/>
        </a:ln>
      </xdr:spPr>
    </xdr:pic>
    <xdr:clientData/>
  </xdr:twoCellAnchor>
  <xdr:twoCellAnchor editAs="oneCell">
    <xdr:from>
      <xdr:col>16</xdr:col>
      <xdr:colOff>0</xdr:colOff>
      <xdr:row>325</xdr:row>
      <xdr:rowOff>0</xdr:rowOff>
    </xdr:from>
    <xdr:to>
      <xdr:col>16</xdr:col>
      <xdr:colOff>190500</xdr:colOff>
      <xdr:row>326</xdr:row>
      <xdr:rowOff>9525</xdr:rowOff>
    </xdr:to>
    <xdr:pic>
      <xdr:nvPicPr>
        <xdr:cNvPr id="2466"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786150"/>
          <a:ext cx="190500" cy="200025"/>
        </a:xfrm>
        <a:prstGeom prst="rect">
          <a:avLst/>
        </a:prstGeom>
        <a:noFill/>
        <a:ln>
          <a:noFill/>
        </a:ln>
      </xdr:spPr>
    </xdr:pic>
    <xdr:clientData/>
  </xdr:twoCellAnchor>
  <xdr:twoCellAnchor editAs="oneCell">
    <xdr:from>
      <xdr:col>16</xdr:col>
      <xdr:colOff>0</xdr:colOff>
      <xdr:row>326</xdr:row>
      <xdr:rowOff>0</xdr:rowOff>
    </xdr:from>
    <xdr:to>
      <xdr:col>16</xdr:col>
      <xdr:colOff>190500</xdr:colOff>
      <xdr:row>327</xdr:row>
      <xdr:rowOff>0</xdr:rowOff>
    </xdr:to>
    <xdr:pic>
      <xdr:nvPicPr>
        <xdr:cNvPr id="2467"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976650"/>
          <a:ext cx="190500" cy="190500"/>
        </a:xfrm>
        <a:prstGeom prst="rect">
          <a:avLst/>
        </a:prstGeom>
        <a:noFill/>
        <a:ln>
          <a:noFill/>
        </a:ln>
      </xdr:spPr>
    </xdr:pic>
    <xdr:clientData/>
  </xdr:twoCellAnchor>
  <xdr:twoCellAnchor editAs="oneCell">
    <xdr:from>
      <xdr:col>16</xdr:col>
      <xdr:colOff>0</xdr:colOff>
      <xdr:row>327</xdr:row>
      <xdr:rowOff>0</xdr:rowOff>
    </xdr:from>
    <xdr:to>
      <xdr:col>16</xdr:col>
      <xdr:colOff>190500</xdr:colOff>
      <xdr:row>328</xdr:row>
      <xdr:rowOff>0</xdr:rowOff>
    </xdr:to>
    <xdr:pic>
      <xdr:nvPicPr>
        <xdr:cNvPr id="2468"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167150"/>
          <a:ext cx="190500" cy="190500"/>
        </a:xfrm>
        <a:prstGeom prst="rect">
          <a:avLst/>
        </a:prstGeom>
        <a:noFill/>
        <a:ln>
          <a:noFill/>
        </a:ln>
      </xdr:spPr>
    </xdr:pic>
    <xdr:clientData/>
  </xdr:twoCellAnchor>
  <xdr:twoCellAnchor editAs="oneCell">
    <xdr:from>
      <xdr:col>16</xdr:col>
      <xdr:colOff>0</xdr:colOff>
      <xdr:row>329</xdr:row>
      <xdr:rowOff>0</xdr:rowOff>
    </xdr:from>
    <xdr:to>
      <xdr:col>16</xdr:col>
      <xdr:colOff>190500</xdr:colOff>
      <xdr:row>330</xdr:row>
      <xdr:rowOff>9525</xdr:rowOff>
    </xdr:to>
    <xdr:pic>
      <xdr:nvPicPr>
        <xdr:cNvPr id="2469"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548150"/>
          <a:ext cx="190500" cy="200025"/>
        </a:xfrm>
        <a:prstGeom prst="rect">
          <a:avLst/>
        </a:prstGeom>
        <a:noFill/>
        <a:ln>
          <a:noFill/>
        </a:ln>
      </xdr:spPr>
    </xdr:pic>
    <xdr:clientData/>
  </xdr:twoCellAnchor>
  <xdr:twoCellAnchor editAs="oneCell">
    <xdr:from>
      <xdr:col>16</xdr:col>
      <xdr:colOff>0</xdr:colOff>
      <xdr:row>330</xdr:row>
      <xdr:rowOff>0</xdr:rowOff>
    </xdr:from>
    <xdr:to>
      <xdr:col>16</xdr:col>
      <xdr:colOff>190500</xdr:colOff>
      <xdr:row>331</xdr:row>
      <xdr:rowOff>0</xdr:rowOff>
    </xdr:to>
    <xdr:pic>
      <xdr:nvPicPr>
        <xdr:cNvPr id="2470"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738650"/>
          <a:ext cx="190500" cy="190500"/>
        </a:xfrm>
        <a:prstGeom prst="rect">
          <a:avLst/>
        </a:prstGeom>
        <a:noFill/>
        <a:ln>
          <a:noFill/>
        </a:ln>
      </xdr:spPr>
    </xdr:pic>
    <xdr:clientData/>
  </xdr:twoCellAnchor>
  <xdr:twoCellAnchor editAs="oneCell">
    <xdr:from>
      <xdr:col>16</xdr:col>
      <xdr:colOff>0</xdr:colOff>
      <xdr:row>331</xdr:row>
      <xdr:rowOff>0</xdr:rowOff>
    </xdr:from>
    <xdr:to>
      <xdr:col>16</xdr:col>
      <xdr:colOff>190500</xdr:colOff>
      <xdr:row>332</xdr:row>
      <xdr:rowOff>9525</xdr:rowOff>
    </xdr:to>
    <xdr:pic>
      <xdr:nvPicPr>
        <xdr:cNvPr id="2471"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929150"/>
          <a:ext cx="190500" cy="200025"/>
        </a:xfrm>
        <a:prstGeom prst="rect">
          <a:avLst/>
        </a:prstGeom>
        <a:noFill/>
        <a:ln>
          <a:noFill/>
        </a:ln>
      </xdr:spPr>
    </xdr:pic>
    <xdr:clientData/>
  </xdr:twoCellAnchor>
  <xdr:twoCellAnchor editAs="oneCell">
    <xdr:from>
      <xdr:col>16</xdr:col>
      <xdr:colOff>0</xdr:colOff>
      <xdr:row>332</xdr:row>
      <xdr:rowOff>0</xdr:rowOff>
    </xdr:from>
    <xdr:to>
      <xdr:col>16</xdr:col>
      <xdr:colOff>190500</xdr:colOff>
      <xdr:row>333</xdr:row>
      <xdr:rowOff>0</xdr:rowOff>
    </xdr:to>
    <xdr:pic>
      <xdr:nvPicPr>
        <xdr:cNvPr id="2472"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119650"/>
          <a:ext cx="190500" cy="190500"/>
        </a:xfrm>
        <a:prstGeom prst="rect">
          <a:avLst/>
        </a:prstGeom>
        <a:noFill/>
        <a:ln>
          <a:noFill/>
        </a:ln>
      </xdr:spPr>
    </xdr:pic>
    <xdr:clientData/>
  </xdr:twoCellAnchor>
  <xdr:twoCellAnchor editAs="oneCell">
    <xdr:from>
      <xdr:col>16</xdr:col>
      <xdr:colOff>0</xdr:colOff>
      <xdr:row>333</xdr:row>
      <xdr:rowOff>0</xdr:rowOff>
    </xdr:from>
    <xdr:to>
      <xdr:col>16</xdr:col>
      <xdr:colOff>190500</xdr:colOff>
      <xdr:row>334</xdr:row>
      <xdr:rowOff>9525</xdr:rowOff>
    </xdr:to>
    <xdr:pic>
      <xdr:nvPicPr>
        <xdr:cNvPr id="2473"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310150"/>
          <a:ext cx="190500" cy="200025"/>
        </a:xfrm>
        <a:prstGeom prst="rect">
          <a:avLst/>
        </a:prstGeom>
        <a:noFill/>
        <a:ln>
          <a:noFill/>
        </a:ln>
      </xdr:spPr>
    </xdr:pic>
    <xdr:clientData/>
  </xdr:twoCellAnchor>
  <xdr:twoCellAnchor editAs="oneCell">
    <xdr:from>
      <xdr:col>16</xdr:col>
      <xdr:colOff>0</xdr:colOff>
      <xdr:row>335</xdr:row>
      <xdr:rowOff>0</xdr:rowOff>
    </xdr:from>
    <xdr:to>
      <xdr:col>16</xdr:col>
      <xdr:colOff>190500</xdr:colOff>
      <xdr:row>336</xdr:row>
      <xdr:rowOff>0</xdr:rowOff>
    </xdr:to>
    <xdr:pic>
      <xdr:nvPicPr>
        <xdr:cNvPr id="2474"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691150"/>
          <a:ext cx="190500" cy="190500"/>
        </a:xfrm>
        <a:prstGeom prst="rect">
          <a:avLst/>
        </a:prstGeom>
        <a:noFill/>
        <a:ln>
          <a:noFill/>
        </a:ln>
      </xdr:spPr>
    </xdr:pic>
    <xdr:clientData/>
  </xdr:twoCellAnchor>
  <xdr:twoCellAnchor editAs="oneCell">
    <xdr:from>
      <xdr:col>16</xdr:col>
      <xdr:colOff>0</xdr:colOff>
      <xdr:row>337</xdr:row>
      <xdr:rowOff>0</xdr:rowOff>
    </xdr:from>
    <xdr:to>
      <xdr:col>16</xdr:col>
      <xdr:colOff>190500</xdr:colOff>
      <xdr:row>338</xdr:row>
      <xdr:rowOff>0</xdr:rowOff>
    </xdr:to>
    <xdr:pic>
      <xdr:nvPicPr>
        <xdr:cNvPr id="2475"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072150"/>
          <a:ext cx="190500" cy="190500"/>
        </a:xfrm>
        <a:prstGeom prst="rect">
          <a:avLst/>
        </a:prstGeom>
        <a:noFill/>
        <a:ln>
          <a:noFill/>
        </a:ln>
      </xdr:spPr>
    </xdr:pic>
    <xdr:clientData/>
  </xdr:twoCellAnchor>
  <xdr:twoCellAnchor editAs="oneCell">
    <xdr:from>
      <xdr:col>16</xdr:col>
      <xdr:colOff>0</xdr:colOff>
      <xdr:row>338</xdr:row>
      <xdr:rowOff>0</xdr:rowOff>
    </xdr:from>
    <xdr:to>
      <xdr:col>16</xdr:col>
      <xdr:colOff>190500</xdr:colOff>
      <xdr:row>339</xdr:row>
      <xdr:rowOff>0</xdr:rowOff>
    </xdr:to>
    <xdr:pic>
      <xdr:nvPicPr>
        <xdr:cNvPr id="2476"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262650"/>
          <a:ext cx="190500" cy="190500"/>
        </a:xfrm>
        <a:prstGeom prst="rect">
          <a:avLst/>
        </a:prstGeom>
        <a:noFill/>
        <a:ln>
          <a:noFill/>
        </a:ln>
      </xdr:spPr>
    </xdr:pic>
    <xdr:clientData/>
  </xdr:twoCellAnchor>
  <xdr:twoCellAnchor editAs="oneCell">
    <xdr:from>
      <xdr:col>16</xdr:col>
      <xdr:colOff>0</xdr:colOff>
      <xdr:row>338</xdr:row>
      <xdr:rowOff>0</xdr:rowOff>
    </xdr:from>
    <xdr:to>
      <xdr:col>16</xdr:col>
      <xdr:colOff>190500</xdr:colOff>
      <xdr:row>339</xdr:row>
      <xdr:rowOff>0</xdr:rowOff>
    </xdr:to>
    <xdr:pic>
      <xdr:nvPicPr>
        <xdr:cNvPr id="247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262650"/>
          <a:ext cx="190500" cy="190500"/>
        </a:xfrm>
        <a:prstGeom prst="rect">
          <a:avLst/>
        </a:prstGeom>
        <a:noFill/>
        <a:ln>
          <a:noFill/>
        </a:ln>
      </xdr:spPr>
    </xdr:pic>
    <xdr:clientData/>
  </xdr:twoCellAnchor>
  <xdr:twoCellAnchor editAs="oneCell">
    <xdr:from>
      <xdr:col>16</xdr:col>
      <xdr:colOff>0</xdr:colOff>
      <xdr:row>341</xdr:row>
      <xdr:rowOff>0</xdr:rowOff>
    </xdr:from>
    <xdr:to>
      <xdr:col>16</xdr:col>
      <xdr:colOff>190500</xdr:colOff>
      <xdr:row>342</xdr:row>
      <xdr:rowOff>0</xdr:rowOff>
    </xdr:to>
    <xdr:pic>
      <xdr:nvPicPr>
        <xdr:cNvPr id="2478"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834150"/>
          <a:ext cx="190500" cy="190500"/>
        </a:xfrm>
        <a:prstGeom prst="rect">
          <a:avLst/>
        </a:prstGeom>
        <a:noFill/>
        <a:ln>
          <a:noFill/>
        </a:ln>
      </xdr:spPr>
    </xdr:pic>
    <xdr:clientData/>
  </xdr:twoCellAnchor>
  <xdr:twoCellAnchor editAs="oneCell">
    <xdr:from>
      <xdr:col>16</xdr:col>
      <xdr:colOff>0</xdr:colOff>
      <xdr:row>341</xdr:row>
      <xdr:rowOff>0</xdr:rowOff>
    </xdr:from>
    <xdr:to>
      <xdr:col>16</xdr:col>
      <xdr:colOff>190500</xdr:colOff>
      <xdr:row>342</xdr:row>
      <xdr:rowOff>0</xdr:rowOff>
    </xdr:to>
    <xdr:pic>
      <xdr:nvPicPr>
        <xdr:cNvPr id="24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834150"/>
          <a:ext cx="190500" cy="190500"/>
        </a:xfrm>
        <a:prstGeom prst="rect">
          <a:avLst/>
        </a:prstGeom>
        <a:noFill/>
        <a:ln>
          <a:noFill/>
        </a:ln>
      </xdr:spPr>
    </xdr:pic>
    <xdr:clientData/>
  </xdr:twoCellAnchor>
  <xdr:twoCellAnchor editAs="oneCell">
    <xdr:from>
      <xdr:col>16</xdr:col>
      <xdr:colOff>0</xdr:colOff>
      <xdr:row>342</xdr:row>
      <xdr:rowOff>0</xdr:rowOff>
    </xdr:from>
    <xdr:to>
      <xdr:col>16</xdr:col>
      <xdr:colOff>190500</xdr:colOff>
      <xdr:row>343</xdr:row>
      <xdr:rowOff>9525</xdr:rowOff>
    </xdr:to>
    <xdr:pic>
      <xdr:nvPicPr>
        <xdr:cNvPr id="24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190500" cy="200025"/>
        </a:xfrm>
        <a:prstGeom prst="rect">
          <a:avLst/>
        </a:prstGeom>
        <a:noFill/>
        <a:ln>
          <a:noFill/>
        </a:ln>
      </xdr:spPr>
    </xdr:pic>
    <xdr:clientData/>
  </xdr:twoCellAnchor>
  <xdr:twoCellAnchor editAs="oneCell">
    <xdr:from>
      <xdr:col>16</xdr:col>
      <xdr:colOff>0</xdr:colOff>
      <xdr:row>343</xdr:row>
      <xdr:rowOff>0</xdr:rowOff>
    </xdr:from>
    <xdr:to>
      <xdr:col>16</xdr:col>
      <xdr:colOff>190500</xdr:colOff>
      <xdr:row>344</xdr:row>
      <xdr:rowOff>0</xdr:rowOff>
    </xdr:to>
    <xdr:pic>
      <xdr:nvPicPr>
        <xdr:cNvPr id="24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215150"/>
          <a:ext cx="190500" cy="190500"/>
        </a:xfrm>
        <a:prstGeom prst="rect">
          <a:avLst/>
        </a:prstGeom>
        <a:noFill/>
        <a:ln>
          <a:noFill/>
        </a:ln>
      </xdr:spPr>
    </xdr:pic>
    <xdr:clientData/>
  </xdr:twoCellAnchor>
  <xdr:twoCellAnchor editAs="oneCell">
    <xdr:from>
      <xdr:col>16</xdr:col>
      <xdr:colOff>0</xdr:colOff>
      <xdr:row>344</xdr:row>
      <xdr:rowOff>0</xdr:rowOff>
    </xdr:from>
    <xdr:to>
      <xdr:col>16</xdr:col>
      <xdr:colOff>190500</xdr:colOff>
      <xdr:row>345</xdr:row>
      <xdr:rowOff>9525</xdr:rowOff>
    </xdr:to>
    <xdr:pic>
      <xdr:nvPicPr>
        <xdr:cNvPr id="24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405650"/>
          <a:ext cx="190500" cy="200025"/>
        </a:xfrm>
        <a:prstGeom prst="rect">
          <a:avLst/>
        </a:prstGeom>
        <a:noFill/>
        <a:ln>
          <a:noFill/>
        </a:ln>
      </xdr:spPr>
    </xdr:pic>
    <xdr:clientData/>
  </xdr:twoCellAnchor>
  <xdr:twoCellAnchor editAs="oneCell">
    <xdr:from>
      <xdr:col>16</xdr:col>
      <xdr:colOff>0</xdr:colOff>
      <xdr:row>348</xdr:row>
      <xdr:rowOff>0</xdr:rowOff>
    </xdr:from>
    <xdr:to>
      <xdr:col>16</xdr:col>
      <xdr:colOff>190500</xdr:colOff>
      <xdr:row>349</xdr:row>
      <xdr:rowOff>0</xdr:rowOff>
    </xdr:to>
    <xdr:pic>
      <xdr:nvPicPr>
        <xdr:cNvPr id="2483"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167650"/>
          <a:ext cx="190500" cy="190500"/>
        </a:xfrm>
        <a:prstGeom prst="rect">
          <a:avLst/>
        </a:prstGeom>
        <a:noFill/>
        <a:ln>
          <a:noFill/>
        </a:ln>
      </xdr:spPr>
    </xdr:pic>
    <xdr:clientData/>
  </xdr:twoCellAnchor>
  <xdr:twoCellAnchor editAs="oneCell">
    <xdr:from>
      <xdr:col>16</xdr:col>
      <xdr:colOff>0</xdr:colOff>
      <xdr:row>348</xdr:row>
      <xdr:rowOff>0</xdr:rowOff>
    </xdr:from>
    <xdr:to>
      <xdr:col>16</xdr:col>
      <xdr:colOff>190500</xdr:colOff>
      <xdr:row>349</xdr:row>
      <xdr:rowOff>0</xdr:rowOff>
    </xdr:to>
    <xdr:pic>
      <xdr:nvPicPr>
        <xdr:cNvPr id="2484"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167650"/>
          <a:ext cx="190500" cy="190500"/>
        </a:xfrm>
        <a:prstGeom prst="rect">
          <a:avLst/>
        </a:prstGeom>
        <a:noFill/>
        <a:ln>
          <a:noFill/>
        </a:ln>
      </xdr:spPr>
    </xdr:pic>
    <xdr:clientData/>
  </xdr:twoCellAnchor>
  <xdr:twoCellAnchor editAs="oneCell">
    <xdr:from>
      <xdr:col>16</xdr:col>
      <xdr:colOff>0</xdr:colOff>
      <xdr:row>349</xdr:row>
      <xdr:rowOff>0</xdr:rowOff>
    </xdr:from>
    <xdr:to>
      <xdr:col>16</xdr:col>
      <xdr:colOff>190500</xdr:colOff>
      <xdr:row>350</xdr:row>
      <xdr:rowOff>0</xdr:rowOff>
    </xdr:to>
    <xdr:pic>
      <xdr:nvPicPr>
        <xdr:cNvPr id="2485"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190500" cy="190500"/>
        </a:xfrm>
        <a:prstGeom prst="rect">
          <a:avLst/>
        </a:prstGeom>
        <a:noFill/>
        <a:ln>
          <a:noFill/>
        </a:ln>
      </xdr:spPr>
    </xdr:pic>
    <xdr:clientData/>
  </xdr:twoCellAnchor>
  <xdr:twoCellAnchor editAs="oneCell">
    <xdr:from>
      <xdr:col>16</xdr:col>
      <xdr:colOff>0</xdr:colOff>
      <xdr:row>350</xdr:row>
      <xdr:rowOff>0</xdr:rowOff>
    </xdr:from>
    <xdr:to>
      <xdr:col>16</xdr:col>
      <xdr:colOff>190500</xdr:colOff>
      <xdr:row>351</xdr:row>
      <xdr:rowOff>9525</xdr:rowOff>
    </xdr:to>
    <xdr:pic>
      <xdr:nvPicPr>
        <xdr:cNvPr id="2486"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548650"/>
          <a:ext cx="190500" cy="200025"/>
        </a:xfrm>
        <a:prstGeom prst="rect">
          <a:avLst/>
        </a:prstGeom>
        <a:noFill/>
        <a:ln>
          <a:noFill/>
        </a:ln>
      </xdr:spPr>
    </xdr:pic>
    <xdr:clientData/>
  </xdr:twoCellAnchor>
  <xdr:twoCellAnchor editAs="oneCell">
    <xdr:from>
      <xdr:col>16</xdr:col>
      <xdr:colOff>0</xdr:colOff>
      <xdr:row>351</xdr:row>
      <xdr:rowOff>0</xdr:rowOff>
    </xdr:from>
    <xdr:to>
      <xdr:col>16</xdr:col>
      <xdr:colOff>190500</xdr:colOff>
      <xdr:row>352</xdr:row>
      <xdr:rowOff>0</xdr:rowOff>
    </xdr:to>
    <xdr:pic>
      <xdr:nvPicPr>
        <xdr:cNvPr id="248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739150"/>
          <a:ext cx="190500" cy="190500"/>
        </a:xfrm>
        <a:prstGeom prst="rect">
          <a:avLst/>
        </a:prstGeom>
        <a:noFill/>
        <a:ln>
          <a:noFill/>
        </a:ln>
      </xdr:spPr>
    </xdr:pic>
    <xdr:clientData/>
  </xdr:twoCellAnchor>
  <xdr:twoCellAnchor editAs="oneCell">
    <xdr:from>
      <xdr:col>16</xdr:col>
      <xdr:colOff>0</xdr:colOff>
      <xdr:row>352</xdr:row>
      <xdr:rowOff>0</xdr:rowOff>
    </xdr:from>
    <xdr:to>
      <xdr:col>16</xdr:col>
      <xdr:colOff>190500</xdr:colOff>
      <xdr:row>353</xdr:row>
      <xdr:rowOff>0</xdr:rowOff>
    </xdr:to>
    <xdr:pic>
      <xdr:nvPicPr>
        <xdr:cNvPr id="248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929650"/>
          <a:ext cx="190500" cy="190500"/>
        </a:xfrm>
        <a:prstGeom prst="rect">
          <a:avLst/>
        </a:prstGeom>
        <a:noFill/>
        <a:ln>
          <a:noFill/>
        </a:ln>
      </xdr:spPr>
    </xdr:pic>
    <xdr:clientData/>
  </xdr:twoCellAnchor>
  <xdr:twoCellAnchor editAs="oneCell">
    <xdr:from>
      <xdr:col>16</xdr:col>
      <xdr:colOff>0</xdr:colOff>
      <xdr:row>353</xdr:row>
      <xdr:rowOff>0</xdr:rowOff>
    </xdr:from>
    <xdr:to>
      <xdr:col>16</xdr:col>
      <xdr:colOff>190500</xdr:colOff>
      <xdr:row>354</xdr:row>
      <xdr:rowOff>0</xdr:rowOff>
    </xdr:to>
    <xdr:pic>
      <xdr:nvPicPr>
        <xdr:cNvPr id="248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120150"/>
          <a:ext cx="190500" cy="190500"/>
        </a:xfrm>
        <a:prstGeom prst="rect">
          <a:avLst/>
        </a:prstGeom>
        <a:noFill/>
        <a:ln>
          <a:noFill/>
        </a:ln>
      </xdr:spPr>
    </xdr:pic>
    <xdr:clientData/>
  </xdr:twoCellAnchor>
  <xdr:twoCellAnchor editAs="oneCell">
    <xdr:from>
      <xdr:col>16</xdr:col>
      <xdr:colOff>0</xdr:colOff>
      <xdr:row>354</xdr:row>
      <xdr:rowOff>0</xdr:rowOff>
    </xdr:from>
    <xdr:to>
      <xdr:col>16</xdr:col>
      <xdr:colOff>190500</xdr:colOff>
      <xdr:row>355</xdr:row>
      <xdr:rowOff>0</xdr:rowOff>
    </xdr:to>
    <xdr:pic>
      <xdr:nvPicPr>
        <xdr:cNvPr id="249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310650"/>
          <a:ext cx="190500" cy="190500"/>
        </a:xfrm>
        <a:prstGeom prst="rect">
          <a:avLst/>
        </a:prstGeom>
        <a:noFill/>
        <a:ln>
          <a:noFill/>
        </a:ln>
      </xdr:spPr>
    </xdr:pic>
    <xdr:clientData/>
  </xdr:twoCellAnchor>
  <xdr:twoCellAnchor editAs="oneCell">
    <xdr:from>
      <xdr:col>16</xdr:col>
      <xdr:colOff>0</xdr:colOff>
      <xdr:row>355</xdr:row>
      <xdr:rowOff>0</xdr:rowOff>
    </xdr:from>
    <xdr:to>
      <xdr:col>16</xdr:col>
      <xdr:colOff>190500</xdr:colOff>
      <xdr:row>356</xdr:row>
      <xdr:rowOff>9525</xdr:rowOff>
    </xdr:to>
    <xdr:pic>
      <xdr:nvPicPr>
        <xdr:cNvPr id="249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501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9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9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9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9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9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49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0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0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0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0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0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95250</xdr:rowOff>
    </xdr:to>
    <xdr:pic>
      <xdr:nvPicPr>
        <xdr:cNvPr id="250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95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0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50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50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0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171450</xdr:rowOff>
    </xdr:to>
    <xdr:pic>
      <xdr:nvPicPr>
        <xdr:cNvPr id="251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714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1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1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1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51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1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16"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17"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51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1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171450</xdr:rowOff>
    </xdr:to>
    <xdr:pic>
      <xdr:nvPicPr>
        <xdr:cNvPr id="252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524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52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273</xdr:row>
      <xdr:rowOff>123825</xdr:rowOff>
    </xdr:to>
    <xdr:pic>
      <xdr:nvPicPr>
        <xdr:cNvPr id="25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8858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152400</xdr:rowOff>
    </xdr:to>
    <xdr:pic>
      <xdr:nvPicPr>
        <xdr:cNvPr id="252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334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161925</xdr:rowOff>
    </xdr:to>
    <xdr:pic>
      <xdr:nvPicPr>
        <xdr:cNvPr id="252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5429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171450</xdr:rowOff>
    </xdr:to>
    <xdr:pic>
      <xdr:nvPicPr>
        <xdr:cNvPr id="252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619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52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275</xdr:row>
      <xdr:rowOff>95250</xdr:rowOff>
    </xdr:to>
    <xdr:pic>
      <xdr:nvPicPr>
        <xdr:cNvPr id="252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2382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9525</xdr:rowOff>
    </xdr:to>
    <xdr:pic>
      <xdr:nvPicPr>
        <xdr:cNvPr id="252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3905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52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3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3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532"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3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53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3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19050</xdr:rowOff>
    </xdr:to>
    <xdr:pic>
      <xdr:nvPicPr>
        <xdr:cNvPr id="2536"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95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37" name="Picture 3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38"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39"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40"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41" name="Picture 5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42" name="Picture 5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43" name="Picture 5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44" name="Picture 5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45" name="Picture 5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46" name="Picture 5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47"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9525</xdr:rowOff>
    </xdr:to>
    <xdr:pic>
      <xdr:nvPicPr>
        <xdr:cNvPr id="2548" name="Picture 6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0002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49" name="Picture 6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50" name="Picture 6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551" name="Picture 6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270</xdr:row>
      <xdr:rowOff>0</xdr:rowOff>
    </xdr:from>
    <xdr:to>
      <xdr:col>16</xdr:col>
      <xdr:colOff>190500</xdr:colOff>
      <xdr:row>271</xdr:row>
      <xdr:rowOff>0</xdr:rowOff>
    </xdr:to>
    <xdr:pic>
      <xdr:nvPicPr>
        <xdr:cNvPr id="2552" name="Picture 6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308650"/>
          <a:ext cx="190500" cy="190500"/>
        </a:xfrm>
        <a:prstGeom prst="rect">
          <a:avLst/>
        </a:prstGeom>
        <a:noFill/>
        <a:ln>
          <a:noFill/>
        </a:ln>
      </xdr:spPr>
    </xdr:pic>
    <xdr:clientData/>
  </xdr:twoCellAnchor>
  <xdr:twoCellAnchor editAs="oneCell">
    <xdr:from>
      <xdr:col>16</xdr:col>
      <xdr:colOff>0</xdr:colOff>
      <xdr:row>271</xdr:row>
      <xdr:rowOff>0</xdr:rowOff>
    </xdr:from>
    <xdr:to>
      <xdr:col>16</xdr:col>
      <xdr:colOff>190500</xdr:colOff>
      <xdr:row>272</xdr:row>
      <xdr:rowOff>0</xdr:rowOff>
    </xdr:to>
    <xdr:pic>
      <xdr:nvPicPr>
        <xdr:cNvPr id="2553" name="Picture 6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499150"/>
          <a:ext cx="190500" cy="190500"/>
        </a:xfrm>
        <a:prstGeom prst="rect">
          <a:avLst/>
        </a:prstGeom>
        <a:noFill/>
        <a:ln>
          <a:noFill/>
        </a:ln>
      </xdr:spPr>
    </xdr:pic>
    <xdr:clientData/>
  </xdr:twoCellAnchor>
  <xdr:twoCellAnchor editAs="oneCell">
    <xdr:from>
      <xdr:col>16</xdr:col>
      <xdr:colOff>0</xdr:colOff>
      <xdr:row>273</xdr:row>
      <xdr:rowOff>0</xdr:rowOff>
    </xdr:from>
    <xdr:to>
      <xdr:col>16</xdr:col>
      <xdr:colOff>190500</xdr:colOff>
      <xdr:row>274</xdr:row>
      <xdr:rowOff>0</xdr:rowOff>
    </xdr:to>
    <xdr:pic>
      <xdr:nvPicPr>
        <xdr:cNvPr id="255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880150"/>
          <a:ext cx="190500" cy="190500"/>
        </a:xfrm>
        <a:prstGeom prst="rect">
          <a:avLst/>
        </a:prstGeom>
        <a:noFill/>
        <a:ln>
          <a:noFill/>
        </a:ln>
      </xdr:spPr>
    </xdr:pic>
    <xdr:clientData/>
  </xdr:twoCellAnchor>
  <xdr:twoCellAnchor editAs="oneCell">
    <xdr:from>
      <xdr:col>16</xdr:col>
      <xdr:colOff>0</xdr:colOff>
      <xdr:row>274</xdr:row>
      <xdr:rowOff>0</xdr:rowOff>
    </xdr:from>
    <xdr:to>
      <xdr:col>16</xdr:col>
      <xdr:colOff>190500</xdr:colOff>
      <xdr:row>275</xdr:row>
      <xdr:rowOff>0</xdr:rowOff>
    </xdr:to>
    <xdr:pic>
      <xdr:nvPicPr>
        <xdr:cNvPr id="255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070650"/>
          <a:ext cx="190500" cy="190500"/>
        </a:xfrm>
        <a:prstGeom prst="rect">
          <a:avLst/>
        </a:prstGeom>
        <a:noFill/>
        <a:ln>
          <a:noFill/>
        </a:ln>
      </xdr:spPr>
    </xdr:pic>
    <xdr:clientData/>
  </xdr:twoCellAnchor>
  <xdr:twoCellAnchor editAs="oneCell">
    <xdr:from>
      <xdr:col>16</xdr:col>
      <xdr:colOff>0</xdr:colOff>
      <xdr:row>275</xdr:row>
      <xdr:rowOff>0</xdr:rowOff>
    </xdr:from>
    <xdr:to>
      <xdr:col>16</xdr:col>
      <xdr:colOff>190500</xdr:colOff>
      <xdr:row>276</xdr:row>
      <xdr:rowOff>0</xdr:rowOff>
    </xdr:to>
    <xdr:pic>
      <xdr:nvPicPr>
        <xdr:cNvPr id="255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261150"/>
          <a:ext cx="190500" cy="190500"/>
        </a:xfrm>
        <a:prstGeom prst="rect">
          <a:avLst/>
        </a:prstGeom>
        <a:noFill/>
        <a:ln>
          <a:noFill/>
        </a:ln>
      </xdr:spPr>
    </xdr:pic>
    <xdr:clientData/>
  </xdr:twoCellAnchor>
  <xdr:twoCellAnchor editAs="oneCell">
    <xdr:from>
      <xdr:col>16</xdr:col>
      <xdr:colOff>0</xdr:colOff>
      <xdr:row>276</xdr:row>
      <xdr:rowOff>0</xdr:rowOff>
    </xdr:from>
    <xdr:to>
      <xdr:col>16</xdr:col>
      <xdr:colOff>190500</xdr:colOff>
      <xdr:row>277</xdr:row>
      <xdr:rowOff>0</xdr:rowOff>
    </xdr:to>
    <xdr:pic>
      <xdr:nvPicPr>
        <xdr:cNvPr id="255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451650"/>
          <a:ext cx="190500" cy="190500"/>
        </a:xfrm>
        <a:prstGeom prst="rect">
          <a:avLst/>
        </a:prstGeom>
        <a:noFill/>
        <a:ln>
          <a:noFill/>
        </a:ln>
      </xdr:spPr>
    </xdr:pic>
    <xdr:clientData/>
  </xdr:twoCellAnchor>
  <xdr:twoCellAnchor editAs="oneCell">
    <xdr:from>
      <xdr:col>16</xdr:col>
      <xdr:colOff>0</xdr:colOff>
      <xdr:row>277</xdr:row>
      <xdr:rowOff>0</xdr:rowOff>
    </xdr:from>
    <xdr:to>
      <xdr:col>16</xdr:col>
      <xdr:colOff>190500</xdr:colOff>
      <xdr:row>278</xdr:row>
      <xdr:rowOff>0</xdr:rowOff>
    </xdr:to>
    <xdr:pic>
      <xdr:nvPicPr>
        <xdr:cNvPr id="255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642150"/>
          <a:ext cx="190500" cy="190500"/>
        </a:xfrm>
        <a:prstGeom prst="rect">
          <a:avLst/>
        </a:prstGeom>
        <a:noFill/>
        <a:ln>
          <a:noFill/>
        </a:ln>
      </xdr:spPr>
    </xdr:pic>
    <xdr:clientData/>
  </xdr:twoCellAnchor>
  <xdr:twoCellAnchor editAs="oneCell">
    <xdr:from>
      <xdr:col>16</xdr:col>
      <xdr:colOff>0</xdr:colOff>
      <xdr:row>278</xdr:row>
      <xdr:rowOff>0</xdr:rowOff>
    </xdr:from>
    <xdr:to>
      <xdr:col>16</xdr:col>
      <xdr:colOff>190500</xdr:colOff>
      <xdr:row>279</xdr:row>
      <xdr:rowOff>0</xdr:rowOff>
    </xdr:to>
    <xdr:pic>
      <xdr:nvPicPr>
        <xdr:cNvPr id="255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8832650"/>
          <a:ext cx="190500" cy="190500"/>
        </a:xfrm>
        <a:prstGeom prst="rect">
          <a:avLst/>
        </a:prstGeom>
        <a:noFill/>
        <a:ln>
          <a:noFill/>
        </a:ln>
      </xdr:spPr>
    </xdr:pic>
    <xdr:clientData/>
  </xdr:twoCellAnchor>
  <xdr:twoCellAnchor editAs="oneCell">
    <xdr:from>
      <xdr:col>16</xdr:col>
      <xdr:colOff>0</xdr:colOff>
      <xdr:row>279</xdr:row>
      <xdr:rowOff>0</xdr:rowOff>
    </xdr:from>
    <xdr:to>
      <xdr:col>16</xdr:col>
      <xdr:colOff>190500</xdr:colOff>
      <xdr:row>280</xdr:row>
      <xdr:rowOff>0</xdr:rowOff>
    </xdr:to>
    <xdr:pic>
      <xdr:nvPicPr>
        <xdr:cNvPr id="256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023150"/>
          <a:ext cx="190500" cy="190500"/>
        </a:xfrm>
        <a:prstGeom prst="rect">
          <a:avLst/>
        </a:prstGeom>
        <a:noFill/>
        <a:ln>
          <a:noFill/>
        </a:ln>
      </xdr:spPr>
    </xdr:pic>
    <xdr:clientData/>
  </xdr:twoCellAnchor>
  <xdr:twoCellAnchor editAs="oneCell">
    <xdr:from>
      <xdr:col>16</xdr:col>
      <xdr:colOff>0</xdr:colOff>
      <xdr:row>283</xdr:row>
      <xdr:rowOff>0</xdr:rowOff>
    </xdr:from>
    <xdr:to>
      <xdr:col>16</xdr:col>
      <xdr:colOff>190500</xdr:colOff>
      <xdr:row>284</xdr:row>
      <xdr:rowOff>0</xdr:rowOff>
    </xdr:to>
    <xdr:pic>
      <xdr:nvPicPr>
        <xdr:cNvPr id="2561" name="Picture 7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785150"/>
          <a:ext cx="190500" cy="190500"/>
        </a:xfrm>
        <a:prstGeom prst="rect">
          <a:avLst/>
        </a:prstGeom>
        <a:noFill/>
        <a:ln>
          <a:noFill/>
        </a:ln>
      </xdr:spPr>
    </xdr:pic>
    <xdr:clientData/>
  </xdr:twoCellAnchor>
  <xdr:twoCellAnchor editAs="oneCell">
    <xdr:from>
      <xdr:col>16</xdr:col>
      <xdr:colOff>0</xdr:colOff>
      <xdr:row>284</xdr:row>
      <xdr:rowOff>0</xdr:rowOff>
    </xdr:from>
    <xdr:to>
      <xdr:col>16</xdr:col>
      <xdr:colOff>190500</xdr:colOff>
      <xdr:row>285</xdr:row>
      <xdr:rowOff>0</xdr:rowOff>
    </xdr:to>
    <xdr:pic>
      <xdr:nvPicPr>
        <xdr:cNvPr id="2562" name="Picture 8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9975650"/>
          <a:ext cx="190500" cy="190500"/>
        </a:xfrm>
        <a:prstGeom prst="rect">
          <a:avLst/>
        </a:prstGeom>
        <a:noFill/>
        <a:ln>
          <a:noFill/>
        </a:ln>
      </xdr:spPr>
    </xdr:pic>
    <xdr:clientData/>
  </xdr:twoCellAnchor>
  <xdr:twoCellAnchor editAs="oneCell">
    <xdr:from>
      <xdr:col>16</xdr:col>
      <xdr:colOff>0</xdr:colOff>
      <xdr:row>285</xdr:row>
      <xdr:rowOff>0</xdr:rowOff>
    </xdr:from>
    <xdr:to>
      <xdr:col>16</xdr:col>
      <xdr:colOff>190500</xdr:colOff>
      <xdr:row>286</xdr:row>
      <xdr:rowOff>0</xdr:rowOff>
    </xdr:to>
    <xdr:pic>
      <xdr:nvPicPr>
        <xdr:cNvPr id="2563" name="Picture 8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166150"/>
          <a:ext cx="190500" cy="190500"/>
        </a:xfrm>
        <a:prstGeom prst="rect">
          <a:avLst/>
        </a:prstGeom>
        <a:noFill/>
        <a:ln>
          <a:noFill/>
        </a:ln>
      </xdr:spPr>
    </xdr:pic>
    <xdr:clientData/>
  </xdr:twoCellAnchor>
  <xdr:twoCellAnchor editAs="oneCell">
    <xdr:from>
      <xdr:col>16</xdr:col>
      <xdr:colOff>0</xdr:colOff>
      <xdr:row>286</xdr:row>
      <xdr:rowOff>0</xdr:rowOff>
    </xdr:from>
    <xdr:to>
      <xdr:col>16</xdr:col>
      <xdr:colOff>190500</xdr:colOff>
      <xdr:row>287</xdr:row>
      <xdr:rowOff>0</xdr:rowOff>
    </xdr:to>
    <xdr:pic>
      <xdr:nvPicPr>
        <xdr:cNvPr id="2564" name="Picture 8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356650"/>
          <a:ext cx="190500" cy="190500"/>
        </a:xfrm>
        <a:prstGeom prst="rect">
          <a:avLst/>
        </a:prstGeom>
        <a:noFill/>
        <a:ln>
          <a:noFill/>
        </a:ln>
      </xdr:spPr>
    </xdr:pic>
    <xdr:clientData/>
  </xdr:twoCellAnchor>
  <xdr:twoCellAnchor editAs="oneCell">
    <xdr:from>
      <xdr:col>16</xdr:col>
      <xdr:colOff>0</xdr:colOff>
      <xdr:row>287</xdr:row>
      <xdr:rowOff>0</xdr:rowOff>
    </xdr:from>
    <xdr:to>
      <xdr:col>16</xdr:col>
      <xdr:colOff>190500</xdr:colOff>
      <xdr:row>288</xdr:row>
      <xdr:rowOff>0</xdr:rowOff>
    </xdr:to>
    <xdr:pic>
      <xdr:nvPicPr>
        <xdr:cNvPr id="2565" name="Picture 8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547150"/>
          <a:ext cx="190500" cy="190500"/>
        </a:xfrm>
        <a:prstGeom prst="rect">
          <a:avLst/>
        </a:prstGeom>
        <a:noFill/>
        <a:ln>
          <a:noFill/>
        </a:ln>
      </xdr:spPr>
    </xdr:pic>
    <xdr:clientData/>
  </xdr:twoCellAnchor>
  <xdr:twoCellAnchor editAs="oneCell">
    <xdr:from>
      <xdr:col>16</xdr:col>
      <xdr:colOff>0</xdr:colOff>
      <xdr:row>289</xdr:row>
      <xdr:rowOff>0</xdr:rowOff>
    </xdr:from>
    <xdr:to>
      <xdr:col>16</xdr:col>
      <xdr:colOff>190500</xdr:colOff>
      <xdr:row>290</xdr:row>
      <xdr:rowOff>9525</xdr:rowOff>
    </xdr:to>
    <xdr:pic>
      <xdr:nvPicPr>
        <xdr:cNvPr id="2566" name="Picture 8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0928150"/>
          <a:ext cx="190500" cy="200025"/>
        </a:xfrm>
        <a:prstGeom prst="rect">
          <a:avLst/>
        </a:prstGeom>
        <a:noFill/>
        <a:ln>
          <a:noFill/>
        </a:ln>
      </xdr:spPr>
    </xdr:pic>
    <xdr:clientData/>
  </xdr:twoCellAnchor>
  <xdr:twoCellAnchor editAs="oneCell">
    <xdr:from>
      <xdr:col>16</xdr:col>
      <xdr:colOff>0</xdr:colOff>
      <xdr:row>290</xdr:row>
      <xdr:rowOff>0</xdr:rowOff>
    </xdr:from>
    <xdr:to>
      <xdr:col>16</xdr:col>
      <xdr:colOff>190500</xdr:colOff>
      <xdr:row>291</xdr:row>
      <xdr:rowOff>0</xdr:rowOff>
    </xdr:to>
    <xdr:pic>
      <xdr:nvPicPr>
        <xdr:cNvPr id="2567" name="Picture 8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118650"/>
          <a:ext cx="190500" cy="190500"/>
        </a:xfrm>
        <a:prstGeom prst="rect">
          <a:avLst/>
        </a:prstGeom>
        <a:noFill/>
        <a:ln>
          <a:noFill/>
        </a:ln>
      </xdr:spPr>
    </xdr:pic>
    <xdr:clientData/>
  </xdr:twoCellAnchor>
  <xdr:twoCellAnchor editAs="oneCell">
    <xdr:from>
      <xdr:col>16</xdr:col>
      <xdr:colOff>0</xdr:colOff>
      <xdr:row>291</xdr:row>
      <xdr:rowOff>0</xdr:rowOff>
    </xdr:from>
    <xdr:to>
      <xdr:col>16</xdr:col>
      <xdr:colOff>190500</xdr:colOff>
      <xdr:row>292</xdr:row>
      <xdr:rowOff>0</xdr:rowOff>
    </xdr:to>
    <xdr:pic>
      <xdr:nvPicPr>
        <xdr:cNvPr id="2568" name="Picture 8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309150"/>
          <a:ext cx="190500" cy="190500"/>
        </a:xfrm>
        <a:prstGeom prst="rect">
          <a:avLst/>
        </a:prstGeom>
        <a:noFill/>
        <a:ln>
          <a:noFill/>
        </a:ln>
      </xdr:spPr>
    </xdr:pic>
    <xdr:clientData/>
  </xdr:twoCellAnchor>
  <xdr:twoCellAnchor editAs="oneCell">
    <xdr:from>
      <xdr:col>16</xdr:col>
      <xdr:colOff>0</xdr:colOff>
      <xdr:row>292</xdr:row>
      <xdr:rowOff>0</xdr:rowOff>
    </xdr:from>
    <xdr:to>
      <xdr:col>16</xdr:col>
      <xdr:colOff>190500</xdr:colOff>
      <xdr:row>293</xdr:row>
      <xdr:rowOff>0</xdr:rowOff>
    </xdr:to>
    <xdr:pic>
      <xdr:nvPicPr>
        <xdr:cNvPr id="256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1499650"/>
          <a:ext cx="190500" cy="190500"/>
        </a:xfrm>
        <a:prstGeom prst="rect">
          <a:avLst/>
        </a:prstGeom>
        <a:noFill/>
        <a:ln>
          <a:noFill/>
        </a:ln>
      </xdr:spPr>
    </xdr:pic>
    <xdr:clientData/>
  </xdr:twoCellAnchor>
  <xdr:twoCellAnchor editAs="oneCell">
    <xdr:from>
      <xdr:col>16</xdr:col>
      <xdr:colOff>0</xdr:colOff>
      <xdr:row>295</xdr:row>
      <xdr:rowOff>0</xdr:rowOff>
    </xdr:from>
    <xdr:to>
      <xdr:col>16</xdr:col>
      <xdr:colOff>190500</xdr:colOff>
      <xdr:row>296</xdr:row>
      <xdr:rowOff>0</xdr:rowOff>
    </xdr:to>
    <xdr:pic>
      <xdr:nvPicPr>
        <xdr:cNvPr id="2570" name="Picture 9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071150"/>
          <a:ext cx="190500" cy="190500"/>
        </a:xfrm>
        <a:prstGeom prst="rect">
          <a:avLst/>
        </a:prstGeom>
        <a:noFill/>
        <a:ln>
          <a:noFill/>
        </a:ln>
      </xdr:spPr>
    </xdr:pic>
    <xdr:clientData/>
  </xdr:twoCellAnchor>
  <xdr:twoCellAnchor editAs="oneCell">
    <xdr:from>
      <xdr:col>16</xdr:col>
      <xdr:colOff>0</xdr:colOff>
      <xdr:row>297</xdr:row>
      <xdr:rowOff>0</xdr:rowOff>
    </xdr:from>
    <xdr:to>
      <xdr:col>16</xdr:col>
      <xdr:colOff>190500</xdr:colOff>
      <xdr:row>298</xdr:row>
      <xdr:rowOff>9525</xdr:rowOff>
    </xdr:to>
    <xdr:pic>
      <xdr:nvPicPr>
        <xdr:cNvPr id="2571" name="Picture 9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452150"/>
          <a:ext cx="190500" cy="200025"/>
        </a:xfrm>
        <a:prstGeom prst="rect">
          <a:avLst/>
        </a:prstGeom>
        <a:noFill/>
        <a:ln>
          <a:noFill/>
        </a:ln>
      </xdr:spPr>
    </xdr:pic>
    <xdr:clientData/>
  </xdr:twoCellAnchor>
  <xdr:twoCellAnchor editAs="oneCell">
    <xdr:from>
      <xdr:col>16</xdr:col>
      <xdr:colOff>0</xdr:colOff>
      <xdr:row>299</xdr:row>
      <xdr:rowOff>0</xdr:rowOff>
    </xdr:from>
    <xdr:to>
      <xdr:col>16</xdr:col>
      <xdr:colOff>190500</xdr:colOff>
      <xdr:row>300</xdr:row>
      <xdr:rowOff>0</xdr:rowOff>
    </xdr:to>
    <xdr:pic>
      <xdr:nvPicPr>
        <xdr:cNvPr id="2572" name="Picture 9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2833150"/>
          <a:ext cx="190500" cy="190500"/>
        </a:xfrm>
        <a:prstGeom prst="rect">
          <a:avLst/>
        </a:prstGeom>
        <a:noFill/>
        <a:ln>
          <a:noFill/>
        </a:ln>
      </xdr:spPr>
    </xdr:pic>
    <xdr:clientData/>
  </xdr:twoCellAnchor>
  <xdr:twoCellAnchor editAs="oneCell">
    <xdr:from>
      <xdr:col>16</xdr:col>
      <xdr:colOff>0</xdr:colOff>
      <xdr:row>300</xdr:row>
      <xdr:rowOff>0</xdr:rowOff>
    </xdr:from>
    <xdr:to>
      <xdr:col>16</xdr:col>
      <xdr:colOff>190500</xdr:colOff>
      <xdr:row>301</xdr:row>
      <xdr:rowOff>0</xdr:rowOff>
    </xdr:to>
    <xdr:pic>
      <xdr:nvPicPr>
        <xdr:cNvPr id="2573" name="Picture 9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023650"/>
          <a:ext cx="190500" cy="190500"/>
        </a:xfrm>
        <a:prstGeom prst="rect">
          <a:avLst/>
        </a:prstGeom>
        <a:noFill/>
        <a:ln>
          <a:noFill/>
        </a:ln>
      </xdr:spPr>
    </xdr:pic>
    <xdr:clientData/>
  </xdr:twoCellAnchor>
  <xdr:twoCellAnchor editAs="oneCell">
    <xdr:from>
      <xdr:col>16</xdr:col>
      <xdr:colOff>0</xdr:colOff>
      <xdr:row>301</xdr:row>
      <xdr:rowOff>0</xdr:rowOff>
    </xdr:from>
    <xdr:to>
      <xdr:col>16</xdr:col>
      <xdr:colOff>190500</xdr:colOff>
      <xdr:row>302</xdr:row>
      <xdr:rowOff>0</xdr:rowOff>
    </xdr:to>
    <xdr:pic>
      <xdr:nvPicPr>
        <xdr:cNvPr id="2574" name="Picture 9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214150"/>
          <a:ext cx="190500" cy="190500"/>
        </a:xfrm>
        <a:prstGeom prst="rect">
          <a:avLst/>
        </a:prstGeom>
        <a:noFill/>
        <a:ln>
          <a:noFill/>
        </a:ln>
      </xdr:spPr>
    </xdr:pic>
    <xdr:clientData/>
  </xdr:twoCellAnchor>
  <xdr:twoCellAnchor editAs="oneCell">
    <xdr:from>
      <xdr:col>16</xdr:col>
      <xdr:colOff>0</xdr:colOff>
      <xdr:row>302</xdr:row>
      <xdr:rowOff>0</xdr:rowOff>
    </xdr:from>
    <xdr:to>
      <xdr:col>16</xdr:col>
      <xdr:colOff>190500</xdr:colOff>
      <xdr:row>303</xdr:row>
      <xdr:rowOff>0</xdr:rowOff>
    </xdr:to>
    <xdr:pic>
      <xdr:nvPicPr>
        <xdr:cNvPr id="2575" name="Picture 9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404650"/>
          <a:ext cx="190500" cy="190500"/>
        </a:xfrm>
        <a:prstGeom prst="rect">
          <a:avLst/>
        </a:prstGeom>
        <a:noFill/>
        <a:ln>
          <a:noFill/>
        </a:ln>
      </xdr:spPr>
    </xdr:pic>
    <xdr:clientData/>
  </xdr:twoCellAnchor>
  <xdr:twoCellAnchor editAs="oneCell">
    <xdr:from>
      <xdr:col>16</xdr:col>
      <xdr:colOff>0</xdr:colOff>
      <xdr:row>303</xdr:row>
      <xdr:rowOff>0</xdr:rowOff>
    </xdr:from>
    <xdr:to>
      <xdr:col>16</xdr:col>
      <xdr:colOff>190500</xdr:colOff>
      <xdr:row>304</xdr:row>
      <xdr:rowOff>0</xdr:rowOff>
    </xdr:to>
    <xdr:pic>
      <xdr:nvPicPr>
        <xdr:cNvPr id="2576" name="Picture 9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595150"/>
          <a:ext cx="190500" cy="190500"/>
        </a:xfrm>
        <a:prstGeom prst="rect">
          <a:avLst/>
        </a:prstGeom>
        <a:noFill/>
        <a:ln>
          <a:noFill/>
        </a:ln>
      </xdr:spPr>
    </xdr:pic>
    <xdr:clientData/>
  </xdr:twoCellAnchor>
  <xdr:twoCellAnchor editAs="oneCell">
    <xdr:from>
      <xdr:col>16</xdr:col>
      <xdr:colOff>0</xdr:colOff>
      <xdr:row>304</xdr:row>
      <xdr:rowOff>0</xdr:rowOff>
    </xdr:from>
    <xdr:to>
      <xdr:col>16</xdr:col>
      <xdr:colOff>190500</xdr:colOff>
      <xdr:row>305</xdr:row>
      <xdr:rowOff>0</xdr:rowOff>
    </xdr:to>
    <xdr:pic>
      <xdr:nvPicPr>
        <xdr:cNvPr id="2577" name="Picture 10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785650"/>
          <a:ext cx="190500" cy="190500"/>
        </a:xfrm>
        <a:prstGeom prst="rect">
          <a:avLst/>
        </a:prstGeom>
        <a:noFill/>
        <a:ln>
          <a:noFill/>
        </a:ln>
      </xdr:spPr>
    </xdr:pic>
    <xdr:clientData/>
  </xdr:twoCellAnchor>
  <xdr:twoCellAnchor editAs="oneCell">
    <xdr:from>
      <xdr:col>16</xdr:col>
      <xdr:colOff>0</xdr:colOff>
      <xdr:row>305</xdr:row>
      <xdr:rowOff>0</xdr:rowOff>
    </xdr:from>
    <xdr:to>
      <xdr:col>16</xdr:col>
      <xdr:colOff>190500</xdr:colOff>
      <xdr:row>306</xdr:row>
      <xdr:rowOff>0</xdr:rowOff>
    </xdr:to>
    <xdr:pic>
      <xdr:nvPicPr>
        <xdr:cNvPr id="2578" name="Picture 10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3976150"/>
          <a:ext cx="190500" cy="190500"/>
        </a:xfrm>
        <a:prstGeom prst="rect">
          <a:avLst/>
        </a:prstGeom>
        <a:noFill/>
        <a:ln>
          <a:noFill/>
        </a:ln>
      </xdr:spPr>
    </xdr:pic>
    <xdr:clientData/>
  </xdr:twoCellAnchor>
  <xdr:twoCellAnchor editAs="oneCell">
    <xdr:from>
      <xdr:col>16</xdr:col>
      <xdr:colOff>0</xdr:colOff>
      <xdr:row>307</xdr:row>
      <xdr:rowOff>0</xdr:rowOff>
    </xdr:from>
    <xdr:to>
      <xdr:col>16</xdr:col>
      <xdr:colOff>190500</xdr:colOff>
      <xdr:row>308</xdr:row>
      <xdr:rowOff>0</xdr:rowOff>
    </xdr:to>
    <xdr:pic>
      <xdr:nvPicPr>
        <xdr:cNvPr id="2579" name="Picture 10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357150"/>
          <a:ext cx="190500" cy="190500"/>
        </a:xfrm>
        <a:prstGeom prst="rect">
          <a:avLst/>
        </a:prstGeom>
        <a:noFill/>
        <a:ln>
          <a:noFill/>
        </a:ln>
      </xdr:spPr>
    </xdr:pic>
    <xdr:clientData/>
  </xdr:twoCellAnchor>
  <xdr:twoCellAnchor editAs="oneCell">
    <xdr:from>
      <xdr:col>16</xdr:col>
      <xdr:colOff>0</xdr:colOff>
      <xdr:row>308</xdr:row>
      <xdr:rowOff>0</xdr:rowOff>
    </xdr:from>
    <xdr:to>
      <xdr:col>16</xdr:col>
      <xdr:colOff>190500</xdr:colOff>
      <xdr:row>309</xdr:row>
      <xdr:rowOff>0</xdr:rowOff>
    </xdr:to>
    <xdr:pic>
      <xdr:nvPicPr>
        <xdr:cNvPr id="2580" name="Picture 10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547650"/>
          <a:ext cx="190500" cy="190500"/>
        </a:xfrm>
        <a:prstGeom prst="rect">
          <a:avLst/>
        </a:prstGeom>
        <a:noFill/>
        <a:ln>
          <a:noFill/>
        </a:ln>
      </xdr:spPr>
    </xdr:pic>
    <xdr:clientData/>
  </xdr:twoCellAnchor>
  <xdr:twoCellAnchor editAs="oneCell">
    <xdr:from>
      <xdr:col>16</xdr:col>
      <xdr:colOff>0</xdr:colOff>
      <xdr:row>309</xdr:row>
      <xdr:rowOff>0</xdr:rowOff>
    </xdr:from>
    <xdr:to>
      <xdr:col>16</xdr:col>
      <xdr:colOff>190500</xdr:colOff>
      <xdr:row>310</xdr:row>
      <xdr:rowOff>0</xdr:rowOff>
    </xdr:to>
    <xdr:pic>
      <xdr:nvPicPr>
        <xdr:cNvPr id="2581" name="Picture 10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738150"/>
          <a:ext cx="190500" cy="190500"/>
        </a:xfrm>
        <a:prstGeom prst="rect">
          <a:avLst/>
        </a:prstGeom>
        <a:noFill/>
        <a:ln>
          <a:noFill/>
        </a:ln>
      </xdr:spPr>
    </xdr:pic>
    <xdr:clientData/>
  </xdr:twoCellAnchor>
  <xdr:twoCellAnchor editAs="oneCell">
    <xdr:from>
      <xdr:col>16</xdr:col>
      <xdr:colOff>0</xdr:colOff>
      <xdr:row>310</xdr:row>
      <xdr:rowOff>0</xdr:rowOff>
    </xdr:from>
    <xdr:to>
      <xdr:col>16</xdr:col>
      <xdr:colOff>190500</xdr:colOff>
      <xdr:row>311</xdr:row>
      <xdr:rowOff>0</xdr:rowOff>
    </xdr:to>
    <xdr:pic>
      <xdr:nvPicPr>
        <xdr:cNvPr id="2582" name="Picture 10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4928650"/>
          <a:ext cx="190500" cy="190500"/>
        </a:xfrm>
        <a:prstGeom prst="rect">
          <a:avLst/>
        </a:prstGeom>
        <a:noFill/>
        <a:ln>
          <a:noFill/>
        </a:ln>
      </xdr:spPr>
    </xdr:pic>
    <xdr:clientData/>
  </xdr:twoCellAnchor>
  <xdr:twoCellAnchor editAs="oneCell">
    <xdr:from>
      <xdr:col>16</xdr:col>
      <xdr:colOff>0</xdr:colOff>
      <xdr:row>312</xdr:row>
      <xdr:rowOff>0</xdr:rowOff>
    </xdr:from>
    <xdr:to>
      <xdr:col>16</xdr:col>
      <xdr:colOff>190500</xdr:colOff>
      <xdr:row>313</xdr:row>
      <xdr:rowOff>0</xdr:rowOff>
    </xdr:to>
    <xdr:pic>
      <xdr:nvPicPr>
        <xdr:cNvPr id="2583" name="Picture 10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309650"/>
          <a:ext cx="190500" cy="190500"/>
        </a:xfrm>
        <a:prstGeom prst="rect">
          <a:avLst/>
        </a:prstGeom>
        <a:noFill/>
        <a:ln>
          <a:noFill/>
        </a:ln>
      </xdr:spPr>
    </xdr:pic>
    <xdr:clientData/>
  </xdr:twoCellAnchor>
  <xdr:twoCellAnchor editAs="oneCell">
    <xdr:from>
      <xdr:col>16</xdr:col>
      <xdr:colOff>0</xdr:colOff>
      <xdr:row>313</xdr:row>
      <xdr:rowOff>0</xdr:rowOff>
    </xdr:from>
    <xdr:to>
      <xdr:col>16</xdr:col>
      <xdr:colOff>190500</xdr:colOff>
      <xdr:row>314</xdr:row>
      <xdr:rowOff>0</xdr:rowOff>
    </xdr:to>
    <xdr:pic>
      <xdr:nvPicPr>
        <xdr:cNvPr id="2584" name="Picture 10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500150"/>
          <a:ext cx="190500" cy="190500"/>
        </a:xfrm>
        <a:prstGeom prst="rect">
          <a:avLst/>
        </a:prstGeom>
        <a:noFill/>
        <a:ln>
          <a:noFill/>
        </a:ln>
      </xdr:spPr>
    </xdr:pic>
    <xdr:clientData/>
  </xdr:twoCellAnchor>
  <xdr:twoCellAnchor editAs="oneCell">
    <xdr:from>
      <xdr:col>16</xdr:col>
      <xdr:colOff>0</xdr:colOff>
      <xdr:row>314</xdr:row>
      <xdr:rowOff>0</xdr:rowOff>
    </xdr:from>
    <xdr:to>
      <xdr:col>16</xdr:col>
      <xdr:colOff>190500</xdr:colOff>
      <xdr:row>315</xdr:row>
      <xdr:rowOff>9525</xdr:rowOff>
    </xdr:to>
    <xdr:pic>
      <xdr:nvPicPr>
        <xdr:cNvPr id="2585" name="Picture 1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690650"/>
          <a:ext cx="190500" cy="200025"/>
        </a:xfrm>
        <a:prstGeom prst="rect">
          <a:avLst/>
        </a:prstGeom>
        <a:noFill/>
        <a:ln>
          <a:noFill/>
        </a:ln>
      </xdr:spPr>
    </xdr:pic>
    <xdr:clientData/>
  </xdr:twoCellAnchor>
  <xdr:twoCellAnchor editAs="oneCell">
    <xdr:from>
      <xdr:col>16</xdr:col>
      <xdr:colOff>0</xdr:colOff>
      <xdr:row>315</xdr:row>
      <xdr:rowOff>0</xdr:rowOff>
    </xdr:from>
    <xdr:to>
      <xdr:col>16</xdr:col>
      <xdr:colOff>190500</xdr:colOff>
      <xdr:row>316</xdr:row>
      <xdr:rowOff>0</xdr:rowOff>
    </xdr:to>
    <xdr:pic>
      <xdr:nvPicPr>
        <xdr:cNvPr id="2586" name="Picture 1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5881150"/>
          <a:ext cx="190500" cy="190500"/>
        </a:xfrm>
        <a:prstGeom prst="rect">
          <a:avLst/>
        </a:prstGeom>
        <a:noFill/>
        <a:ln>
          <a:noFill/>
        </a:ln>
      </xdr:spPr>
    </xdr:pic>
    <xdr:clientData/>
  </xdr:twoCellAnchor>
  <xdr:twoCellAnchor editAs="oneCell">
    <xdr:from>
      <xdr:col>16</xdr:col>
      <xdr:colOff>0</xdr:colOff>
      <xdr:row>316</xdr:row>
      <xdr:rowOff>0</xdr:rowOff>
    </xdr:from>
    <xdr:to>
      <xdr:col>16</xdr:col>
      <xdr:colOff>190500</xdr:colOff>
      <xdr:row>317</xdr:row>
      <xdr:rowOff>0</xdr:rowOff>
    </xdr:to>
    <xdr:pic>
      <xdr:nvPicPr>
        <xdr:cNvPr id="2587" name="Picture 1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071650"/>
          <a:ext cx="190500" cy="190500"/>
        </a:xfrm>
        <a:prstGeom prst="rect">
          <a:avLst/>
        </a:prstGeom>
        <a:noFill/>
        <a:ln>
          <a:noFill/>
        </a:ln>
      </xdr:spPr>
    </xdr:pic>
    <xdr:clientData/>
  </xdr:twoCellAnchor>
  <xdr:twoCellAnchor editAs="oneCell">
    <xdr:from>
      <xdr:col>16</xdr:col>
      <xdr:colOff>0</xdr:colOff>
      <xdr:row>317</xdr:row>
      <xdr:rowOff>0</xdr:rowOff>
    </xdr:from>
    <xdr:to>
      <xdr:col>16</xdr:col>
      <xdr:colOff>190500</xdr:colOff>
      <xdr:row>318</xdr:row>
      <xdr:rowOff>0</xdr:rowOff>
    </xdr:to>
    <xdr:pic>
      <xdr:nvPicPr>
        <xdr:cNvPr id="2588" name="Picture 11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262150"/>
          <a:ext cx="190500" cy="190500"/>
        </a:xfrm>
        <a:prstGeom prst="rect">
          <a:avLst/>
        </a:prstGeom>
        <a:noFill/>
        <a:ln>
          <a:noFill/>
        </a:ln>
      </xdr:spPr>
    </xdr:pic>
    <xdr:clientData/>
  </xdr:twoCellAnchor>
  <xdr:twoCellAnchor editAs="oneCell">
    <xdr:from>
      <xdr:col>16</xdr:col>
      <xdr:colOff>0</xdr:colOff>
      <xdr:row>319</xdr:row>
      <xdr:rowOff>0</xdr:rowOff>
    </xdr:from>
    <xdr:to>
      <xdr:col>16</xdr:col>
      <xdr:colOff>190500</xdr:colOff>
      <xdr:row>320</xdr:row>
      <xdr:rowOff>0</xdr:rowOff>
    </xdr:to>
    <xdr:pic>
      <xdr:nvPicPr>
        <xdr:cNvPr id="2589" name="Picture 1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6643150"/>
          <a:ext cx="190500" cy="190500"/>
        </a:xfrm>
        <a:prstGeom prst="rect">
          <a:avLst/>
        </a:prstGeom>
        <a:noFill/>
        <a:ln>
          <a:noFill/>
        </a:ln>
      </xdr:spPr>
    </xdr:pic>
    <xdr:clientData/>
  </xdr:twoCellAnchor>
  <xdr:twoCellAnchor editAs="oneCell">
    <xdr:from>
      <xdr:col>16</xdr:col>
      <xdr:colOff>0</xdr:colOff>
      <xdr:row>321</xdr:row>
      <xdr:rowOff>0</xdr:rowOff>
    </xdr:from>
    <xdr:to>
      <xdr:col>16</xdr:col>
      <xdr:colOff>190500</xdr:colOff>
      <xdr:row>322</xdr:row>
      <xdr:rowOff>0</xdr:rowOff>
    </xdr:to>
    <xdr:pic>
      <xdr:nvPicPr>
        <xdr:cNvPr id="2590" name="Picture 1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024150"/>
          <a:ext cx="190500" cy="190500"/>
        </a:xfrm>
        <a:prstGeom prst="rect">
          <a:avLst/>
        </a:prstGeom>
        <a:noFill/>
        <a:ln>
          <a:noFill/>
        </a:ln>
      </xdr:spPr>
    </xdr:pic>
    <xdr:clientData/>
  </xdr:twoCellAnchor>
  <xdr:twoCellAnchor editAs="oneCell">
    <xdr:from>
      <xdr:col>16</xdr:col>
      <xdr:colOff>0</xdr:colOff>
      <xdr:row>322</xdr:row>
      <xdr:rowOff>0</xdr:rowOff>
    </xdr:from>
    <xdr:to>
      <xdr:col>16</xdr:col>
      <xdr:colOff>190500</xdr:colOff>
      <xdr:row>323</xdr:row>
      <xdr:rowOff>0</xdr:rowOff>
    </xdr:to>
    <xdr:pic>
      <xdr:nvPicPr>
        <xdr:cNvPr id="2591" name="Picture 1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214650"/>
          <a:ext cx="190500" cy="190500"/>
        </a:xfrm>
        <a:prstGeom prst="rect">
          <a:avLst/>
        </a:prstGeom>
        <a:noFill/>
        <a:ln>
          <a:noFill/>
        </a:ln>
      </xdr:spPr>
    </xdr:pic>
    <xdr:clientData/>
  </xdr:twoCellAnchor>
  <xdr:twoCellAnchor editAs="oneCell">
    <xdr:from>
      <xdr:col>16</xdr:col>
      <xdr:colOff>0</xdr:colOff>
      <xdr:row>323</xdr:row>
      <xdr:rowOff>0</xdr:rowOff>
    </xdr:from>
    <xdr:to>
      <xdr:col>16</xdr:col>
      <xdr:colOff>190500</xdr:colOff>
      <xdr:row>324</xdr:row>
      <xdr:rowOff>0</xdr:rowOff>
    </xdr:to>
    <xdr:pic>
      <xdr:nvPicPr>
        <xdr:cNvPr id="2592" name="Picture 1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405150"/>
          <a:ext cx="190500" cy="190500"/>
        </a:xfrm>
        <a:prstGeom prst="rect">
          <a:avLst/>
        </a:prstGeom>
        <a:noFill/>
        <a:ln>
          <a:noFill/>
        </a:ln>
      </xdr:spPr>
    </xdr:pic>
    <xdr:clientData/>
  </xdr:twoCellAnchor>
  <xdr:twoCellAnchor editAs="oneCell">
    <xdr:from>
      <xdr:col>16</xdr:col>
      <xdr:colOff>0</xdr:colOff>
      <xdr:row>324</xdr:row>
      <xdr:rowOff>0</xdr:rowOff>
    </xdr:from>
    <xdr:to>
      <xdr:col>16</xdr:col>
      <xdr:colOff>190500</xdr:colOff>
      <xdr:row>325</xdr:row>
      <xdr:rowOff>0</xdr:rowOff>
    </xdr:to>
    <xdr:pic>
      <xdr:nvPicPr>
        <xdr:cNvPr id="2593" name="Picture 12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595650"/>
          <a:ext cx="190500" cy="190500"/>
        </a:xfrm>
        <a:prstGeom prst="rect">
          <a:avLst/>
        </a:prstGeom>
        <a:noFill/>
        <a:ln>
          <a:noFill/>
        </a:ln>
      </xdr:spPr>
    </xdr:pic>
    <xdr:clientData/>
  </xdr:twoCellAnchor>
  <xdr:twoCellAnchor editAs="oneCell">
    <xdr:from>
      <xdr:col>16</xdr:col>
      <xdr:colOff>0</xdr:colOff>
      <xdr:row>325</xdr:row>
      <xdr:rowOff>0</xdr:rowOff>
    </xdr:from>
    <xdr:to>
      <xdr:col>16</xdr:col>
      <xdr:colOff>190500</xdr:colOff>
      <xdr:row>326</xdr:row>
      <xdr:rowOff>0</xdr:rowOff>
    </xdr:to>
    <xdr:pic>
      <xdr:nvPicPr>
        <xdr:cNvPr id="2594" name="Picture 1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786150"/>
          <a:ext cx="190500" cy="190500"/>
        </a:xfrm>
        <a:prstGeom prst="rect">
          <a:avLst/>
        </a:prstGeom>
        <a:noFill/>
        <a:ln>
          <a:noFill/>
        </a:ln>
      </xdr:spPr>
    </xdr:pic>
    <xdr:clientData/>
  </xdr:twoCellAnchor>
  <xdr:twoCellAnchor editAs="oneCell">
    <xdr:from>
      <xdr:col>16</xdr:col>
      <xdr:colOff>0</xdr:colOff>
      <xdr:row>326</xdr:row>
      <xdr:rowOff>0</xdr:rowOff>
    </xdr:from>
    <xdr:to>
      <xdr:col>16</xdr:col>
      <xdr:colOff>190500</xdr:colOff>
      <xdr:row>327</xdr:row>
      <xdr:rowOff>0</xdr:rowOff>
    </xdr:to>
    <xdr:pic>
      <xdr:nvPicPr>
        <xdr:cNvPr id="2595" name="Picture 12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7976650"/>
          <a:ext cx="190500" cy="190500"/>
        </a:xfrm>
        <a:prstGeom prst="rect">
          <a:avLst/>
        </a:prstGeom>
        <a:noFill/>
        <a:ln>
          <a:noFill/>
        </a:ln>
      </xdr:spPr>
    </xdr:pic>
    <xdr:clientData/>
  </xdr:twoCellAnchor>
  <xdr:twoCellAnchor editAs="oneCell">
    <xdr:from>
      <xdr:col>16</xdr:col>
      <xdr:colOff>0</xdr:colOff>
      <xdr:row>327</xdr:row>
      <xdr:rowOff>0</xdr:rowOff>
    </xdr:from>
    <xdr:to>
      <xdr:col>16</xdr:col>
      <xdr:colOff>190500</xdr:colOff>
      <xdr:row>328</xdr:row>
      <xdr:rowOff>0</xdr:rowOff>
    </xdr:to>
    <xdr:pic>
      <xdr:nvPicPr>
        <xdr:cNvPr id="2596" name="Picture 12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167150"/>
          <a:ext cx="190500" cy="190500"/>
        </a:xfrm>
        <a:prstGeom prst="rect">
          <a:avLst/>
        </a:prstGeom>
        <a:noFill/>
        <a:ln>
          <a:noFill/>
        </a:ln>
      </xdr:spPr>
    </xdr:pic>
    <xdr:clientData/>
  </xdr:twoCellAnchor>
  <xdr:twoCellAnchor editAs="oneCell">
    <xdr:from>
      <xdr:col>16</xdr:col>
      <xdr:colOff>0</xdr:colOff>
      <xdr:row>328</xdr:row>
      <xdr:rowOff>0</xdr:rowOff>
    </xdr:from>
    <xdr:to>
      <xdr:col>16</xdr:col>
      <xdr:colOff>190500</xdr:colOff>
      <xdr:row>329</xdr:row>
      <xdr:rowOff>0</xdr:rowOff>
    </xdr:to>
    <xdr:pic>
      <xdr:nvPicPr>
        <xdr:cNvPr id="2597" name="Picture 1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357650"/>
          <a:ext cx="190500" cy="190500"/>
        </a:xfrm>
        <a:prstGeom prst="rect">
          <a:avLst/>
        </a:prstGeom>
        <a:noFill/>
        <a:ln>
          <a:noFill/>
        </a:ln>
      </xdr:spPr>
    </xdr:pic>
    <xdr:clientData/>
  </xdr:twoCellAnchor>
  <xdr:twoCellAnchor editAs="oneCell">
    <xdr:from>
      <xdr:col>16</xdr:col>
      <xdr:colOff>0</xdr:colOff>
      <xdr:row>330</xdr:row>
      <xdr:rowOff>0</xdr:rowOff>
    </xdr:from>
    <xdr:to>
      <xdr:col>16</xdr:col>
      <xdr:colOff>190500</xdr:colOff>
      <xdr:row>331</xdr:row>
      <xdr:rowOff>0</xdr:rowOff>
    </xdr:to>
    <xdr:pic>
      <xdr:nvPicPr>
        <xdr:cNvPr id="2598" name="Picture 1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738650"/>
          <a:ext cx="190500" cy="190500"/>
        </a:xfrm>
        <a:prstGeom prst="rect">
          <a:avLst/>
        </a:prstGeom>
        <a:noFill/>
        <a:ln>
          <a:noFill/>
        </a:ln>
      </xdr:spPr>
    </xdr:pic>
    <xdr:clientData/>
  </xdr:twoCellAnchor>
  <xdr:twoCellAnchor editAs="oneCell">
    <xdr:from>
      <xdr:col>16</xdr:col>
      <xdr:colOff>0</xdr:colOff>
      <xdr:row>331</xdr:row>
      <xdr:rowOff>0</xdr:rowOff>
    </xdr:from>
    <xdr:to>
      <xdr:col>16</xdr:col>
      <xdr:colOff>190500</xdr:colOff>
      <xdr:row>332</xdr:row>
      <xdr:rowOff>0</xdr:rowOff>
    </xdr:to>
    <xdr:pic>
      <xdr:nvPicPr>
        <xdr:cNvPr id="2599" name="Picture 1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8929150"/>
          <a:ext cx="190500" cy="190500"/>
        </a:xfrm>
        <a:prstGeom prst="rect">
          <a:avLst/>
        </a:prstGeom>
        <a:noFill/>
        <a:ln>
          <a:noFill/>
        </a:ln>
      </xdr:spPr>
    </xdr:pic>
    <xdr:clientData/>
  </xdr:twoCellAnchor>
  <xdr:twoCellAnchor editAs="oneCell">
    <xdr:from>
      <xdr:col>16</xdr:col>
      <xdr:colOff>0</xdr:colOff>
      <xdr:row>332</xdr:row>
      <xdr:rowOff>0</xdr:rowOff>
    </xdr:from>
    <xdr:to>
      <xdr:col>16</xdr:col>
      <xdr:colOff>190500</xdr:colOff>
      <xdr:row>333</xdr:row>
      <xdr:rowOff>0</xdr:rowOff>
    </xdr:to>
    <xdr:pic>
      <xdr:nvPicPr>
        <xdr:cNvPr id="2600" name="Picture 1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119650"/>
          <a:ext cx="190500" cy="190500"/>
        </a:xfrm>
        <a:prstGeom prst="rect">
          <a:avLst/>
        </a:prstGeom>
        <a:noFill/>
        <a:ln>
          <a:noFill/>
        </a:ln>
      </xdr:spPr>
    </xdr:pic>
    <xdr:clientData/>
  </xdr:twoCellAnchor>
  <xdr:twoCellAnchor editAs="oneCell">
    <xdr:from>
      <xdr:col>16</xdr:col>
      <xdr:colOff>0</xdr:colOff>
      <xdr:row>333</xdr:row>
      <xdr:rowOff>0</xdr:rowOff>
    </xdr:from>
    <xdr:to>
      <xdr:col>16</xdr:col>
      <xdr:colOff>190500</xdr:colOff>
      <xdr:row>334</xdr:row>
      <xdr:rowOff>0</xdr:rowOff>
    </xdr:to>
    <xdr:pic>
      <xdr:nvPicPr>
        <xdr:cNvPr id="2601" name="Picture 12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310150"/>
          <a:ext cx="190500" cy="190500"/>
        </a:xfrm>
        <a:prstGeom prst="rect">
          <a:avLst/>
        </a:prstGeom>
        <a:noFill/>
        <a:ln>
          <a:noFill/>
        </a:ln>
      </xdr:spPr>
    </xdr:pic>
    <xdr:clientData/>
  </xdr:twoCellAnchor>
  <xdr:twoCellAnchor editAs="oneCell">
    <xdr:from>
      <xdr:col>16</xdr:col>
      <xdr:colOff>0</xdr:colOff>
      <xdr:row>334</xdr:row>
      <xdr:rowOff>0</xdr:rowOff>
    </xdr:from>
    <xdr:to>
      <xdr:col>16</xdr:col>
      <xdr:colOff>190500</xdr:colOff>
      <xdr:row>335</xdr:row>
      <xdr:rowOff>0</xdr:rowOff>
    </xdr:to>
    <xdr:pic>
      <xdr:nvPicPr>
        <xdr:cNvPr id="2602" name="Picture 1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500650"/>
          <a:ext cx="190500" cy="190500"/>
        </a:xfrm>
        <a:prstGeom prst="rect">
          <a:avLst/>
        </a:prstGeom>
        <a:noFill/>
        <a:ln>
          <a:noFill/>
        </a:ln>
      </xdr:spPr>
    </xdr:pic>
    <xdr:clientData/>
  </xdr:twoCellAnchor>
  <xdr:twoCellAnchor editAs="oneCell">
    <xdr:from>
      <xdr:col>16</xdr:col>
      <xdr:colOff>0</xdr:colOff>
      <xdr:row>336</xdr:row>
      <xdr:rowOff>0</xdr:rowOff>
    </xdr:from>
    <xdr:to>
      <xdr:col>16</xdr:col>
      <xdr:colOff>190500</xdr:colOff>
      <xdr:row>337</xdr:row>
      <xdr:rowOff>0</xdr:rowOff>
    </xdr:to>
    <xdr:pic>
      <xdr:nvPicPr>
        <xdr:cNvPr id="2603" name="Picture 1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19881650"/>
          <a:ext cx="190500" cy="190500"/>
        </a:xfrm>
        <a:prstGeom prst="rect">
          <a:avLst/>
        </a:prstGeom>
        <a:noFill/>
        <a:ln>
          <a:noFill/>
        </a:ln>
      </xdr:spPr>
    </xdr:pic>
    <xdr:clientData/>
  </xdr:twoCellAnchor>
  <xdr:twoCellAnchor editAs="oneCell">
    <xdr:from>
      <xdr:col>16</xdr:col>
      <xdr:colOff>0</xdr:colOff>
      <xdr:row>338</xdr:row>
      <xdr:rowOff>0</xdr:rowOff>
    </xdr:from>
    <xdr:to>
      <xdr:col>16</xdr:col>
      <xdr:colOff>190500</xdr:colOff>
      <xdr:row>339</xdr:row>
      <xdr:rowOff>0</xdr:rowOff>
    </xdr:to>
    <xdr:pic>
      <xdr:nvPicPr>
        <xdr:cNvPr id="2604" name="Picture 1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262650"/>
          <a:ext cx="190500" cy="190500"/>
        </a:xfrm>
        <a:prstGeom prst="rect">
          <a:avLst/>
        </a:prstGeom>
        <a:noFill/>
        <a:ln>
          <a:noFill/>
        </a:ln>
      </xdr:spPr>
    </xdr:pic>
    <xdr:clientData/>
  </xdr:twoCellAnchor>
  <xdr:twoCellAnchor editAs="oneCell">
    <xdr:from>
      <xdr:col>16</xdr:col>
      <xdr:colOff>0</xdr:colOff>
      <xdr:row>339</xdr:row>
      <xdr:rowOff>0</xdr:rowOff>
    </xdr:from>
    <xdr:to>
      <xdr:col>16</xdr:col>
      <xdr:colOff>190500</xdr:colOff>
      <xdr:row>340</xdr:row>
      <xdr:rowOff>0</xdr:rowOff>
    </xdr:to>
    <xdr:pic>
      <xdr:nvPicPr>
        <xdr:cNvPr id="2605" name="Picture 1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453150"/>
          <a:ext cx="190500" cy="190500"/>
        </a:xfrm>
        <a:prstGeom prst="rect">
          <a:avLst/>
        </a:prstGeom>
        <a:noFill/>
        <a:ln>
          <a:noFill/>
        </a:ln>
      </xdr:spPr>
    </xdr:pic>
    <xdr:clientData/>
  </xdr:twoCellAnchor>
  <xdr:twoCellAnchor editAs="oneCell">
    <xdr:from>
      <xdr:col>16</xdr:col>
      <xdr:colOff>0</xdr:colOff>
      <xdr:row>339</xdr:row>
      <xdr:rowOff>0</xdr:rowOff>
    </xdr:from>
    <xdr:to>
      <xdr:col>16</xdr:col>
      <xdr:colOff>190500</xdr:colOff>
      <xdr:row>340</xdr:row>
      <xdr:rowOff>0</xdr:rowOff>
    </xdr:to>
    <xdr:pic>
      <xdr:nvPicPr>
        <xdr:cNvPr id="2606"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0453150"/>
          <a:ext cx="190500" cy="190500"/>
        </a:xfrm>
        <a:prstGeom prst="rect">
          <a:avLst/>
        </a:prstGeom>
        <a:noFill/>
        <a:ln>
          <a:noFill/>
        </a:ln>
      </xdr:spPr>
    </xdr:pic>
    <xdr:clientData/>
  </xdr:twoCellAnchor>
  <xdr:twoCellAnchor editAs="oneCell">
    <xdr:from>
      <xdr:col>16</xdr:col>
      <xdr:colOff>0</xdr:colOff>
      <xdr:row>342</xdr:row>
      <xdr:rowOff>0</xdr:rowOff>
    </xdr:from>
    <xdr:to>
      <xdr:col>16</xdr:col>
      <xdr:colOff>190500</xdr:colOff>
      <xdr:row>343</xdr:row>
      <xdr:rowOff>0</xdr:rowOff>
    </xdr:to>
    <xdr:pic>
      <xdr:nvPicPr>
        <xdr:cNvPr id="2607"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190500" cy="190500"/>
        </a:xfrm>
        <a:prstGeom prst="rect">
          <a:avLst/>
        </a:prstGeom>
        <a:noFill/>
        <a:ln>
          <a:noFill/>
        </a:ln>
      </xdr:spPr>
    </xdr:pic>
    <xdr:clientData/>
  </xdr:twoCellAnchor>
  <xdr:twoCellAnchor editAs="oneCell">
    <xdr:from>
      <xdr:col>16</xdr:col>
      <xdr:colOff>0</xdr:colOff>
      <xdr:row>342</xdr:row>
      <xdr:rowOff>0</xdr:rowOff>
    </xdr:from>
    <xdr:to>
      <xdr:col>16</xdr:col>
      <xdr:colOff>190500</xdr:colOff>
      <xdr:row>343</xdr:row>
      <xdr:rowOff>0</xdr:rowOff>
    </xdr:to>
    <xdr:pic>
      <xdr:nvPicPr>
        <xdr:cNvPr id="260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024650"/>
          <a:ext cx="190500" cy="190500"/>
        </a:xfrm>
        <a:prstGeom prst="rect">
          <a:avLst/>
        </a:prstGeom>
        <a:noFill/>
        <a:ln>
          <a:noFill/>
        </a:ln>
      </xdr:spPr>
    </xdr:pic>
    <xdr:clientData/>
  </xdr:twoCellAnchor>
  <xdr:twoCellAnchor editAs="oneCell">
    <xdr:from>
      <xdr:col>16</xdr:col>
      <xdr:colOff>0</xdr:colOff>
      <xdr:row>343</xdr:row>
      <xdr:rowOff>0</xdr:rowOff>
    </xdr:from>
    <xdr:to>
      <xdr:col>16</xdr:col>
      <xdr:colOff>190500</xdr:colOff>
      <xdr:row>344</xdr:row>
      <xdr:rowOff>0</xdr:rowOff>
    </xdr:to>
    <xdr:pic>
      <xdr:nvPicPr>
        <xdr:cNvPr id="260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215150"/>
          <a:ext cx="190500" cy="190500"/>
        </a:xfrm>
        <a:prstGeom prst="rect">
          <a:avLst/>
        </a:prstGeom>
        <a:noFill/>
        <a:ln>
          <a:noFill/>
        </a:ln>
      </xdr:spPr>
    </xdr:pic>
    <xdr:clientData/>
  </xdr:twoCellAnchor>
  <xdr:twoCellAnchor editAs="oneCell">
    <xdr:from>
      <xdr:col>16</xdr:col>
      <xdr:colOff>0</xdr:colOff>
      <xdr:row>344</xdr:row>
      <xdr:rowOff>0</xdr:rowOff>
    </xdr:from>
    <xdr:to>
      <xdr:col>16</xdr:col>
      <xdr:colOff>190500</xdr:colOff>
      <xdr:row>345</xdr:row>
      <xdr:rowOff>0</xdr:rowOff>
    </xdr:to>
    <xdr:pic>
      <xdr:nvPicPr>
        <xdr:cNvPr id="261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405650"/>
          <a:ext cx="190500" cy="190500"/>
        </a:xfrm>
        <a:prstGeom prst="rect">
          <a:avLst/>
        </a:prstGeom>
        <a:noFill/>
        <a:ln>
          <a:noFill/>
        </a:ln>
      </xdr:spPr>
    </xdr:pic>
    <xdr:clientData/>
  </xdr:twoCellAnchor>
  <xdr:twoCellAnchor editAs="oneCell">
    <xdr:from>
      <xdr:col>16</xdr:col>
      <xdr:colOff>0</xdr:colOff>
      <xdr:row>345</xdr:row>
      <xdr:rowOff>0</xdr:rowOff>
    </xdr:from>
    <xdr:to>
      <xdr:col>16</xdr:col>
      <xdr:colOff>190500</xdr:colOff>
      <xdr:row>346</xdr:row>
      <xdr:rowOff>0</xdr:rowOff>
    </xdr:to>
    <xdr:pic>
      <xdr:nvPicPr>
        <xdr:cNvPr id="261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1596150"/>
          <a:ext cx="190500" cy="190500"/>
        </a:xfrm>
        <a:prstGeom prst="rect">
          <a:avLst/>
        </a:prstGeom>
        <a:noFill/>
        <a:ln>
          <a:noFill/>
        </a:ln>
      </xdr:spPr>
    </xdr:pic>
    <xdr:clientData/>
  </xdr:twoCellAnchor>
  <xdr:twoCellAnchor editAs="oneCell">
    <xdr:from>
      <xdr:col>16</xdr:col>
      <xdr:colOff>0</xdr:colOff>
      <xdr:row>349</xdr:row>
      <xdr:rowOff>0</xdr:rowOff>
    </xdr:from>
    <xdr:to>
      <xdr:col>16</xdr:col>
      <xdr:colOff>190500</xdr:colOff>
      <xdr:row>350</xdr:row>
      <xdr:rowOff>0</xdr:rowOff>
    </xdr:to>
    <xdr:pic>
      <xdr:nvPicPr>
        <xdr:cNvPr id="2612" name="Picture 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190500" cy="190500"/>
        </a:xfrm>
        <a:prstGeom prst="rect">
          <a:avLst/>
        </a:prstGeom>
        <a:noFill/>
        <a:ln>
          <a:noFill/>
        </a:ln>
      </xdr:spPr>
    </xdr:pic>
    <xdr:clientData/>
  </xdr:twoCellAnchor>
  <xdr:twoCellAnchor editAs="oneCell">
    <xdr:from>
      <xdr:col>16</xdr:col>
      <xdr:colOff>0</xdr:colOff>
      <xdr:row>349</xdr:row>
      <xdr:rowOff>0</xdr:rowOff>
    </xdr:from>
    <xdr:to>
      <xdr:col>16</xdr:col>
      <xdr:colOff>190500</xdr:colOff>
      <xdr:row>350</xdr:row>
      <xdr:rowOff>0</xdr:rowOff>
    </xdr:to>
    <xdr:pic>
      <xdr:nvPicPr>
        <xdr:cNvPr id="2613" name="Picture 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358150"/>
          <a:ext cx="190500" cy="190500"/>
        </a:xfrm>
        <a:prstGeom prst="rect">
          <a:avLst/>
        </a:prstGeom>
        <a:noFill/>
        <a:ln>
          <a:noFill/>
        </a:ln>
      </xdr:spPr>
    </xdr:pic>
    <xdr:clientData/>
  </xdr:twoCellAnchor>
  <xdr:twoCellAnchor editAs="oneCell">
    <xdr:from>
      <xdr:col>16</xdr:col>
      <xdr:colOff>0</xdr:colOff>
      <xdr:row>350</xdr:row>
      <xdr:rowOff>0</xdr:rowOff>
    </xdr:from>
    <xdr:to>
      <xdr:col>16</xdr:col>
      <xdr:colOff>190500</xdr:colOff>
      <xdr:row>351</xdr:row>
      <xdr:rowOff>0</xdr:rowOff>
    </xdr:to>
    <xdr:pic>
      <xdr:nvPicPr>
        <xdr:cNvPr id="2614"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548650"/>
          <a:ext cx="190500" cy="190500"/>
        </a:xfrm>
        <a:prstGeom prst="rect">
          <a:avLst/>
        </a:prstGeom>
        <a:noFill/>
        <a:ln>
          <a:noFill/>
        </a:ln>
      </xdr:spPr>
    </xdr:pic>
    <xdr:clientData/>
  </xdr:twoCellAnchor>
  <xdr:twoCellAnchor editAs="oneCell">
    <xdr:from>
      <xdr:col>16</xdr:col>
      <xdr:colOff>0</xdr:colOff>
      <xdr:row>351</xdr:row>
      <xdr:rowOff>0</xdr:rowOff>
    </xdr:from>
    <xdr:to>
      <xdr:col>16</xdr:col>
      <xdr:colOff>190500</xdr:colOff>
      <xdr:row>352</xdr:row>
      <xdr:rowOff>0</xdr:rowOff>
    </xdr:to>
    <xdr:pic>
      <xdr:nvPicPr>
        <xdr:cNvPr id="2615"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739150"/>
          <a:ext cx="190500" cy="190500"/>
        </a:xfrm>
        <a:prstGeom prst="rect">
          <a:avLst/>
        </a:prstGeom>
        <a:noFill/>
        <a:ln>
          <a:noFill/>
        </a:ln>
      </xdr:spPr>
    </xdr:pic>
    <xdr:clientData/>
  </xdr:twoCellAnchor>
  <xdr:twoCellAnchor editAs="oneCell">
    <xdr:from>
      <xdr:col>16</xdr:col>
      <xdr:colOff>0</xdr:colOff>
      <xdr:row>352</xdr:row>
      <xdr:rowOff>0</xdr:rowOff>
    </xdr:from>
    <xdr:to>
      <xdr:col>16</xdr:col>
      <xdr:colOff>190500</xdr:colOff>
      <xdr:row>353</xdr:row>
      <xdr:rowOff>0</xdr:rowOff>
    </xdr:to>
    <xdr:pic>
      <xdr:nvPicPr>
        <xdr:cNvPr id="261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2929650"/>
          <a:ext cx="190500" cy="190500"/>
        </a:xfrm>
        <a:prstGeom prst="rect">
          <a:avLst/>
        </a:prstGeom>
        <a:noFill/>
        <a:ln>
          <a:noFill/>
        </a:ln>
      </xdr:spPr>
    </xdr:pic>
    <xdr:clientData/>
  </xdr:twoCellAnchor>
  <xdr:twoCellAnchor editAs="oneCell">
    <xdr:from>
      <xdr:col>16</xdr:col>
      <xdr:colOff>0</xdr:colOff>
      <xdr:row>353</xdr:row>
      <xdr:rowOff>0</xdr:rowOff>
    </xdr:from>
    <xdr:to>
      <xdr:col>16</xdr:col>
      <xdr:colOff>190500</xdr:colOff>
      <xdr:row>354</xdr:row>
      <xdr:rowOff>0</xdr:rowOff>
    </xdr:to>
    <xdr:pic>
      <xdr:nvPicPr>
        <xdr:cNvPr id="261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120150"/>
          <a:ext cx="190500" cy="190500"/>
        </a:xfrm>
        <a:prstGeom prst="rect">
          <a:avLst/>
        </a:prstGeom>
        <a:noFill/>
        <a:ln>
          <a:noFill/>
        </a:ln>
      </xdr:spPr>
    </xdr:pic>
    <xdr:clientData/>
  </xdr:twoCellAnchor>
  <xdr:twoCellAnchor editAs="oneCell">
    <xdr:from>
      <xdr:col>16</xdr:col>
      <xdr:colOff>0</xdr:colOff>
      <xdr:row>354</xdr:row>
      <xdr:rowOff>0</xdr:rowOff>
    </xdr:from>
    <xdr:to>
      <xdr:col>16</xdr:col>
      <xdr:colOff>190500</xdr:colOff>
      <xdr:row>355</xdr:row>
      <xdr:rowOff>0</xdr:rowOff>
    </xdr:to>
    <xdr:pic>
      <xdr:nvPicPr>
        <xdr:cNvPr id="261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310650"/>
          <a:ext cx="190500" cy="190500"/>
        </a:xfrm>
        <a:prstGeom prst="rect">
          <a:avLst/>
        </a:prstGeom>
        <a:noFill/>
        <a:ln>
          <a:noFill/>
        </a:ln>
      </xdr:spPr>
    </xdr:pic>
    <xdr:clientData/>
  </xdr:twoCellAnchor>
  <xdr:twoCellAnchor editAs="oneCell">
    <xdr:from>
      <xdr:col>16</xdr:col>
      <xdr:colOff>0</xdr:colOff>
      <xdr:row>355</xdr:row>
      <xdr:rowOff>0</xdr:rowOff>
    </xdr:from>
    <xdr:to>
      <xdr:col>16</xdr:col>
      <xdr:colOff>190500</xdr:colOff>
      <xdr:row>356</xdr:row>
      <xdr:rowOff>0</xdr:rowOff>
    </xdr:to>
    <xdr:pic>
      <xdr:nvPicPr>
        <xdr:cNvPr id="261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501150"/>
          <a:ext cx="190500" cy="190500"/>
        </a:xfrm>
        <a:prstGeom prst="rect">
          <a:avLst/>
        </a:prstGeom>
        <a:noFill/>
        <a:ln>
          <a:noFill/>
        </a:ln>
      </xdr:spPr>
    </xdr:pic>
    <xdr:clientData/>
  </xdr:twoCellAnchor>
  <xdr:twoCellAnchor editAs="oneCell">
    <xdr:from>
      <xdr:col>16</xdr:col>
      <xdr:colOff>0</xdr:colOff>
      <xdr:row>356</xdr:row>
      <xdr:rowOff>0</xdr:rowOff>
    </xdr:from>
    <xdr:to>
      <xdr:col>16</xdr:col>
      <xdr:colOff>190500</xdr:colOff>
      <xdr:row>357</xdr:row>
      <xdr:rowOff>0</xdr:rowOff>
    </xdr:to>
    <xdr:pic>
      <xdr:nvPicPr>
        <xdr:cNvPr id="262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236916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62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62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6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6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6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6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62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62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6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6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63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63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104775</xdr:rowOff>
    </xdr:to>
    <xdr:pic>
      <xdr:nvPicPr>
        <xdr:cNvPr id="263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2952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63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133350</xdr:rowOff>
    </xdr:to>
    <xdr:pic>
      <xdr:nvPicPr>
        <xdr:cNvPr id="263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333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63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63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269</xdr:row>
      <xdr:rowOff>142875</xdr:rowOff>
    </xdr:to>
    <xdr:pic>
      <xdr:nvPicPr>
        <xdr:cNvPr id="263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42875"/>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38100</xdr:rowOff>
    </xdr:to>
    <xdr:pic>
      <xdr:nvPicPr>
        <xdr:cNvPr id="263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096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640"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641"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642"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643"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272</xdr:row>
      <xdr:rowOff>57150</xdr:rowOff>
    </xdr:to>
    <xdr:pic>
      <xdr:nvPicPr>
        <xdr:cNvPr id="2644"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6286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645"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271</xdr:row>
      <xdr:rowOff>19050</xdr:rowOff>
    </xdr:to>
    <xdr:pic>
      <xdr:nvPicPr>
        <xdr:cNvPr id="26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40005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6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twoCellAnchor editAs="oneCell">
    <xdr:from>
      <xdr:col>16</xdr:col>
      <xdr:colOff>0</xdr:colOff>
      <xdr:row>269</xdr:row>
      <xdr:rowOff>0</xdr:rowOff>
    </xdr:from>
    <xdr:to>
      <xdr:col>16</xdr:col>
      <xdr:colOff>190500</xdr:colOff>
      <xdr:row>270</xdr:row>
      <xdr:rowOff>0</xdr:rowOff>
    </xdr:to>
    <xdr:pic>
      <xdr:nvPicPr>
        <xdr:cNvPr id="26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7118150"/>
          <a:ext cx="190500" cy="190500"/>
        </a:xfrm>
        <a:prstGeom prst="rect">
          <a:avLst/>
        </a:prstGeom>
        <a:noFill/>
        <a:ln>
          <a:noFill/>
        </a:ln>
      </xdr:spPr>
    </xdr:pic>
    <xdr:clientData/>
  </xdr:twoCellAnchor>
  <xdr:oneCellAnchor>
    <xdr:from>
      <xdr:col>1</xdr:col>
      <xdr:colOff>0</xdr:colOff>
      <xdr:row>269</xdr:row>
      <xdr:rowOff>0</xdr:rowOff>
    </xdr:from>
    <xdr:ext cx="190500" cy="180975"/>
    <xdr:pic>
      <xdr:nvPicPr>
        <xdr:cNvPr id="2649"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07118150"/>
          <a:ext cx="190500" cy="180975"/>
        </a:xfrm>
        <a:prstGeom prst="rect">
          <a:avLst/>
        </a:prstGeom>
        <a:noFill/>
        <a:ln>
          <a:noFill/>
        </a:ln>
      </xdr:spPr>
    </xdr:pic>
    <xdr:clientData/>
  </xdr:oneCellAnchor>
  <xdr:oneCellAnchor>
    <xdr:from>
      <xdr:col>3</xdr:col>
      <xdr:colOff>0</xdr:colOff>
      <xdr:row>269</xdr:row>
      <xdr:rowOff>0</xdr:rowOff>
    </xdr:from>
    <xdr:ext cx="190500" cy="200025"/>
    <xdr:pic>
      <xdr:nvPicPr>
        <xdr:cNvPr id="26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43275" y="107118150"/>
          <a:ext cx="190500" cy="200025"/>
        </a:xfrm>
        <a:prstGeom prst="rect">
          <a:avLst/>
        </a:prstGeom>
        <a:noFill/>
        <a:ln>
          <a:noFill/>
        </a:ln>
      </xdr:spPr>
    </xdr:pic>
    <xdr:clientData/>
  </xdr:oneCellAnchor>
  <xdr:oneCellAnchor>
    <xdr:from>
      <xdr:col>2</xdr:col>
      <xdr:colOff>0</xdr:colOff>
      <xdr:row>269</xdr:row>
      <xdr:rowOff>0</xdr:rowOff>
    </xdr:from>
    <xdr:ext cx="190500" cy="200025"/>
    <xdr:pic>
      <xdr:nvPicPr>
        <xdr:cNvPr id="2651"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107118150"/>
          <a:ext cx="190500" cy="200025"/>
        </a:xfrm>
        <a:prstGeom prst="rect">
          <a:avLst/>
        </a:prstGeom>
        <a:noFill/>
        <a:ln>
          <a:noFill/>
        </a:ln>
      </xdr:spPr>
    </xdr:pic>
    <xdr:clientData/>
  </xdr:oneCellAnchor>
  <xdr:oneCellAnchor>
    <xdr:from>
      <xdr:col>1</xdr:col>
      <xdr:colOff>47625</xdr:colOff>
      <xdr:row>269</xdr:row>
      <xdr:rowOff>0</xdr:rowOff>
    </xdr:from>
    <xdr:ext cx="190500" cy="200025"/>
    <xdr:pic>
      <xdr:nvPicPr>
        <xdr:cNvPr id="265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107118150"/>
          <a:ext cx="190500" cy="200025"/>
        </a:xfrm>
        <a:prstGeom prst="rect">
          <a:avLst/>
        </a:prstGeom>
        <a:noFill/>
        <a:ln>
          <a:noFill/>
        </a:ln>
      </xdr:spPr>
    </xdr:pic>
    <xdr:clientData/>
  </xdr:oneCellAnchor>
  <xdr:oneCellAnchor>
    <xdr:from>
      <xdr:col>1</xdr:col>
      <xdr:colOff>0</xdr:colOff>
      <xdr:row>269</xdr:row>
      <xdr:rowOff>0</xdr:rowOff>
    </xdr:from>
    <xdr:ext cx="190500" cy="200025"/>
    <xdr:pic>
      <xdr:nvPicPr>
        <xdr:cNvPr id="265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07118150"/>
          <a:ext cx="190500" cy="200025"/>
        </a:xfrm>
        <a:prstGeom prst="rect">
          <a:avLst/>
        </a:prstGeom>
        <a:noFill/>
        <a:ln>
          <a:noFill/>
        </a:ln>
      </xdr:spPr>
    </xdr:pic>
    <xdr:clientData/>
  </xdr:oneCellAnchor>
  <xdr:oneCellAnchor>
    <xdr:from>
      <xdr:col>15</xdr:col>
      <xdr:colOff>0</xdr:colOff>
      <xdr:row>265</xdr:row>
      <xdr:rowOff>0</xdr:rowOff>
    </xdr:from>
    <xdr:ext cx="190500" cy="180975"/>
    <xdr:pic>
      <xdr:nvPicPr>
        <xdr:cNvPr id="265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5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5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5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90500"/>
    <xdr:pic>
      <xdr:nvPicPr>
        <xdr:cNvPr id="265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180975"/>
    <xdr:pic>
      <xdr:nvPicPr>
        <xdr:cNvPr id="265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6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6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6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6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6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6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6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6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6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6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7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7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7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7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7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90500"/>
    <xdr:pic>
      <xdr:nvPicPr>
        <xdr:cNvPr id="267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180975"/>
    <xdr:pic>
      <xdr:nvPicPr>
        <xdr:cNvPr id="267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7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7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262</xdr:row>
      <xdr:rowOff>0</xdr:rowOff>
    </xdr:from>
    <xdr:ext cx="190500" cy="200025"/>
    <xdr:pic>
      <xdr:nvPicPr>
        <xdr:cNvPr id="267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200025"/>
        </a:xfrm>
        <a:prstGeom prst="rect">
          <a:avLst/>
        </a:prstGeom>
        <a:noFill/>
        <a:ln>
          <a:noFill/>
        </a:ln>
      </xdr:spPr>
    </xdr:pic>
    <xdr:clientData/>
  </xdr:oneCellAnchor>
  <xdr:oneCellAnchor>
    <xdr:from>
      <xdr:col>15</xdr:col>
      <xdr:colOff>0</xdr:colOff>
      <xdr:row>265</xdr:row>
      <xdr:rowOff>0</xdr:rowOff>
    </xdr:from>
    <xdr:ext cx="190500" cy="180975"/>
    <xdr:pic>
      <xdr:nvPicPr>
        <xdr:cNvPr id="2680"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81"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82"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90500"/>
    <xdr:pic>
      <xdr:nvPicPr>
        <xdr:cNvPr id="2683"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180975"/>
    <xdr:pic>
      <xdr:nvPicPr>
        <xdr:cNvPr id="2684"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85"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86"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87"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88"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89"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90"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91"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92"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69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95250" cy="180975"/>
    <xdr:pic>
      <xdr:nvPicPr>
        <xdr:cNvPr id="26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265</xdr:row>
      <xdr:rowOff>0</xdr:rowOff>
    </xdr:from>
    <xdr:ext cx="95250" cy="180975"/>
    <xdr:pic>
      <xdr:nvPicPr>
        <xdr:cNvPr id="26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265</xdr:row>
      <xdr:rowOff>0</xdr:rowOff>
    </xdr:from>
    <xdr:ext cx="95250" cy="200025"/>
    <xdr:pic>
      <xdr:nvPicPr>
        <xdr:cNvPr id="26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200025"/>
        </a:xfrm>
        <a:prstGeom prst="rect">
          <a:avLst/>
        </a:prstGeom>
        <a:noFill/>
        <a:ln>
          <a:noFill/>
        </a:ln>
      </xdr:spPr>
    </xdr:pic>
    <xdr:clientData/>
  </xdr:oneCellAnchor>
  <xdr:oneCellAnchor>
    <xdr:from>
      <xdr:col>15</xdr:col>
      <xdr:colOff>0</xdr:colOff>
      <xdr:row>265</xdr:row>
      <xdr:rowOff>0</xdr:rowOff>
    </xdr:from>
    <xdr:ext cx="95250" cy="180975"/>
    <xdr:pic>
      <xdr:nvPicPr>
        <xdr:cNvPr id="26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265</xdr:row>
      <xdr:rowOff>0</xdr:rowOff>
    </xdr:from>
    <xdr:ext cx="95250" cy="180975"/>
    <xdr:pic>
      <xdr:nvPicPr>
        <xdr:cNvPr id="26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265</xdr:row>
      <xdr:rowOff>0</xdr:rowOff>
    </xdr:from>
    <xdr:ext cx="95250" cy="180975"/>
    <xdr:pic>
      <xdr:nvPicPr>
        <xdr:cNvPr id="26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262</xdr:row>
      <xdr:rowOff>0</xdr:rowOff>
    </xdr:from>
    <xdr:ext cx="95250" cy="180975"/>
    <xdr:pic>
      <xdr:nvPicPr>
        <xdr:cNvPr id="2700"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95250" cy="180975"/>
        </a:xfrm>
        <a:prstGeom prst="rect">
          <a:avLst/>
        </a:prstGeom>
        <a:noFill/>
        <a:ln>
          <a:noFill/>
        </a:ln>
      </xdr:spPr>
    </xdr:pic>
    <xdr:clientData/>
  </xdr:oneCellAnchor>
  <xdr:oneCellAnchor>
    <xdr:from>
      <xdr:col>15</xdr:col>
      <xdr:colOff>0</xdr:colOff>
      <xdr:row>265</xdr:row>
      <xdr:rowOff>0</xdr:rowOff>
    </xdr:from>
    <xdr:ext cx="95250" cy="180975"/>
    <xdr:pic>
      <xdr:nvPicPr>
        <xdr:cNvPr id="2701"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265</xdr:row>
      <xdr:rowOff>0</xdr:rowOff>
    </xdr:from>
    <xdr:ext cx="95250" cy="200025"/>
    <xdr:pic>
      <xdr:nvPicPr>
        <xdr:cNvPr id="270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200025"/>
        </a:xfrm>
        <a:prstGeom prst="rect">
          <a:avLst/>
        </a:prstGeom>
        <a:noFill/>
        <a:ln>
          <a:noFill/>
        </a:ln>
      </xdr:spPr>
    </xdr:pic>
    <xdr:clientData/>
  </xdr:oneCellAnchor>
  <xdr:oneCellAnchor>
    <xdr:from>
      <xdr:col>15</xdr:col>
      <xdr:colOff>0</xdr:colOff>
      <xdr:row>265</xdr:row>
      <xdr:rowOff>0</xdr:rowOff>
    </xdr:from>
    <xdr:ext cx="95250" cy="180975"/>
    <xdr:pic>
      <xdr:nvPicPr>
        <xdr:cNvPr id="270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265</xdr:row>
      <xdr:rowOff>0</xdr:rowOff>
    </xdr:from>
    <xdr:ext cx="95250" cy="180975"/>
    <xdr:pic>
      <xdr:nvPicPr>
        <xdr:cNvPr id="270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265</xdr:row>
      <xdr:rowOff>0</xdr:rowOff>
    </xdr:from>
    <xdr:ext cx="95250" cy="180975"/>
    <xdr:pic>
      <xdr:nvPicPr>
        <xdr:cNvPr id="270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265</xdr:row>
      <xdr:rowOff>0</xdr:rowOff>
    </xdr:from>
    <xdr:ext cx="95250" cy="180975"/>
    <xdr:pic>
      <xdr:nvPicPr>
        <xdr:cNvPr id="270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265</xdr:row>
      <xdr:rowOff>0</xdr:rowOff>
    </xdr:from>
    <xdr:ext cx="95250" cy="180975"/>
    <xdr:pic>
      <xdr:nvPicPr>
        <xdr:cNvPr id="270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265</xdr:row>
      <xdr:rowOff>0</xdr:rowOff>
    </xdr:from>
    <xdr:ext cx="95250" cy="180975"/>
    <xdr:pic>
      <xdr:nvPicPr>
        <xdr:cNvPr id="270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265</xdr:row>
      <xdr:rowOff>0</xdr:rowOff>
    </xdr:from>
    <xdr:ext cx="95250" cy="180975"/>
    <xdr:pic>
      <xdr:nvPicPr>
        <xdr:cNvPr id="270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265</xdr:row>
      <xdr:rowOff>0</xdr:rowOff>
    </xdr:from>
    <xdr:ext cx="95250" cy="180975"/>
    <xdr:pic>
      <xdr:nvPicPr>
        <xdr:cNvPr id="271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265</xdr:row>
      <xdr:rowOff>0</xdr:rowOff>
    </xdr:from>
    <xdr:ext cx="95250" cy="180975"/>
    <xdr:pic>
      <xdr:nvPicPr>
        <xdr:cNvPr id="271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265</xdr:row>
      <xdr:rowOff>0</xdr:rowOff>
    </xdr:from>
    <xdr:ext cx="95250" cy="180975"/>
    <xdr:pic>
      <xdr:nvPicPr>
        <xdr:cNvPr id="271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265</xdr:row>
      <xdr:rowOff>0</xdr:rowOff>
    </xdr:from>
    <xdr:ext cx="95250" cy="180975"/>
    <xdr:pic>
      <xdr:nvPicPr>
        <xdr:cNvPr id="271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265</xdr:row>
      <xdr:rowOff>0</xdr:rowOff>
    </xdr:from>
    <xdr:ext cx="95250" cy="180975"/>
    <xdr:pic>
      <xdr:nvPicPr>
        <xdr:cNvPr id="27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95250" cy="180975"/>
        </a:xfrm>
        <a:prstGeom prst="rect">
          <a:avLst/>
        </a:prstGeom>
        <a:noFill/>
        <a:ln>
          <a:noFill/>
        </a:ln>
      </xdr:spPr>
    </xdr:pic>
    <xdr:clientData/>
  </xdr:oneCellAnchor>
  <xdr:oneCellAnchor>
    <xdr:from>
      <xdr:col>15</xdr:col>
      <xdr:colOff>0</xdr:colOff>
      <xdr:row>265</xdr:row>
      <xdr:rowOff>0</xdr:rowOff>
    </xdr:from>
    <xdr:ext cx="190500" cy="400050"/>
    <xdr:pic>
      <xdr:nvPicPr>
        <xdr:cNvPr id="271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a:noFill/>
        </a:ln>
      </xdr:spPr>
    </xdr:pic>
    <xdr:clientData/>
  </xdr:oneCellAnchor>
  <xdr:oneCellAnchor>
    <xdr:from>
      <xdr:col>15</xdr:col>
      <xdr:colOff>0</xdr:colOff>
      <xdr:row>265</xdr:row>
      <xdr:rowOff>0</xdr:rowOff>
    </xdr:from>
    <xdr:ext cx="190500" cy="190500"/>
    <xdr:pic>
      <xdr:nvPicPr>
        <xdr:cNvPr id="271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180975"/>
    <xdr:pic>
      <xdr:nvPicPr>
        <xdr:cNvPr id="271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1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400050"/>
    <xdr:pic>
      <xdr:nvPicPr>
        <xdr:cNvPr id="271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a:noFill/>
        </a:ln>
      </xdr:spPr>
    </xdr:pic>
    <xdr:clientData/>
  </xdr:oneCellAnchor>
  <xdr:oneCellAnchor>
    <xdr:from>
      <xdr:col>15</xdr:col>
      <xdr:colOff>0</xdr:colOff>
      <xdr:row>265</xdr:row>
      <xdr:rowOff>0</xdr:rowOff>
    </xdr:from>
    <xdr:ext cx="190500" cy="190500"/>
    <xdr:pic>
      <xdr:nvPicPr>
        <xdr:cNvPr id="272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180975"/>
    <xdr:pic>
      <xdr:nvPicPr>
        <xdr:cNvPr id="272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2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262</xdr:row>
      <xdr:rowOff>0</xdr:rowOff>
    </xdr:from>
    <xdr:ext cx="190500" cy="571500"/>
    <xdr:pic>
      <xdr:nvPicPr>
        <xdr:cNvPr id="272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571500"/>
        </a:xfrm>
        <a:prstGeom prst="rect">
          <a:avLst/>
        </a:prstGeom>
        <a:noFill/>
        <a:ln>
          <a:noFill/>
        </a:ln>
      </xdr:spPr>
    </xdr:pic>
    <xdr:clientData/>
  </xdr:oneCellAnchor>
  <xdr:oneCellAnchor>
    <xdr:from>
      <xdr:col>15</xdr:col>
      <xdr:colOff>0</xdr:colOff>
      <xdr:row>265</xdr:row>
      <xdr:rowOff>0</xdr:rowOff>
    </xdr:from>
    <xdr:ext cx="190500" cy="400050"/>
    <xdr:pic>
      <xdr:nvPicPr>
        <xdr:cNvPr id="272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a:noFill/>
        </a:ln>
      </xdr:spPr>
    </xdr:pic>
    <xdr:clientData/>
  </xdr:oneCellAnchor>
  <xdr:oneCellAnchor>
    <xdr:from>
      <xdr:col>15</xdr:col>
      <xdr:colOff>0</xdr:colOff>
      <xdr:row>265</xdr:row>
      <xdr:rowOff>0</xdr:rowOff>
    </xdr:from>
    <xdr:ext cx="190500" cy="190500"/>
    <xdr:pic>
      <xdr:nvPicPr>
        <xdr:cNvPr id="272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180975"/>
    <xdr:pic>
      <xdr:nvPicPr>
        <xdr:cNvPr id="272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2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2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2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3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3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3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3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3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3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3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400050"/>
    <xdr:pic>
      <xdr:nvPicPr>
        <xdr:cNvPr id="27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a:noFill/>
        </a:ln>
      </xdr:spPr>
    </xdr:pic>
    <xdr:clientData/>
  </xdr:oneCellAnchor>
  <xdr:oneCellAnchor>
    <xdr:from>
      <xdr:col>15</xdr:col>
      <xdr:colOff>0</xdr:colOff>
      <xdr:row>265</xdr:row>
      <xdr:rowOff>0</xdr:rowOff>
    </xdr:from>
    <xdr:ext cx="190500" cy="190500"/>
    <xdr:pic>
      <xdr:nvPicPr>
        <xdr:cNvPr id="27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180975"/>
    <xdr:pic>
      <xdr:nvPicPr>
        <xdr:cNvPr id="27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262</xdr:row>
      <xdr:rowOff>0</xdr:rowOff>
    </xdr:from>
    <xdr:ext cx="190500" cy="571500"/>
    <xdr:pic>
      <xdr:nvPicPr>
        <xdr:cNvPr id="274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571500"/>
        </a:xfrm>
        <a:prstGeom prst="rect">
          <a:avLst/>
        </a:prstGeom>
        <a:noFill/>
        <a:ln>
          <a:noFill/>
        </a:ln>
      </xdr:spPr>
    </xdr:pic>
    <xdr:clientData/>
  </xdr:oneCellAnchor>
  <xdr:oneCellAnchor>
    <xdr:from>
      <xdr:col>15</xdr:col>
      <xdr:colOff>0</xdr:colOff>
      <xdr:row>265</xdr:row>
      <xdr:rowOff>0</xdr:rowOff>
    </xdr:from>
    <xdr:ext cx="190500" cy="400050"/>
    <xdr:pic>
      <xdr:nvPicPr>
        <xdr:cNvPr id="274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a:noFill/>
        </a:ln>
      </xdr:spPr>
    </xdr:pic>
    <xdr:clientData/>
  </xdr:oneCellAnchor>
  <xdr:oneCellAnchor>
    <xdr:from>
      <xdr:col>15</xdr:col>
      <xdr:colOff>0</xdr:colOff>
      <xdr:row>265</xdr:row>
      <xdr:rowOff>0</xdr:rowOff>
    </xdr:from>
    <xdr:ext cx="190500" cy="190500"/>
    <xdr:pic>
      <xdr:nvPicPr>
        <xdr:cNvPr id="274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180975"/>
    <xdr:pic>
      <xdr:nvPicPr>
        <xdr:cNvPr id="274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4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4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4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4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4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5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5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5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5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5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262</xdr:row>
      <xdr:rowOff>0</xdr:rowOff>
    </xdr:from>
    <xdr:ext cx="190500" cy="571500"/>
    <xdr:pic>
      <xdr:nvPicPr>
        <xdr:cNvPr id="275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571500"/>
        </a:xfrm>
        <a:prstGeom prst="rect">
          <a:avLst/>
        </a:prstGeom>
        <a:noFill/>
        <a:ln>
          <a:noFill/>
        </a:ln>
      </xdr:spPr>
    </xdr:pic>
    <xdr:clientData/>
  </xdr:oneCellAnchor>
  <xdr:oneCellAnchor>
    <xdr:from>
      <xdr:col>15</xdr:col>
      <xdr:colOff>0</xdr:colOff>
      <xdr:row>265</xdr:row>
      <xdr:rowOff>0</xdr:rowOff>
    </xdr:from>
    <xdr:ext cx="190500" cy="400050"/>
    <xdr:pic>
      <xdr:nvPicPr>
        <xdr:cNvPr id="275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a:noFill/>
        </a:ln>
      </xdr:spPr>
    </xdr:pic>
    <xdr:clientData/>
  </xdr:oneCellAnchor>
  <xdr:oneCellAnchor>
    <xdr:from>
      <xdr:col>15</xdr:col>
      <xdr:colOff>0</xdr:colOff>
      <xdr:row>265</xdr:row>
      <xdr:rowOff>0</xdr:rowOff>
    </xdr:from>
    <xdr:ext cx="190500" cy="190500"/>
    <xdr:pic>
      <xdr:nvPicPr>
        <xdr:cNvPr id="275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180975"/>
    <xdr:pic>
      <xdr:nvPicPr>
        <xdr:cNvPr id="275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400050"/>
    <xdr:pic>
      <xdr:nvPicPr>
        <xdr:cNvPr id="275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a:noFill/>
        </a:ln>
      </xdr:spPr>
    </xdr:pic>
    <xdr:clientData/>
  </xdr:oneCellAnchor>
  <xdr:oneCellAnchor>
    <xdr:from>
      <xdr:col>15</xdr:col>
      <xdr:colOff>0</xdr:colOff>
      <xdr:row>265</xdr:row>
      <xdr:rowOff>0</xdr:rowOff>
    </xdr:from>
    <xdr:ext cx="190500" cy="190500"/>
    <xdr:pic>
      <xdr:nvPicPr>
        <xdr:cNvPr id="276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180975"/>
    <xdr:pic>
      <xdr:nvPicPr>
        <xdr:cNvPr id="276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6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262</xdr:row>
      <xdr:rowOff>0</xdr:rowOff>
    </xdr:from>
    <xdr:ext cx="190500" cy="571500"/>
    <xdr:pic>
      <xdr:nvPicPr>
        <xdr:cNvPr id="276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571500"/>
        </a:xfrm>
        <a:prstGeom prst="rect">
          <a:avLst/>
        </a:prstGeom>
        <a:noFill/>
        <a:ln>
          <a:noFill/>
        </a:ln>
      </xdr:spPr>
    </xdr:pic>
    <xdr:clientData/>
  </xdr:oneCellAnchor>
  <xdr:oneCellAnchor>
    <xdr:from>
      <xdr:col>15</xdr:col>
      <xdr:colOff>0</xdr:colOff>
      <xdr:row>265</xdr:row>
      <xdr:rowOff>0</xdr:rowOff>
    </xdr:from>
    <xdr:ext cx="190500" cy="400050"/>
    <xdr:pic>
      <xdr:nvPicPr>
        <xdr:cNvPr id="276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a:noFill/>
        </a:ln>
      </xdr:spPr>
    </xdr:pic>
    <xdr:clientData/>
  </xdr:oneCellAnchor>
  <xdr:oneCellAnchor>
    <xdr:from>
      <xdr:col>15</xdr:col>
      <xdr:colOff>0</xdr:colOff>
      <xdr:row>265</xdr:row>
      <xdr:rowOff>0</xdr:rowOff>
    </xdr:from>
    <xdr:ext cx="190500" cy="190500"/>
    <xdr:pic>
      <xdr:nvPicPr>
        <xdr:cNvPr id="276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180975"/>
    <xdr:pic>
      <xdr:nvPicPr>
        <xdr:cNvPr id="276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6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6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6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7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7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7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7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7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7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7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262</xdr:row>
      <xdr:rowOff>0</xdr:rowOff>
    </xdr:from>
    <xdr:ext cx="190500" cy="571500"/>
    <xdr:pic>
      <xdr:nvPicPr>
        <xdr:cNvPr id="277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571500"/>
        </a:xfrm>
        <a:prstGeom prst="rect">
          <a:avLst/>
        </a:prstGeom>
        <a:noFill/>
        <a:ln>
          <a:noFill/>
        </a:ln>
      </xdr:spPr>
    </xdr:pic>
    <xdr:clientData/>
  </xdr:oneCellAnchor>
  <xdr:oneCellAnchor>
    <xdr:from>
      <xdr:col>15</xdr:col>
      <xdr:colOff>0</xdr:colOff>
      <xdr:row>265</xdr:row>
      <xdr:rowOff>0</xdr:rowOff>
    </xdr:from>
    <xdr:ext cx="190500" cy="400050"/>
    <xdr:pic>
      <xdr:nvPicPr>
        <xdr:cNvPr id="277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a:noFill/>
        </a:ln>
      </xdr:spPr>
    </xdr:pic>
    <xdr:clientData/>
  </xdr:oneCellAnchor>
  <xdr:oneCellAnchor>
    <xdr:from>
      <xdr:col>15</xdr:col>
      <xdr:colOff>0</xdr:colOff>
      <xdr:row>265</xdr:row>
      <xdr:rowOff>0</xdr:rowOff>
    </xdr:from>
    <xdr:ext cx="190500" cy="180975"/>
    <xdr:pic>
      <xdr:nvPicPr>
        <xdr:cNvPr id="277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8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400050"/>
    <xdr:pic>
      <xdr:nvPicPr>
        <xdr:cNvPr id="278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a:noFill/>
        </a:ln>
      </xdr:spPr>
    </xdr:pic>
    <xdr:clientData/>
  </xdr:oneCellAnchor>
  <xdr:oneCellAnchor>
    <xdr:from>
      <xdr:col>15</xdr:col>
      <xdr:colOff>0</xdr:colOff>
      <xdr:row>265</xdr:row>
      <xdr:rowOff>0</xdr:rowOff>
    </xdr:from>
    <xdr:ext cx="190500" cy="190500"/>
    <xdr:pic>
      <xdr:nvPicPr>
        <xdr:cNvPr id="278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180975"/>
    <xdr:pic>
      <xdr:nvPicPr>
        <xdr:cNvPr id="278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8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262</xdr:row>
      <xdr:rowOff>0</xdr:rowOff>
    </xdr:from>
    <xdr:ext cx="190500" cy="571500"/>
    <xdr:pic>
      <xdr:nvPicPr>
        <xdr:cNvPr id="278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571500"/>
        </a:xfrm>
        <a:prstGeom prst="rect">
          <a:avLst/>
        </a:prstGeom>
        <a:noFill/>
        <a:ln>
          <a:noFill/>
        </a:ln>
      </xdr:spPr>
    </xdr:pic>
    <xdr:clientData/>
  </xdr:oneCellAnchor>
  <xdr:oneCellAnchor>
    <xdr:from>
      <xdr:col>15</xdr:col>
      <xdr:colOff>0</xdr:colOff>
      <xdr:row>265</xdr:row>
      <xdr:rowOff>0</xdr:rowOff>
    </xdr:from>
    <xdr:ext cx="190500" cy="400050"/>
    <xdr:pic>
      <xdr:nvPicPr>
        <xdr:cNvPr id="278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a:noFill/>
        </a:ln>
      </xdr:spPr>
    </xdr:pic>
    <xdr:clientData/>
  </xdr:oneCellAnchor>
  <xdr:oneCellAnchor>
    <xdr:from>
      <xdr:col>15</xdr:col>
      <xdr:colOff>0</xdr:colOff>
      <xdr:row>265</xdr:row>
      <xdr:rowOff>0</xdr:rowOff>
    </xdr:from>
    <xdr:ext cx="190500" cy="190500"/>
    <xdr:pic>
      <xdr:nvPicPr>
        <xdr:cNvPr id="278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180975"/>
    <xdr:pic>
      <xdr:nvPicPr>
        <xdr:cNvPr id="278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8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9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9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9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9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9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9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9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9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7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400050"/>
    <xdr:pic>
      <xdr:nvPicPr>
        <xdr:cNvPr id="27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a:noFill/>
        </a:ln>
      </xdr:spPr>
    </xdr:pic>
    <xdr:clientData/>
  </xdr:oneCellAnchor>
  <xdr:oneCellAnchor>
    <xdr:from>
      <xdr:col>15</xdr:col>
      <xdr:colOff>0</xdr:colOff>
      <xdr:row>265</xdr:row>
      <xdr:rowOff>0</xdr:rowOff>
    </xdr:from>
    <xdr:ext cx="190500" cy="190500"/>
    <xdr:pic>
      <xdr:nvPicPr>
        <xdr:cNvPr id="28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180975"/>
    <xdr:pic>
      <xdr:nvPicPr>
        <xdr:cNvPr id="28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8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262</xdr:row>
      <xdr:rowOff>0</xdr:rowOff>
    </xdr:from>
    <xdr:ext cx="190500" cy="571500"/>
    <xdr:pic>
      <xdr:nvPicPr>
        <xdr:cNvPr id="280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571500"/>
        </a:xfrm>
        <a:prstGeom prst="rect">
          <a:avLst/>
        </a:prstGeom>
        <a:noFill/>
        <a:ln>
          <a:noFill/>
        </a:ln>
      </xdr:spPr>
    </xdr:pic>
    <xdr:clientData/>
  </xdr:oneCellAnchor>
  <xdr:oneCellAnchor>
    <xdr:from>
      <xdr:col>15</xdr:col>
      <xdr:colOff>0</xdr:colOff>
      <xdr:row>265</xdr:row>
      <xdr:rowOff>0</xdr:rowOff>
    </xdr:from>
    <xdr:ext cx="190500" cy="400050"/>
    <xdr:pic>
      <xdr:nvPicPr>
        <xdr:cNvPr id="280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a:noFill/>
        </a:ln>
      </xdr:spPr>
    </xdr:pic>
    <xdr:clientData/>
  </xdr:oneCellAnchor>
  <xdr:oneCellAnchor>
    <xdr:from>
      <xdr:col>15</xdr:col>
      <xdr:colOff>0</xdr:colOff>
      <xdr:row>265</xdr:row>
      <xdr:rowOff>0</xdr:rowOff>
    </xdr:from>
    <xdr:ext cx="190500" cy="190500"/>
    <xdr:pic>
      <xdr:nvPicPr>
        <xdr:cNvPr id="280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180975"/>
    <xdr:pic>
      <xdr:nvPicPr>
        <xdr:cNvPr id="280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80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80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80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81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81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81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81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81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81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81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81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81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81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262</xdr:row>
      <xdr:rowOff>0</xdr:rowOff>
    </xdr:from>
    <xdr:ext cx="190500" cy="209550"/>
    <xdr:pic>
      <xdr:nvPicPr>
        <xdr:cNvPr id="2820"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209550"/>
        </a:xfrm>
        <a:prstGeom prst="rect">
          <a:avLst/>
        </a:prstGeom>
        <a:noFill/>
        <a:ln>
          <a:noFill/>
        </a:ln>
      </xdr:spPr>
    </xdr:pic>
    <xdr:clientData/>
  </xdr:oneCellAnchor>
  <xdr:oneCellAnchor>
    <xdr:from>
      <xdr:col>15</xdr:col>
      <xdr:colOff>0</xdr:colOff>
      <xdr:row>262</xdr:row>
      <xdr:rowOff>0</xdr:rowOff>
    </xdr:from>
    <xdr:ext cx="190500" cy="209550"/>
    <xdr:pic>
      <xdr:nvPicPr>
        <xdr:cNvPr id="2821"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784525"/>
          <a:ext cx="190500" cy="209550"/>
        </a:xfrm>
        <a:prstGeom prst="rect">
          <a:avLst/>
        </a:prstGeom>
        <a:noFill/>
        <a:ln>
          <a:noFill/>
        </a:ln>
      </xdr:spPr>
    </xdr:pic>
    <xdr:clientData/>
  </xdr:oneCellAnchor>
  <xdr:oneCellAnchor>
    <xdr:from>
      <xdr:col>15</xdr:col>
      <xdr:colOff>0</xdr:colOff>
      <xdr:row>265</xdr:row>
      <xdr:rowOff>0</xdr:rowOff>
    </xdr:from>
    <xdr:ext cx="190500" cy="190500"/>
    <xdr:pic>
      <xdr:nvPicPr>
        <xdr:cNvPr id="2822"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200025"/>
    <xdr:pic>
      <xdr:nvPicPr>
        <xdr:cNvPr id="2823"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200025"/>
        </a:xfrm>
        <a:prstGeom prst="rect">
          <a:avLst/>
        </a:prstGeom>
        <a:noFill/>
        <a:ln>
          <a:noFill/>
        </a:ln>
      </xdr:spPr>
    </xdr:pic>
    <xdr:clientData/>
  </xdr:oneCellAnchor>
  <xdr:oneCellAnchor>
    <xdr:from>
      <xdr:col>15</xdr:col>
      <xdr:colOff>0</xdr:colOff>
      <xdr:row>265</xdr:row>
      <xdr:rowOff>0</xdr:rowOff>
    </xdr:from>
    <xdr:ext cx="190500" cy="190500"/>
    <xdr:pic>
      <xdr:nvPicPr>
        <xdr:cNvPr id="282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180975"/>
    <xdr:pic>
      <xdr:nvPicPr>
        <xdr:cNvPr id="2825"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400050"/>
    <xdr:pic>
      <xdr:nvPicPr>
        <xdr:cNvPr id="28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400050"/>
        </a:xfrm>
        <a:prstGeom prst="rect">
          <a:avLst/>
        </a:prstGeom>
        <a:noFill/>
        <a:ln>
          <a:noFill/>
        </a:ln>
      </xdr:spPr>
    </xdr:pic>
    <xdr:clientData/>
  </xdr:oneCellAnchor>
  <xdr:oneCellAnchor>
    <xdr:from>
      <xdr:col>15</xdr:col>
      <xdr:colOff>0</xdr:colOff>
      <xdr:row>265</xdr:row>
      <xdr:rowOff>0</xdr:rowOff>
    </xdr:from>
    <xdr:ext cx="190500" cy="190500"/>
    <xdr:pic>
      <xdr:nvPicPr>
        <xdr:cNvPr id="282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90500"/>
        </a:xfrm>
        <a:prstGeom prst="rect">
          <a:avLst/>
        </a:prstGeom>
        <a:noFill/>
        <a:ln>
          <a:noFill/>
        </a:ln>
      </xdr:spPr>
    </xdr:pic>
    <xdr:clientData/>
  </xdr:oneCellAnchor>
  <xdr:oneCellAnchor>
    <xdr:from>
      <xdr:col>15</xdr:col>
      <xdr:colOff>0</xdr:colOff>
      <xdr:row>265</xdr:row>
      <xdr:rowOff>0</xdr:rowOff>
    </xdr:from>
    <xdr:ext cx="190500" cy="180975"/>
    <xdr:pic>
      <xdr:nvPicPr>
        <xdr:cNvPr id="282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15</xdr:col>
      <xdr:colOff>0</xdr:colOff>
      <xdr:row>265</xdr:row>
      <xdr:rowOff>0</xdr:rowOff>
    </xdr:from>
    <xdr:ext cx="190500" cy="180975"/>
    <xdr:pic>
      <xdr:nvPicPr>
        <xdr:cNvPr id="282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6394250"/>
          <a:ext cx="190500" cy="180975"/>
        </a:xfrm>
        <a:prstGeom prst="rect">
          <a:avLst/>
        </a:prstGeom>
        <a:noFill/>
        <a:ln>
          <a:noFill/>
        </a:ln>
      </xdr:spPr>
    </xdr:pic>
    <xdr:clientData/>
  </xdr:oneCellAnchor>
  <xdr:oneCellAnchor>
    <xdr:from>
      <xdr:col>1</xdr:col>
      <xdr:colOff>0</xdr:colOff>
      <xdr:row>269</xdr:row>
      <xdr:rowOff>0</xdr:rowOff>
    </xdr:from>
    <xdr:ext cx="190500" cy="180975"/>
    <xdr:pic>
      <xdr:nvPicPr>
        <xdr:cNvPr id="2830"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07118150"/>
          <a:ext cx="190500" cy="180975"/>
        </a:xfrm>
        <a:prstGeom prst="rect">
          <a:avLst/>
        </a:prstGeom>
        <a:noFill/>
        <a:ln>
          <a:noFill/>
        </a:ln>
      </xdr:spPr>
    </xdr:pic>
    <xdr:clientData/>
  </xdr:oneCellAnchor>
  <xdr:oneCellAnchor>
    <xdr:from>
      <xdr:col>3</xdr:col>
      <xdr:colOff>0</xdr:colOff>
      <xdr:row>269</xdr:row>
      <xdr:rowOff>0</xdr:rowOff>
    </xdr:from>
    <xdr:ext cx="190500" cy="200025"/>
    <xdr:pic>
      <xdr:nvPicPr>
        <xdr:cNvPr id="283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43275" y="107118150"/>
          <a:ext cx="190500" cy="200025"/>
        </a:xfrm>
        <a:prstGeom prst="rect">
          <a:avLst/>
        </a:prstGeom>
        <a:noFill/>
        <a:ln>
          <a:noFill/>
        </a:ln>
      </xdr:spPr>
    </xdr:pic>
    <xdr:clientData/>
  </xdr:oneCellAnchor>
  <xdr:oneCellAnchor>
    <xdr:from>
      <xdr:col>1</xdr:col>
      <xdr:colOff>381000</xdr:colOff>
      <xdr:row>269</xdr:row>
      <xdr:rowOff>0</xdr:rowOff>
    </xdr:from>
    <xdr:ext cx="190500" cy="200025"/>
    <xdr:pic>
      <xdr:nvPicPr>
        <xdr:cNvPr id="2832"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107118150"/>
          <a:ext cx="190500" cy="200025"/>
        </a:xfrm>
        <a:prstGeom prst="rect">
          <a:avLst/>
        </a:prstGeom>
        <a:noFill/>
        <a:ln>
          <a:noFill/>
        </a:ln>
      </xdr:spPr>
    </xdr:pic>
    <xdr:clientData/>
  </xdr:oneCellAnchor>
  <xdr:oneCellAnchor>
    <xdr:from>
      <xdr:col>1</xdr:col>
      <xdr:colOff>0</xdr:colOff>
      <xdr:row>269</xdr:row>
      <xdr:rowOff>0</xdr:rowOff>
    </xdr:from>
    <xdr:ext cx="190500" cy="200025"/>
    <xdr:pic>
      <xdr:nvPicPr>
        <xdr:cNvPr id="2833"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07118150"/>
          <a:ext cx="190500" cy="200025"/>
        </a:xfrm>
        <a:prstGeom prst="rect">
          <a:avLst/>
        </a:prstGeom>
        <a:noFill/>
        <a:ln>
          <a:noFill/>
        </a:ln>
      </xdr:spPr>
    </xdr:pic>
    <xdr:clientData/>
  </xdr:oneCellAnchor>
  <xdr:oneCellAnchor>
    <xdr:from>
      <xdr:col>1</xdr:col>
      <xdr:colOff>0</xdr:colOff>
      <xdr:row>269</xdr:row>
      <xdr:rowOff>0</xdr:rowOff>
    </xdr:from>
    <xdr:ext cx="190500" cy="200025"/>
    <xdr:pic>
      <xdr:nvPicPr>
        <xdr:cNvPr id="2834"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07118150"/>
          <a:ext cx="190500" cy="200025"/>
        </a:xfrm>
        <a:prstGeom prst="rect">
          <a:avLst/>
        </a:prstGeom>
        <a:noFill/>
        <a:ln>
          <a:noFill/>
        </a:ln>
      </xdr:spPr>
    </xdr:pic>
    <xdr:clientData/>
  </xdr:oneCellAnchor>
  <xdr:oneCellAnchor>
    <xdr:from>
      <xdr:col>1</xdr:col>
      <xdr:colOff>0</xdr:colOff>
      <xdr:row>269</xdr:row>
      <xdr:rowOff>0</xdr:rowOff>
    </xdr:from>
    <xdr:ext cx="190500" cy="200025"/>
    <xdr:pic>
      <xdr:nvPicPr>
        <xdr:cNvPr id="283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07118150"/>
          <a:ext cx="190500" cy="200025"/>
        </a:xfrm>
        <a:prstGeom prst="rect">
          <a:avLst/>
        </a:prstGeom>
        <a:noFill/>
        <a:ln>
          <a:noFill/>
        </a:ln>
      </xdr:spPr>
    </xdr:pic>
    <xdr:clientData/>
  </xdr:oneCellAnchor>
  <xdr:oneCellAnchor>
    <xdr:from>
      <xdr:col>1</xdr:col>
      <xdr:colOff>0</xdr:colOff>
      <xdr:row>269</xdr:row>
      <xdr:rowOff>0</xdr:rowOff>
    </xdr:from>
    <xdr:ext cx="190500" cy="180975"/>
    <xdr:pic>
      <xdr:nvPicPr>
        <xdr:cNvPr id="2836" name="Picture 5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07118150"/>
          <a:ext cx="190500" cy="180975"/>
        </a:xfrm>
        <a:prstGeom prst="rect">
          <a:avLst/>
        </a:prstGeom>
        <a:noFill/>
        <a:ln>
          <a:noFill/>
        </a:ln>
      </xdr:spPr>
    </xdr:pic>
    <xdr:clientData/>
  </xdr:oneCellAnchor>
  <xdr:oneCellAnchor>
    <xdr:from>
      <xdr:col>3</xdr:col>
      <xdr:colOff>0</xdr:colOff>
      <xdr:row>269</xdr:row>
      <xdr:rowOff>0</xdr:rowOff>
    </xdr:from>
    <xdr:ext cx="190500" cy="200025"/>
    <xdr:pic>
      <xdr:nvPicPr>
        <xdr:cNvPr id="283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3343275" y="107118150"/>
          <a:ext cx="190500" cy="200025"/>
        </a:xfrm>
        <a:prstGeom prst="rect">
          <a:avLst/>
        </a:prstGeom>
        <a:noFill/>
        <a:ln>
          <a:noFill/>
        </a:ln>
      </xdr:spPr>
    </xdr:pic>
    <xdr:clientData/>
  </xdr:oneCellAnchor>
  <xdr:oneCellAnchor>
    <xdr:from>
      <xdr:col>2</xdr:col>
      <xdr:colOff>0</xdr:colOff>
      <xdr:row>269</xdr:row>
      <xdr:rowOff>0</xdr:rowOff>
    </xdr:from>
    <xdr:ext cx="190500" cy="200025"/>
    <xdr:pic>
      <xdr:nvPicPr>
        <xdr:cNvPr id="2838"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476250" y="107118150"/>
          <a:ext cx="190500" cy="200025"/>
        </a:xfrm>
        <a:prstGeom prst="rect">
          <a:avLst/>
        </a:prstGeom>
        <a:noFill/>
        <a:ln>
          <a:noFill/>
        </a:ln>
      </xdr:spPr>
    </xdr:pic>
    <xdr:clientData/>
  </xdr:oneCellAnchor>
  <xdr:oneCellAnchor>
    <xdr:from>
      <xdr:col>1</xdr:col>
      <xdr:colOff>47625</xdr:colOff>
      <xdr:row>269</xdr:row>
      <xdr:rowOff>0</xdr:rowOff>
    </xdr:from>
    <xdr:ext cx="190500" cy="200025"/>
    <xdr:pic>
      <xdr:nvPicPr>
        <xdr:cNvPr id="2839" name="Picture 4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42875" y="107118150"/>
          <a:ext cx="190500" cy="200025"/>
        </a:xfrm>
        <a:prstGeom prst="rect">
          <a:avLst/>
        </a:prstGeom>
        <a:noFill/>
        <a:ln>
          <a:noFill/>
        </a:ln>
      </xdr:spPr>
    </xdr:pic>
    <xdr:clientData/>
  </xdr:oneCellAnchor>
  <xdr:oneCellAnchor>
    <xdr:from>
      <xdr:col>1</xdr:col>
      <xdr:colOff>0</xdr:colOff>
      <xdr:row>269</xdr:row>
      <xdr:rowOff>0</xdr:rowOff>
    </xdr:from>
    <xdr:ext cx="190500" cy="200025"/>
    <xdr:pic>
      <xdr:nvPicPr>
        <xdr:cNvPr id="284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95250" y="107118150"/>
          <a:ext cx="190500" cy="200025"/>
        </a:xfrm>
        <a:prstGeom prst="rect">
          <a:avLst/>
        </a:prstGeom>
        <a:noFill/>
        <a:ln>
          <a:noFill/>
        </a:ln>
      </xdr:spPr>
    </xdr:pic>
    <xdr:clientData/>
  </xdr:oneCellAnchor>
  <xdr:twoCellAnchor editAs="oneCell">
    <xdr:from>
      <xdr:col>16</xdr:col>
      <xdr:colOff>0</xdr:colOff>
      <xdr:row>260</xdr:row>
      <xdr:rowOff>0</xdr:rowOff>
    </xdr:from>
    <xdr:to>
      <xdr:col>16</xdr:col>
      <xdr:colOff>190500</xdr:colOff>
      <xdr:row>260</xdr:row>
      <xdr:rowOff>180975</xdr:rowOff>
    </xdr:to>
    <xdr:pic>
      <xdr:nvPicPr>
        <xdr:cNvPr id="284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8097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284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284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260</xdr:row>
      <xdr:rowOff>180975</xdr:rowOff>
    </xdr:to>
    <xdr:pic>
      <xdr:nvPicPr>
        <xdr:cNvPr id="284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4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4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284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5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5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0</xdr:rowOff>
    </xdr:to>
    <xdr:pic>
      <xdr:nvPicPr>
        <xdr:cNvPr id="285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5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5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5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5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5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5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5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6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6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6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6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6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6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6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286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6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6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7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260</xdr:row>
      <xdr:rowOff>180975</xdr:rowOff>
    </xdr:to>
    <xdr:pic>
      <xdr:nvPicPr>
        <xdr:cNvPr id="287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8097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287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2873"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2874"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2875"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260</xdr:row>
      <xdr:rowOff>180975</xdr:rowOff>
    </xdr:to>
    <xdr:pic>
      <xdr:nvPicPr>
        <xdr:cNvPr id="2876"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80975"/>
        </a:xfrm>
        <a:prstGeom prst="rect">
          <a:avLst/>
        </a:prstGeom>
        <a:noFill/>
        <a:ln>
          <a:noFill/>
        </a:ln>
      </xdr:spPr>
    </xdr:pic>
    <xdr:clientData/>
  </xdr:twoCellAnchor>
  <xdr:twoCellAnchor editAs="oneCell">
    <xdr:from>
      <xdr:col>16</xdr:col>
      <xdr:colOff>0</xdr:colOff>
      <xdr:row>264</xdr:row>
      <xdr:rowOff>0</xdr:rowOff>
    </xdr:from>
    <xdr:to>
      <xdr:col>16</xdr:col>
      <xdr:colOff>190500</xdr:colOff>
      <xdr:row>264</xdr:row>
      <xdr:rowOff>200025</xdr:rowOff>
    </xdr:to>
    <xdr:pic>
      <xdr:nvPicPr>
        <xdr:cNvPr id="287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2000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7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7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8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288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8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8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8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8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8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8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8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8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9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89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289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2893"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2894"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289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89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897"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19050</xdr:rowOff>
    </xdr:to>
    <xdr:pic>
      <xdr:nvPicPr>
        <xdr:cNvPr id="289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20002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89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90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90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29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29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2904"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2905"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2906"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a:noFill/>
        </a:ln>
      </xdr:spPr>
    </xdr:pic>
    <xdr:clientData/>
  </xdr:twoCellAnchor>
  <xdr:twoCellAnchor editAs="oneCell">
    <xdr:from>
      <xdr:col>16</xdr:col>
      <xdr:colOff>0</xdr:colOff>
      <xdr:row>260</xdr:row>
      <xdr:rowOff>0</xdr:rowOff>
    </xdr:from>
    <xdr:to>
      <xdr:col>16</xdr:col>
      <xdr:colOff>95250</xdr:colOff>
      <xdr:row>260</xdr:row>
      <xdr:rowOff>180975</xdr:rowOff>
    </xdr:to>
    <xdr:pic>
      <xdr:nvPicPr>
        <xdr:cNvPr id="2907"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95250" cy="180975"/>
        </a:xfrm>
        <a:prstGeom prst="rect">
          <a:avLst/>
        </a:prstGeom>
        <a:noFill/>
        <a:ln>
          <a:noFill/>
        </a:ln>
      </xdr:spPr>
    </xdr:pic>
    <xdr:clientData/>
  </xdr:twoCellAnchor>
  <xdr:twoCellAnchor editAs="oneCell">
    <xdr:from>
      <xdr:col>16</xdr:col>
      <xdr:colOff>0</xdr:colOff>
      <xdr:row>264</xdr:row>
      <xdr:rowOff>0</xdr:rowOff>
    </xdr:from>
    <xdr:to>
      <xdr:col>16</xdr:col>
      <xdr:colOff>95250</xdr:colOff>
      <xdr:row>264</xdr:row>
      <xdr:rowOff>180975</xdr:rowOff>
    </xdr:to>
    <xdr:pic>
      <xdr:nvPicPr>
        <xdr:cNvPr id="290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90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19050</xdr:rowOff>
    </xdr:to>
    <xdr:pic>
      <xdr:nvPicPr>
        <xdr:cNvPr id="29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20002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9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9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9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9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9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9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9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9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9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9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9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267</xdr:row>
      <xdr:rowOff>0</xdr:rowOff>
    </xdr:from>
    <xdr:to>
      <xdr:col>16</xdr:col>
      <xdr:colOff>95250</xdr:colOff>
      <xdr:row>268</xdr:row>
      <xdr:rowOff>0</xdr:rowOff>
    </xdr:to>
    <xdr:pic>
      <xdr:nvPicPr>
        <xdr:cNvPr id="29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95250" cy="180975"/>
        </a:xfrm>
        <a:prstGeom prst="rect">
          <a:avLst/>
        </a:prstGeom>
        <a:noFill/>
        <a:ln>
          <a:noFill/>
        </a:ln>
      </xdr:spPr>
    </xdr:pic>
    <xdr:clientData/>
  </xdr:twoCellAnchor>
  <xdr:twoCellAnchor editAs="oneCell">
    <xdr:from>
      <xdr:col>16</xdr:col>
      <xdr:colOff>0</xdr:colOff>
      <xdr:row>260</xdr:row>
      <xdr:rowOff>0</xdr:rowOff>
    </xdr:from>
    <xdr:to>
      <xdr:col>16</xdr:col>
      <xdr:colOff>200025</xdr:colOff>
      <xdr:row>262</xdr:row>
      <xdr:rowOff>0</xdr:rowOff>
    </xdr:to>
    <xdr:pic>
      <xdr:nvPicPr>
        <xdr:cNvPr id="292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200025"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114300</xdr:rowOff>
    </xdr:to>
    <xdr:pic>
      <xdr:nvPicPr>
        <xdr:cNvPr id="29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5334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292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29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29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114300</xdr:rowOff>
    </xdr:to>
    <xdr:pic>
      <xdr:nvPicPr>
        <xdr:cNvPr id="29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5334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29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29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29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29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a:noFill/>
        </a:ln>
      </xdr:spPr>
    </xdr:pic>
    <xdr:clientData/>
  </xdr:twoCellAnchor>
  <xdr:twoCellAnchor editAs="oneCell">
    <xdr:from>
      <xdr:col>16</xdr:col>
      <xdr:colOff>0</xdr:colOff>
      <xdr:row>264</xdr:row>
      <xdr:rowOff>0</xdr:rowOff>
    </xdr:from>
    <xdr:to>
      <xdr:col>16</xdr:col>
      <xdr:colOff>190500</xdr:colOff>
      <xdr:row>265</xdr:row>
      <xdr:rowOff>104775</xdr:rowOff>
    </xdr:to>
    <xdr:pic>
      <xdr:nvPicPr>
        <xdr:cNvPr id="29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561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29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29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114300</xdr:rowOff>
    </xdr:to>
    <xdr:pic>
      <xdr:nvPicPr>
        <xdr:cNvPr id="29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5334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29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29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29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7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297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a:noFill/>
        </a:ln>
      </xdr:spPr>
    </xdr:pic>
    <xdr:clientData/>
  </xdr:twoCellAnchor>
  <xdr:twoCellAnchor editAs="oneCell">
    <xdr:from>
      <xdr:col>16</xdr:col>
      <xdr:colOff>0</xdr:colOff>
      <xdr:row>264</xdr:row>
      <xdr:rowOff>0</xdr:rowOff>
    </xdr:from>
    <xdr:to>
      <xdr:col>16</xdr:col>
      <xdr:colOff>190500</xdr:colOff>
      <xdr:row>265</xdr:row>
      <xdr:rowOff>104775</xdr:rowOff>
    </xdr:to>
    <xdr:pic>
      <xdr:nvPicPr>
        <xdr:cNvPr id="297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561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29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29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8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88"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2989"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a:noFill/>
        </a:ln>
      </xdr:spPr>
    </xdr:pic>
    <xdr:clientData/>
  </xdr:twoCellAnchor>
  <xdr:twoCellAnchor editAs="oneCell">
    <xdr:from>
      <xdr:col>16</xdr:col>
      <xdr:colOff>0</xdr:colOff>
      <xdr:row>264</xdr:row>
      <xdr:rowOff>0</xdr:rowOff>
    </xdr:from>
    <xdr:to>
      <xdr:col>16</xdr:col>
      <xdr:colOff>190500</xdr:colOff>
      <xdr:row>265</xdr:row>
      <xdr:rowOff>104775</xdr:rowOff>
    </xdr:to>
    <xdr:pic>
      <xdr:nvPicPr>
        <xdr:cNvPr id="299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561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299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299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299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2994"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9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299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114300</xdr:rowOff>
    </xdr:to>
    <xdr:pic>
      <xdr:nvPicPr>
        <xdr:cNvPr id="299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5334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299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299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300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0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0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0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04"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05"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06"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07"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3008"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a:noFill/>
        </a:ln>
      </xdr:spPr>
    </xdr:pic>
    <xdr:clientData/>
  </xdr:twoCellAnchor>
  <xdr:twoCellAnchor editAs="oneCell">
    <xdr:from>
      <xdr:col>16</xdr:col>
      <xdr:colOff>0</xdr:colOff>
      <xdr:row>264</xdr:row>
      <xdr:rowOff>0</xdr:rowOff>
    </xdr:from>
    <xdr:to>
      <xdr:col>16</xdr:col>
      <xdr:colOff>190500</xdr:colOff>
      <xdr:row>265</xdr:row>
      <xdr:rowOff>104775</xdr:rowOff>
    </xdr:to>
    <xdr:pic>
      <xdr:nvPicPr>
        <xdr:cNvPr id="300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561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30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30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2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114300</xdr:rowOff>
    </xdr:to>
    <xdr:pic>
      <xdr:nvPicPr>
        <xdr:cNvPr id="302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5334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2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3026" name="Picture 1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a:noFill/>
        </a:ln>
      </xdr:spPr>
    </xdr:pic>
    <xdr:clientData/>
  </xdr:twoCellAnchor>
  <xdr:twoCellAnchor editAs="oneCell">
    <xdr:from>
      <xdr:col>16</xdr:col>
      <xdr:colOff>0</xdr:colOff>
      <xdr:row>264</xdr:row>
      <xdr:rowOff>0</xdr:rowOff>
    </xdr:from>
    <xdr:to>
      <xdr:col>16</xdr:col>
      <xdr:colOff>190500</xdr:colOff>
      <xdr:row>265</xdr:row>
      <xdr:rowOff>104775</xdr:rowOff>
    </xdr:to>
    <xdr:pic>
      <xdr:nvPicPr>
        <xdr:cNvPr id="302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561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302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2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3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114300</xdr:rowOff>
    </xdr:to>
    <xdr:pic>
      <xdr:nvPicPr>
        <xdr:cNvPr id="30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5334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30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303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303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3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3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39"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40"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41"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42"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43"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3044"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a:noFill/>
        </a:ln>
      </xdr:spPr>
    </xdr:pic>
    <xdr:clientData/>
  </xdr:twoCellAnchor>
  <xdr:twoCellAnchor editAs="oneCell">
    <xdr:from>
      <xdr:col>16</xdr:col>
      <xdr:colOff>0</xdr:colOff>
      <xdr:row>264</xdr:row>
      <xdr:rowOff>0</xdr:rowOff>
    </xdr:from>
    <xdr:to>
      <xdr:col>16</xdr:col>
      <xdr:colOff>190500</xdr:colOff>
      <xdr:row>265</xdr:row>
      <xdr:rowOff>104775</xdr:rowOff>
    </xdr:to>
    <xdr:pic>
      <xdr:nvPicPr>
        <xdr:cNvPr id="3045"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561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3046"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3047"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48"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49"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50"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51"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52"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53"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54"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55"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56"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57"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5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5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6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114300</xdr:rowOff>
    </xdr:to>
    <xdr:pic>
      <xdr:nvPicPr>
        <xdr:cNvPr id="306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5334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306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306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306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6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6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67"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6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69"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70" name="Picture 3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071" name="Picture 4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3072" name="Picture 4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a:noFill/>
        </a:ln>
      </xdr:spPr>
    </xdr:pic>
    <xdr:clientData/>
  </xdr:twoCellAnchor>
  <xdr:twoCellAnchor editAs="oneCell">
    <xdr:from>
      <xdr:col>16</xdr:col>
      <xdr:colOff>0</xdr:colOff>
      <xdr:row>264</xdr:row>
      <xdr:rowOff>0</xdr:rowOff>
    </xdr:from>
    <xdr:to>
      <xdr:col>16</xdr:col>
      <xdr:colOff>190500</xdr:colOff>
      <xdr:row>265</xdr:row>
      <xdr:rowOff>104775</xdr:rowOff>
    </xdr:to>
    <xdr:pic>
      <xdr:nvPicPr>
        <xdr:cNvPr id="307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561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307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307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7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7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7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7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8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8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8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8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8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8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8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87"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88"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89"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3090" name="Picture 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309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309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260</xdr:row>
      <xdr:rowOff>190500</xdr:rowOff>
    </xdr:to>
    <xdr:pic>
      <xdr:nvPicPr>
        <xdr:cNvPr id="309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190500"/>
        </a:xfrm>
        <a:prstGeom prst="rect">
          <a:avLst/>
        </a:prstGeom>
        <a:noFill/>
        <a:ln>
          <a:noFill/>
        </a:ln>
      </xdr:spPr>
    </xdr:pic>
    <xdr:clientData/>
  </xdr:twoCellAnchor>
  <xdr:twoCellAnchor editAs="oneCell">
    <xdr:from>
      <xdr:col>16</xdr:col>
      <xdr:colOff>0</xdr:colOff>
      <xdr:row>264</xdr:row>
      <xdr:rowOff>0</xdr:rowOff>
    </xdr:from>
    <xdr:to>
      <xdr:col>16</xdr:col>
      <xdr:colOff>190500</xdr:colOff>
      <xdr:row>264</xdr:row>
      <xdr:rowOff>209550</xdr:rowOff>
    </xdr:to>
    <xdr:pic>
      <xdr:nvPicPr>
        <xdr:cNvPr id="309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209550"/>
        </a:xfrm>
        <a:prstGeom prst="rect">
          <a:avLst/>
        </a:prstGeom>
        <a:noFill/>
        <a:ln>
          <a:noFill/>
        </a:ln>
      </xdr:spPr>
    </xdr:pic>
    <xdr:clientData/>
  </xdr:twoCellAnchor>
  <xdr:twoCellAnchor editAs="oneCell">
    <xdr:from>
      <xdr:col>16</xdr:col>
      <xdr:colOff>0</xdr:colOff>
      <xdr:row>264</xdr:row>
      <xdr:rowOff>0</xdr:rowOff>
    </xdr:from>
    <xdr:to>
      <xdr:col>16</xdr:col>
      <xdr:colOff>190500</xdr:colOff>
      <xdr:row>264</xdr:row>
      <xdr:rowOff>209550</xdr:rowOff>
    </xdr:to>
    <xdr:pic>
      <xdr:nvPicPr>
        <xdr:cNvPr id="309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5937050"/>
          <a:ext cx="190500" cy="20955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309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19050</xdr:rowOff>
    </xdr:to>
    <xdr:pic>
      <xdr:nvPicPr>
        <xdr:cNvPr id="309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2000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309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09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310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310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310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3103"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3104"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3105"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3106"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3107"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3108"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310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311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311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311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268</xdr:row>
      <xdr:rowOff>0</xdr:rowOff>
    </xdr:from>
    <xdr:to>
      <xdr:col>16</xdr:col>
      <xdr:colOff>190500</xdr:colOff>
      <xdr:row>269</xdr:row>
      <xdr:rowOff>9525</xdr:rowOff>
    </xdr:to>
    <xdr:pic>
      <xdr:nvPicPr>
        <xdr:cNvPr id="3113"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937175"/>
          <a:ext cx="190500" cy="1905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1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262</xdr:row>
      <xdr:rowOff>0</xdr:rowOff>
    </xdr:to>
    <xdr:pic>
      <xdr:nvPicPr>
        <xdr:cNvPr id="311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923925"/>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114300</xdr:rowOff>
    </xdr:to>
    <xdr:pic>
      <xdr:nvPicPr>
        <xdr:cNvPr id="311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533400"/>
        </a:xfrm>
        <a:prstGeom prst="rect">
          <a:avLst/>
        </a:prstGeom>
        <a:noFill/>
        <a:ln>
          <a:noFill/>
        </a:ln>
      </xdr:spPr>
    </xdr:pic>
    <xdr:clientData/>
  </xdr:twoCellAnchor>
  <xdr:twoCellAnchor editAs="oneCell">
    <xdr:from>
      <xdr:col>16</xdr:col>
      <xdr:colOff>0</xdr:colOff>
      <xdr:row>260</xdr:row>
      <xdr:rowOff>0</xdr:rowOff>
    </xdr:from>
    <xdr:to>
      <xdr:col>16</xdr:col>
      <xdr:colOff>190500</xdr:colOff>
      <xdr:row>261</xdr:row>
      <xdr:rowOff>0</xdr:rowOff>
    </xdr:to>
    <xdr:pic>
      <xdr:nvPicPr>
        <xdr:cNvPr id="311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3860600"/>
          <a:ext cx="190500" cy="4191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269</xdr:row>
      <xdr:rowOff>28575</xdr:rowOff>
    </xdr:to>
    <xdr:pic>
      <xdr:nvPicPr>
        <xdr:cNvPr id="3118"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39052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9525</xdr:rowOff>
    </xdr:to>
    <xdr:pic>
      <xdr:nvPicPr>
        <xdr:cNvPr id="3119"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90500"/>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120"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twoCellAnchor editAs="oneCell">
    <xdr:from>
      <xdr:col>16</xdr:col>
      <xdr:colOff>0</xdr:colOff>
      <xdr:row>267</xdr:row>
      <xdr:rowOff>0</xdr:rowOff>
    </xdr:from>
    <xdr:to>
      <xdr:col>16</xdr:col>
      <xdr:colOff>190500</xdr:colOff>
      <xdr:row>268</xdr:row>
      <xdr:rowOff>0</xdr:rowOff>
    </xdr:to>
    <xdr:pic>
      <xdr:nvPicPr>
        <xdr:cNvPr id="3121"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106756200"/>
          <a:ext cx="190500" cy="180975"/>
        </a:xfrm>
        <a:prstGeom prst="rect">
          <a:avLst/>
        </a:prstGeom>
        <a:noFill/>
        <a:ln>
          <a:noFill/>
        </a:ln>
      </xdr:spPr>
    </xdr:pic>
    <xdr:clientData/>
  </xdr:twoCellAnchor>
  <xdr:oneCellAnchor>
    <xdr:from>
      <xdr:col>12</xdr:col>
      <xdr:colOff>914400</xdr:colOff>
      <xdr:row>262</xdr:row>
      <xdr:rowOff>171450</xdr:rowOff>
    </xdr:from>
    <xdr:ext cx="190500" cy="180975"/>
    <xdr:pic>
      <xdr:nvPicPr>
        <xdr:cNvPr id="312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2601575" y="1049559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2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2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2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90500"/>
    <xdr:pic>
      <xdr:nvPicPr>
        <xdr:cNvPr id="312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180975"/>
    <xdr:pic>
      <xdr:nvPicPr>
        <xdr:cNvPr id="312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2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2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3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3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3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3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3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3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3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3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3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3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4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4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4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90500"/>
    <xdr:pic>
      <xdr:nvPicPr>
        <xdr:cNvPr id="314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180975"/>
    <xdr:pic>
      <xdr:nvPicPr>
        <xdr:cNvPr id="314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4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4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261</xdr:row>
      <xdr:rowOff>0</xdr:rowOff>
    </xdr:from>
    <xdr:ext cx="190500" cy="200025"/>
    <xdr:pic>
      <xdr:nvPicPr>
        <xdr:cNvPr id="3147"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200025"/>
        </a:xfrm>
        <a:prstGeom prst="rect">
          <a:avLst/>
        </a:prstGeom>
        <a:noFill/>
        <a:ln>
          <a:noFill/>
        </a:ln>
      </xdr:spPr>
    </xdr:pic>
    <xdr:clientData/>
  </xdr:oneCellAnchor>
  <xdr:oneCellAnchor>
    <xdr:from>
      <xdr:col>15</xdr:col>
      <xdr:colOff>0</xdr:colOff>
      <xdr:row>263</xdr:row>
      <xdr:rowOff>0</xdr:rowOff>
    </xdr:from>
    <xdr:ext cx="190500" cy="180975"/>
    <xdr:pic>
      <xdr:nvPicPr>
        <xdr:cNvPr id="3148"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49"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50"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90500"/>
    <xdr:pic>
      <xdr:nvPicPr>
        <xdr:cNvPr id="3151"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180975"/>
    <xdr:pic>
      <xdr:nvPicPr>
        <xdr:cNvPr id="3152"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53"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54"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55"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56"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57"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58"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59"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60"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6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95250" cy="180975"/>
    <xdr:pic>
      <xdr:nvPicPr>
        <xdr:cNvPr id="316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263</xdr:row>
      <xdr:rowOff>0</xdr:rowOff>
    </xdr:from>
    <xdr:ext cx="95250" cy="180975"/>
    <xdr:pic>
      <xdr:nvPicPr>
        <xdr:cNvPr id="316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263</xdr:row>
      <xdr:rowOff>0</xdr:rowOff>
    </xdr:from>
    <xdr:ext cx="95250" cy="200025"/>
    <xdr:pic>
      <xdr:nvPicPr>
        <xdr:cNvPr id="316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200025"/>
        </a:xfrm>
        <a:prstGeom prst="rect">
          <a:avLst/>
        </a:prstGeom>
        <a:noFill/>
        <a:ln>
          <a:noFill/>
        </a:ln>
      </xdr:spPr>
    </xdr:pic>
    <xdr:clientData/>
  </xdr:oneCellAnchor>
  <xdr:oneCellAnchor>
    <xdr:from>
      <xdr:col>15</xdr:col>
      <xdr:colOff>0</xdr:colOff>
      <xdr:row>263</xdr:row>
      <xdr:rowOff>0</xdr:rowOff>
    </xdr:from>
    <xdr:ext cx="95250" cy="180975"/>
    <xdr:pic>
      <xdr:nvPicPr>
        <xdr:cNvPr id="316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263</xdr:row>
      <xdr:rowOff>0</xdr:rowOff>
    </xdr:from>
    <xdr:ext cx="95250" cy="180975"/>
    <xdr:pic>
      <xdr:nvPicPr>
        <xdr:cNvPr id="316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263</xdr:row>
      <xdr:rowOff>0</xdr:rowOff>
    </xdr:from>
    <xdr:ext cx="95250" cy="180975"/>
    <xdr:pic>
      <xdr:nvPicPr>
        <xdr:cNvPr id="316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261</xdr:row>
      <xdr:rowOff>0</xdr:rowOff>
    </xdr:from>
    <xdr:ext cx="95250" cy="180975"/>
    <xdr:pic>
      <xdr:nvPicPr>
        <xdr:cNvPr id="3168"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95250" cy="180975"/>
        </a:xfrm>
        <a:prstGeom prst="rect">
          <a:avLst/>
        </a:prstGeom>
        <a:noFill/>
        <a:ln>
          <a:noFill/>
        </a:ln>
      </xdr:spPr>
    </xdr:pic>
    <xdr:clientData/>
  </xdr:oneCellAnchor>
  <xdr:oneCellAnchor>
    <xdr:from>
      <xdr:col>15</xdr:col>
      <xdr:colOff>0</xdr:colOff>
      <xdr:row>263</xdr:row>
      <xdr:rowOff>0</xdr:rowOff>
    </xdr:from>
    <xdr:ext cx="95250" cy="180975"/>
    <xdr:pic>
      <xdr:nvPicPr>
        <xdr:cNvPr id="3169" name="Picture 4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263</xdr:row>
      <xdr:rowOff>0</xdr:rowOff>
    </xdr:from>
    <xdr:ext cx="95250" cy="200025"/>
    <xdr:pic>
      <xdr:nvPicPr>
        <xdr:cNvPr id="317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200025"/>
        </a:xfrm>
        <a:prstGeom prst="rect">
          <a:avLst/>
        </a:prstGeom>
        <a:noFill/>
        <a:ln>
          <a:noFill/>
        </a:ln>
      </xdr:spPr>
    </xdr:pic>
    <xdr:clientData/>
  </xdr:oneCellAnchor>
  <xdr:oneCellAnchor>
    <xdr:from>
      <xdr:col>15</xdr:col>
      <xdr:colOff>0</xdr:colOff>
      <xdr:row>263</xdr:row>
      <xdr:rowOff>0</xdr:rowOff>
    </xdr:from>
    <xdr:ext cx="95250" cy="180975"/>
    <xdr:pic>
      <xdr:nvPicPr>
        <xdr:cNvPr id="317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263</xdr:row>
      <xdr:rowOff>0</xdr:rowOff>
    </xdr:from>
    <xdr:ext cx="95250" cy="180975"/>
    <xdr:pic>
      <xdr:nvPicPr>
        <xdr:cNvPr id="317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263</xdr:row>
      <xdr:rowOff>0</xdr:rowOff>
    </xdr:from>
    <xdr:ext cx="95250" cy="180975"/>
    <xdr:pic>
      <xdr:nvPicPr>
        <xdr:cNvPr id="317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263</xdr:row>
      <xdr:rowOff>0</xdr:rowOff>
    </xdr:from>
    <xdr:ext cx="95250" cy="180975"/>
    <xdr:pic>
      <xdr:nvPicPr>
        <xdr:cNvPr id="317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263</xdr:row>
      <xdr:rowOff>0</xdr:rowOff>
    </xdr:from>
    <xdr:ext cx="95250" cy="180975"/>
    <xdr:pic>
      <xdr:nvPicPr>
        <xdr:cNvPr id="317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263</xdr:row>
      <xdr:rowOff>0</xdr:rowOff>
    </xdr:from>
    <xdr:ext cx="95250" cy="180975"/>
    <xdr:pic>
      <xdr:nvPicPr>
        <xdr:cNvPr id="317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263</xdr:row>
      <xdr:rowOff>0</xdr:rowOff>
    </xdr:from>
    <xdr:ext cx="95250" cy="180975"/>
    <xdr:pic>
      <xdr:nvPicPr>
        <xdr:cNvPr id="317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263</xdr:row>
      <xdr:rowOff>0</xdr:rowOff>
    </xdr:from>
    <xdr:ext cx="95250" cy="180975"/>
    <xdr:pic>
      <xdr:nvPicPr>
        <xdr:cNvPr id="317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263</xdr:row>
      <xdr:rowOff>0</xdr:rowOff>
    </xdr:from>
    <xdr:ext cx="95250" cy="180975"/>
    <xdr:pic>
      <xdr:nvPicPr>
        <xdr:cNvPr id="317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263</xdr:row>
      <xdr:rowOff>0</xdr:rowOff>
    </xdr:from>
    <xdr:ext cx="95250" cy="180975"/>
    <xdr:pic>
      <xdr:nvPicPr>
        <xdr:cNvPr id="318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263</xdr:row>
      <xdr:rowOff>0</xdr:rowOff>
    </xdr:from>
    <xdr:ext cx="95250" cy="180975"/>
    <xdr:pic>
      <xdr:nvPicPr>
        <xdr:cNvPr id="318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263</xdr:row>
      <xdr:rowOff>0</xdr:rowOff>
    </xdr:from>
    <xdr:ext cx="95250" cy="180975"/>
    <xdr:pic>
      <xdr:nvPicPr>
        <xdr:cNvPr id="318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95250" cy="180975"/>
        </a:xfrm>
        <a:prstGeom prst="rect">
          <a:avLst/>
        </a:prstGeom>
        <a:noFill/>
        <a:ln>
          <a:noFill/>
        </a:ln>
      </xdr:spPr>
    </xdr:pic>
    <xdr:clientData/>
  </xdr:oneCellAnchor>
  <xdr:oneCellAnchor>
    <xdr:from>
      <xdr:col>15</xdr:col>
      <xdr:colOff>0</xdr:colOff>
      <xdr:row>263</xdr:row>
      <xdr:rowOff>0</xdr:rowOff>
    </xdr:from>
    <xdr:ext cx="190500" cy="400050"/>
    <xdr:pic>
      <xdr:nvPicPr>
        <xdr:cNvPr id="318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a:noFill/>
        </a:ln>
      </xdr:spPr>
    </xdr:pic>
    <xdr:clientData/>
  </xdr:oneCellAnchor>
  <xdr:oneCellAnchor>
    <xdr:from>
      <xdr:col>15</xdr:col>
      <xdr:colOff>0</xdr:colOff>
      <xdr:row>263</xdr:row>
      <xdr:rowOff>0</xdr:rowOff>
    </xdr:from>
    <xdr:ext cx="190500" cy="190500"/>
    <xdr:pic>
      <xdr:nvPicPr>
        <xdr:cNvPr id="318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180975"/>
    <xdr:pic>
      <xdr:nvPicPr>
        <xdr:cNvPr id="318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8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400050"/>
    <xdr:pic>
      <xdr:nvPicPr>
        <xdr:cNvPr id="31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a:noFill/>
        </a:ln>
      </xdr:spPr>
    </xdr:pic>
    <xdr:clientData/>
  </xdr:oneCellAnchor>
  <xdr:oneCellAnchor>
    <xdr:from>
      <xdr:col>15</xdr:col>
      <xdr:colOff>0</xdr:colOff>
      <xdr:row>263</xdr:row>
      <xdr:rowOff>0</xdr:rowOff>
    </xdr:from>
    <xdr:ext cx="190500" cy="190500"/>
    <xdr:pic>
      <xdr:nvPicPr>
        <xdr:cNvPr id="31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180975"/>
    <xdr:pic>
      <xdr:nvPicPr>
        <xdr:cNvPr id="31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261</xdr:row>
      <xdr:rowOff>0</xdr:rowOff>
    </xdr:from>
    <xdr:ext cx="190500" cy="571500"/>
    <xdr:pic>
      <xdr:nvPicPr>
        <xdr:cNvPr id="319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571500"/>
        </a:xfrm>
        <a:prstGeom prst="rect">
          <a:avLst/>
        </a:prstGeom>
        <a:noFill/>
        <a:ln>
          <a:noFill/>
        </a:ln>
      </xdr:spPr>
    </xdr:pic>
    <xdr:clientData/>
  </xdr:oneCellAnchor>
  <xdr:oneCellAnchor>
    <xdr:from>
      <xdr:col>15</xdr:col>
      <xdr:colOff>0</xdr:colOff>
      <xdr:row>263</xdr:row>
      <xdr:rowOff>0</xdr:rowOff>
    </xdr:from>
    <xdr:ext cx="190500" cy="400050"/>
    <xdr:pic>
      <xdr:nvPicPr>
        <xdr:cNvPr id="319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a:noFill/>
        </a:ln>
      </xdr:spPr>
    </xdr:pic>
    <xdr:clientData/>
  </xdr:oneCellAnchor>
  <xdr:oneCellAnchor>
    <xdr:from>
      <xdr:col>15</xdr:col>
      <xdr:colOff>0</xdr:colOff>
      <xdr:row>263</xdr:row>
      <xdr:rowOff>0</xdr:rowOff>
    </xdr:from>
    <xdr:ext cx="190500" cy="190500"/>
    <xdr:pic>
      <xdr:nvPicPr>
        <xdr:cNvPr id="319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180975"/>
    <xdr:pic>
      <xdr:nvPicPr>
        <xdr:cNvPr id="319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9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9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9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9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19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0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0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0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0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0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400050"/>
    <xdr:pic>
      <xdr:nvPicPr>
        <xdr:cNvPr id="320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a:noFill/>
        </a:ln>
      </xdr:spPr>
    </xdr:pic>
    <xdr:clientData/>
  </xdr:oneCellAnchor>
  <xdr:oneCellAnchor>
    <xdr:from>
      <xdr:col>15</xdr:col>
      <xdr:colOff>0</xdr:colOff>
      <xdr:row>263</xdr:row>
      <xdr:rowOff>0</xdr:rowOff>
    </xdr:from>
    <xdr:ext cx="190500" cy="190500"/>
    <xdr:pic>
      <xdr:nvPicPr>
        <xdr:cNvPr id="320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180975"/>
    <xdr:pic>
      <xdr:nvPicPr>
        <xdr:cNvPr id="320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0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261</xdr:row>
      <xdr:rowOff>0</xdr:rowOff>
    </xdr:from>
    <xdr:ext cx="190500" cy="571500"/>
    <xdr:pic>
      <xdr:nvPicPr>
        <xdr:cNvPr id="3209"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571500"/>
        </a:xfrm>
        <a:prstGeom prst="rect">
          <a:avLst/>
        </a:prstGeom>
        <a:noFill/>
        <a:ln>
          <a:noFill/>
        </a:ln>
      </xdr:spPr>
    </xdr:pic>
    <xdr:clientData/>
  </xdr:oneCellAnchor>
  <xdr:oneCellAnchor>
    <xdr:from>
      <xdr:col>15</xdr:col>
      <xdr:colOff>0</xdr:colOff>
      <xdr:row>263</xdr:row>
      <xdr:rowOff>0</xdr:rowOff>
    </xdr:from>
    <xdr:ext cx="190500" cy="400050"/>
    <xdr:pic>
      <xdr:nvPicPr>
        <xdr:cNvPr id="3210"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a:noFill/>
        </a:ln>
      </xdr:spPr>
    </xdr:pic>
    <xdr:clientData/>
  </xdr:oneCellAnchor>
  <xdr:oneCellAnchor>
    <xdr:from>
      <xdr:col>15</xdr:col>
      <xdr:colOff>0</xdr:colOff>
      <xdr:row>263</xdr:row>
      <xdr:rowOff>0</xdr:rowOff>
    </xdr:from>
    <xdr:ext cx="190500" cy="190500"/>
    <xdr:pic>
      <xdr:nvPicPr>
        <xdr:cNvPr id="3211"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180975"/>
    <xdr:pic>
      <xdr:nvPicPr>
        <xdr:cNvPr id="3212"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13"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14"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15"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16"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17"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18"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19"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20"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21"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22"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261</xdr:row>
      <xdr:rowOff>0</xdr:rowOff>
    </xdr:from>
    <xdr:ext cx="190500" cy="571500"/>
    <xdr:pic>
      <xdr:nvPicPr>
        <xdr:cNvPr id="322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571500"/>
        </a:xfrm>
        <a:prstGeom prst="rect">
          <a:avLst/>
        </a:prstGeom>
        <a:noFill/>
        <a:ln>
          <a:noFill/>
        </a:ln>
      </xdr:spPr>
    </xdr:pic>
    <xdr:clientData/>
  </xdr:oneCellAnchor>
  <xdr:oneCellAnchor>
    <xdr:from>
      <xdr:col>15</xdr:col>
      <xdr:colOff>0</xdr:colOff>
      <xdr:row>263</xdr:row>
      <xdr:rowOff>0</xdr:rowOff>
    </xdr:from>
    <xdr:ext cx="190500" cy="400050"/>
    <xdr:pic>
      <xdr:nvPicPr>
        <xdr:cNvPr id="322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a:noFill/>
        </a:ln>
      </xdr:spPr>
    </xdr:pic>
    <xdr:clientData/>
  </xdr:oneCellAnchor>
  <xdr:oneCellAnchor>
    <xdr:from>
      <xdr:col>15</xdr:col>
      <xdr:colOff>0</xdr:colOff>
      <xdr:row>263</xdr:row>
      <xdr:rowOff>0</xdr:rowOff>
    </xdr:from>
    <xdr:ext cx="190500" cy="190500"/>
    <xdr:pic>
      <xdr:nvPicPr>
        <xdr:cNvPr id="322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180975"/>
    <xdr:pic>
      <xdr:nvPicPr>
        <xdr:cNvPr id="322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400050"/>
    <xdr:pic>
      <xdr:nvPicPr>
        <xdr:cNvPr id="322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a:noFill/>
        </a:ln>
      </xdr:spPr>
    </xdr:pic>
    <xdr:clientData/>
  </xdr:oneCellAnchor>
  <xdr:oneCellAnchor>
    <xdr:from>
      <xdr:col>15</xdr:col>
      <xdr:colOff>0</xdr:colOff>
      <xdr:row>263</xdr:row>
      <xdr:rowOff>0</xdr:rowOff>
    </xdr:from>
    <xdr:ext cx="190500" cy="190500"/>
    <xdr:pic>
      <xdr:nvPicPr>
        <xdr:cNvPr id="322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180975"/>
    <xdr:pic>
      <xdr:nvPicPr>
        <xdr:cNvPr id="322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3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261</xdr:row>
      <xdr:rowOff>0</xdr:rowOff>
    </xdr:from>
    <xdr:ext cx="190500" cy="571500"/>
    <xdr:pic>
      <xdr:nvPicPr>
        <xdr:cNvPr id="323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571500"/>
        </a:xfrm>
        <a:prstGeom prst="rect">
          <a:avLst/>
        </a:prstGeom>
        <a:noFill/>
        <a:ln>
          <a:noFill/>
        </a:ln>
      </xdr:spPr>
    </xdr:pic>
    <xdr:clientData/>
  </xdr:oneCellAnchor>
  <xdr:oneCellAnchor>
    <xdr:from>
      <xdr:col>15</xdr:col>
      <xdr:colOff>0</xdr:colOff>
      <xdr:row>263</xdr:row>
      <xdr:rowOff>0</xdr:rowOff>
    </xdr:from>
    <xdr:ext cx="190500" cy="400050"/>
    <xdr:pic>
      <xdr:nvPicPr>
        <xdr:cNvPr id="323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a:noFill/>
        </a:ln>
      </xdr:spPr>
    </xdr:pic>
    <xdr:clientData/>
  </xdr:oneCellAnchor>
  <xdr:oneCellAnchor>
    <xdr:from>
      <xdr:col>15</xdr:col>
      <xdr:colOff>0</xdr:colOff>
      <xdr:row>263</xdr:row>
      <xdr:rowOff>0</xdr:rowOff>
    </xdr:from>
    <xdr:ext cx="190500" cy="190500"/>
    <xdr:pic>
      <xdr:nvPicPr>
        <xdr:cNvPr id="323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180975"/>
    <xdr:pic>
      <xdr:nvPicPr>
        <xdr:cNvPr id="323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3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3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3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3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3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4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4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4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4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4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261</xdr:row>
      <xdr:rowOff>0</xdr:rowOff>
    </xdr:from>
    <xdr:ext cx="190500" cy="571500"/>
    <xdr:pic>
      <xdr:nvPicPr>
        <xdr:cNvPr id="3245"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571500"/>
        </a:xfrm>
        <a:prstGeom prst="rect">
          <a:avLst/>
        </a:prstGeom>
        <a:noFill/>
        <a:ln>
          <a:noFill/>
        </a:ln>
      </xdr:spPr>
    </xdr:pic>
    <xdr:clientData/>
  </xdr:oneCellAnchor>
  <xdr:oneCellAnchor>
    <xdr:from>
      <xdr:col>15</xdr:col>
      <xdr:colOff>0</xdr:colOff>
      <xdr:row>263</xdr:row>
      <xdr:rowOff>0</xdr:rowOff>
    </xdr:from>
    <xdr:ext cx="190500" cy="400050"/>
    <xdr:pic>
      <xdr:nvPicPr>
        <xdr:cNvPr id="3246"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a:noFill/>
        </a:ln>
      </xdr:spPr>
    </xdr:pic>
    <xdr:clientData/>
  </xdr:oneCellAnchor>
  <xdr:oneCellAnchor>
    <xdr:from>
      <xdr:col>15</xdr:col>
      <xdr:colOff>0</xdr:colOff>
      <xdr:row>263</xdr:row>
      <xdr:rowOff>0</xdr:rowOff>
    </xdr:from>
    <xdr:ext cx="190500" cy="180975"/>
    <xdr:pic>
      <xdr:nvPicPr>
        <xdr:cNvPr id="324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4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400050"/>
    <xdr:pic>
      <xdr:nvPicPr>
        <xdr:cNvPr id="3249"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a:noFill/>
        </a:ln>
      </xdr:spPr>
    </xdr:pic>
    <xdr:clientData/>
  </xdr:oneCellAnchor>
  <xdr:oneCellAnchor>
    <xdr:from>
      <xdr:col>15</xdr:col>
      <xdr:colOff>0</xdr:colOff>
      <xdr:row>263</xdr:row>
      <xdr:rowOff>0</xdr:rowOff>
    </xdr:from>
    <xdr:ext cx="190500" cy="190500"/>
    <xdr:pic>
      <xdr:nvPicPr>
        <xdr:cNvPr id="3250"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180975"/>
    <xdr:pic>
      <xdr:nvPicPr>
        <xdr:cNvPr id="3251"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52"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261</xdr:row>
      <xdr:rowOff>0</xdr:rowOff>
    </xdr:from>
    <xdr:ext cx="190500" cy="571500"/>
    <xdr:pic>
      <xdr:nvPicPr>
        <xdr:cNvPr id="3253"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571500"/>
        </a:xfrm>
        <a:prstGeom prst="rect">
          <a:avLst/>
        </a:prstGeom>
        <a:noFill/>
        <a:ln>
          <a:noFill/>
        </a:ln>
      </xdr:spPr>
    </xdr:pic>
    <xdr:clientData/>
  </xdr:oneCellAnchor>
  <xdr:oneCellAnchor>
    <xdr:from>
      <xdr:col>15</xdr:col>
      <xdr:colOff>0</xdr:colOff>
      <xdr:row>263</xdr:row>
      <xdr:rowOff>0</xdr:rowOff>
    </xdr:from>
    <xdr:ext cx="190500" cy="400050"/>
    <xdr:pic>
      <xdr:nvPicPr>
        <xdr:cNvPr id="3254"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a:noFill/>
        </a:ln>
      </xdr:spPr>
    </xdr:pic>
    <xdr:clientData/>
  </xdr:oneCellAnchor>
  <xdr:oneCellAnchor>
    <xdr:from>
      <xdr:col>15</xdr:col>
      <xdr:colOff>0</xdr:colOff>
      <xdr:row>263</xdr:row>
      <xdr:rowOff>0</xdr:rowOff>
    </xdr:from>
    <xdr:ext cx="190500" cy="190500"/>
    <xdr:pic>
      <xdr:nvPicPr>
        <xdr:cNvPr id="3255"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180975"/>
    <xdr:pic>
      <xdr:nvPicPr>
        <xdr:cNvPr id="3256"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57"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58"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59"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60"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61"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62"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63"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64"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65"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66"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400050"/>
    <xdr:pic>
      <xdr:nvPicPr>
        <xdr:cNvPr id="326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a:noFill/>
        </a:ln>
      </xdr:spPr>
    </xdr:pic>
    <xdr:clientData/>
  </xdr:oneCellAnchor>
  <xdr:oneCellAnchor>
    <xdr:from>
      <xdr:col>15</xdr:col>
      <xdr:colOff>0</xdr:colOff>
      <xdr:row>263</xdr:row>
      <xdr:rowOff>0</xdr:rowOff>
    </xdr:from>
    <xdr:ext cx="190500" cy="190500"/>
    <xdr:pic>
      <xdr:nvPicPr>
        <xdr:cNvPr id="326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180975"/>
    <xdr:pic>
      <xdr:nvPicPr>
        <xdr:cNvPr id="326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7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261</xdr:row>
      <xdr:rowOff>0</xdr:rowOff>
    </xdr:from>
    <xdr:ext cx="190500" cy="571500"/>
    <xdr:pic>
      <xdr:nvPicPr>
        <xdr:cNvPr id="3271" name="Picture 4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571500"/>
        </a:xfrm>
        <a:prstGeom prst="rect">
          <a:avLst/>
        </a:prstGeom>
        <a:noFill/>
        <a:ln>
          <a:noFill/>
        </a:ln>
      </xdr:spPr>
    </xdr:pic>
    <xdr:clientData/>
  </xdr:oneCellAnchor>
  <xdr:oneCellAnchor>
    <xdr:from>
      <xdr:col>15</xdr:col>
      <xdr:colOff>0</xdr:colOff>
      <xdr:row>263</xdr:row>
      <xdr:rowOff>0</xdr:rowOff>
    </xdr:from>
    <xdr:ext cx="190500" cy="400050"/>
    <xdr:pic>
      <xdr:nvPicPr>
        <xdr:cNvPr id="3272" name="Picture 4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a:noFill/>
        </a:ln>
      </xdr:spPr>
    </xdr:pic>
    <xdr:clientData/>
  </xdr:oneCellAnchor>
  <xdr:oneCellAnchor>
    <xdr:from>
      <xdr:col>15</xdr:col>
      <xdr:colOff>0</xdr:colOff>
      <xdr:row>263</xdr:row>
      <xdr:rowOff>0</xdr:rowOff>
    </xdr:from>
    <xdr:ext cx="190500" cy="190500"/>
    <xdr:pic>
      <xdr:nvPicPr>
        <xdr:cNvPr id="3273" name="Picture 4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180975"/>
    <xdr:pic>
      <xdr:nvPicPr>
        <xdr:cNvPr id="3274" name="Picture 4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75" name="Picture 6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76" name="Picture 7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77" name="Picture 7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78" name="Picture 7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79" name="Picture 7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80" name="Picture 7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81" name="Picture 7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82" name="Picture 8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83" name="Picture 13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8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85" name="Picture 3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86" name="Picture 33"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87" name="Picture 3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261</xdr:row>
      <xdr:rowOff>0</xdr:rowOff>
    </xdr:from>
    <xdr:ext cx="190500" cy="209550"/>
    <xdr:pic>
      <xdr:nvPicPr>
        <xdr:cNvPr id="328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209550"/>
        </a:xfrm>
        <a:prstGeom prst="rect">
          <a:avLst/>
        </a:prstGeom>
        <a:noFill/>
        <a:ln>
          <a:noFill/>
        </a:ln>
      </xdr:spPr>
    </xdr:pic>
    <xdr:clientData/>
  </xdr:oneCellAnchor>
  <xdr:oneCellAnchor>
    <xdr:from>
      <xdr:col>15</xdr:col>
      <xdr:colOff>0</xdr:colOff>
      <xdr:row>261</xdr:row>
      <xdr:rowOff>0</xdr:rowOff>
    </xdr:from>
    <xdr:ext cx="190500" cy="209550"/>
    <xdr:pic>
      <xdr:nvPicPr>
        <xdr:cNvPr id="328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4279700"/>
          <a:ext cx="190500" cy="209550"/>
        </a:xfrm>
        <a:prstGeom prst="rect">
          <a:avLst/>
        </a:prstGeom>
        <a:noFill/>
        <a:ln>
          <a:noFill/>
        </a:ln>
      </xdr:spPr>
    </xdr:pic>
    <xdr:clientData/>
  </xdr:oneCellAnchor>
  <xdr:oneCellAnchor>
    <xdr:from>
      <xdr:col>15</xdr:col>
      <xdr:colOff>0</xdr:colOff>
      <xdr:row>263</xdr:row>
      <xdr:rowOff>0</xdr:rowOff>
    </xdr:from>
    <xdr:ext cx="190500" cy="190500"/>
    <xdr:pic>
      <xdr:nvPicPr>
        <xdr:cNvPr id="329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200025"/>
    <xdr:pic>
      <xdr:nvPicPr>
        <xdr:cNvPr id="329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200025"/>
        </a:xfrm>
        <a:prstGeom prst="rect">
          <a:avLst/>
        </a:prstGeom>
        <a:noFill/>
        <a:ln>
          <a:noFill/>
        </a:ln>
      </xdr:spPr>
    </xdr:pic>
    <xdr:clientData/>
  </xdr:oneCellAnchor>
  <xdr:oneCellAnchor>
    <xdr:from>
      <xdr:col>15</xdr:col>
      <xdr:colOff>0</xdr:colOff>
      <xdr:row>263</xdr:row>
      <xdr:rowOff>0</xdr:rowOff>
    </xdr:from>
    <xdr:ext cx="190500" cy="190500"/>
    <xdr:pic>
      <xdr:nvPicPr>
        <xdr:cNvPr id="329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180975"/>
    <xdr:pic>
      <xdr:nvPicPr>
        <xdr:cNvPr id="329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400050"/>
    <xdr:pic>
      <xdr:nvPicPr>
        <xdr:cNvPr id="329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400050"/>
        </a:xfrm>
        <a:prstGeom prst="rect">
          <a:avLst/>
        </a:prstGeom>
        <a:noFill/>
        <a:ln>
          <a:noFill/>
        </a:ln>
      </xdr:spPr>
    </xdr:pic>
    <xdr:clientData/>
  </xdr:oneCellAnchor>
  <xdr:oneCellAnchor>
    <xdr:from>
      <xdr:col>15</xdr:col>
      <xdr:colOff>0</xdr:colOff>
      <xdr:row>263</xdr:row>
      <xdr:rowOff>0</xdr:rowOff>
    </xdr:from>
    <xdr:ext cx="190500" cy="190500"/>
    <xdr:pic>
      <xdr:nvPicPr>
        <xdr:cNvPr id="329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90500"/>
        </a:xfrm>
        <a:prstGeom prst="rect">
          <a:avLst/>
        </a:prstGeom>
        <a:noFill/>
        <a:ln>
          <a:noFill/>
        </a:ln>
      </xdr:spPr>
    </xdr:pic>
    <xdr:clientData/>
  </xdr:oneCellAnchor>
  <xdr:oneCellAnchor>
    <xdr:from>
      <xdr:col>15</xdr:col>
      <xdr:colOff>0</xdr:colOff>
      <xdr:row>263</xdr:row>
      <xdr:rowOff>0</xdr:rowOff>
    </xdr:from>
    <xdr:ext cx="190500" cy="180975"/>
    <xdr:pic>
      <xdr:nvPicPr>
        <xdr:cNvPr id="329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oneCellAnchor>
    <xdr:from>
      <xdr:col>15</xdr:col>
      <xdr:colOff>0</xdr:colOff>
      <xdr:row>263</xdr:row>
      <xdr:rowOff>0</xdr:rowOff>
    </xdr:from>
    <xdr:ext cx="190500" cy="180975"/>
    <xdr:pic>
      <xdr:nvPicPr>
        <xdr:cNvPr id="329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5706725" y="105032175"/>
          <a:ext cx="190500" cy="180975"/>
        </a:xfrm>
        <a:prstGeom prst="rect">
          <a:avLst/>
        </a:prstGeom>
        <a:noFill/>
        <a:ln>
          <a:noFill/>
        </a:ln>
      </xdr:spPr>
    </xdr:pic>
    <xdr:clientData/>
  </xdr:oneCellAnchor>
  <xdr:twoCellAnchor editAs="oneCell">
    <xdr:from>
      <xdr:col>16</xdr:col>
      <xdr:colOff>0</xdr:colOff>
      <xdr:row>3</xdr:row>
      <xdr:rowOff>0</xdr:rowOff>
    </xdr:from>
    <xdr:to>
      <xdr:col>16</xdr:col>
      <xdr:colOff>95250</xdr:colOff>
      <xdr:row>3</xdr:row>
      <xdr:rowOff>180975</xdr:rowOff>
    </xdr:to>
    <xdr:pic>
      <xdr:nvPicPr>
        <xdr:cNvPr id="3298"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79057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329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95250" cy="133350"/>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330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180975</xdr:rowOff>
    </xdr:to>
    <xdr:pic>
      <xdr:nvPicPr>
        <xdr:cNvPr id="330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95250" cy="180975"/>
        </a:xfrm>
        <a:prstGeom prst="rect">
          <a:avLst/>
        </a:prstGeom>
        <a:noFill/>
        <a:ln>
          <a:noFill/>
        </a:ln>
      </xdr:spPr>
    </xdr:pic>
    <xdr:clientData/>
  </xdr:twoCellAnchor>
  <xdr:twoCellAnchor editAs="oneCell">
    <xdr:from>
      <xdr:col>16</xdr:col>
      <xdr:colOff>0</xdr:colOff>
      <xdr:row>2</xdr:row>
      <xdr:rowOff>0</xdr:rowOff>
    </xdr:from>
    <xdr:to>
      <xdr:col>16</xdr:col>
      <xdr:colOff>95250</xdr:colOff>
      <xdr:row>2</xdr:row>
      <xdr:rowOff>133350</xdr:rowOff>
    </xdr:to>
    <xdr:pic>
      <xdr:nvPicPr>
        <xdr:cNvPr id="3302"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95250" cy="1333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03"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790575"/>
          <a:ext cx="190500" cy="247650"/>
        </a:xfrm>
        <a:prstGeom prst="rect">
          <a:avLst/>
        </a:prstGeom>
        <a:noFill/>
        <a:ln>
          <a:noFill/>
        </a:ln>
      </xdr:spPr>
    </xdr:pic>
    <xdr:clientData/>
  </xdr:twoCellAnchor>
  <xdr:twoCellAnchor editAs="oneCell">
    <xdr:from>
      <xdr:col>16</xdr:col>
      <xdr:colOff>0</xdr:colOff>
      <xdr:row>1</xdr:row>
      <xdr:rowOff>0</xdr:rowOff>
    </xdr:from>
    <xdr:to>
      <xdr:col>16</xdr:col>
      <xdr:colOff>190500</xdr:colOff>
      <xdr:row>2</xdr:row>
      <xdr:rowOff>9525</xdr:rowOff>
    </xdr:to>
    <xdr:pic>
      <xdr:nvPicPr>
        <xdr:cNvPr id="330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304800"/>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0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06"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07"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08"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09"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79057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1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1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13"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14"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15"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1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79057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1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79057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1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1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2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2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22"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23"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24"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25"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26"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790575"/>
          <a:ext cx="190500" cy="24765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27"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79057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28"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29"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3</xdr:row>
      <xdr:rowOff>0</xdr:rowOff>
    </xdr:to>
    <xdr:pic>
      <xdr:nvPicPr>
        <xdr:cNvPr id="3330"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31"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3332"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9050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3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34"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3335"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90500"/>
        </a:xfrm>
        <a:prstGeom prst="rect">
          <a:avLst/>
        </a:prstGeom>
        <a:noFill/>
        <a:ln>
          <a:noFill/>
        </a:ln>
      </xdr:spPr>
    </xdr:pic>
    <xdr:clientData/>
  </xdr:twoCellAnchor>
  <xdr:twoCellAnchor editAs="oneCell">
    <xdr:from>
      <xdr:col>16</xdr:col>
      <xdr:colOff>0</xdr:colOff>
      <xdr:row>3</xdr:row>
      <xdr:rowOff>0</xdr:rowOff>
    </xdr:from>
    <xdr:to>
      <xdr:col>16</xdr:col>
      <xdr:colOff>190500</xdr:colOff>
      <xdr:row>4</xdr:row>
      <xdr:rowOff>0</xdr:rowOff>
    </xdr:to>
    <xdr:pic>
      <xdr:nvPicPr>
        <xdr:cNvPr id="3336" name="Picture 3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790575"/>
          <a:ext cx="190500" cy="2476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133350</xdr:rowOff>
    </xdr:to>
    <xdr:pic>
      <xdr:nvPicPr>
        <xdr:cNvPr id="333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3335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333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9050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190500</xdr:rowOff>
    </xdr:to>
    <xdr:pic>
      <xdr:nvPicPr>
        <xdr:cNvPr id="333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90500"/>
        </a:xfrm>
        <a:prstGeom prst="rect">
          <a:avLst/>
        </a:prstGeom>
        <a:noFill/>
        <a:ln>
          <a:noFill/>
        </a:ln>
      </xdr:spPr>
    </xdr:pic>
    <xdr:clientData/>
  </xdr:twoCellAnchor>
  <xdr:twoCellAnchor editAs="oneCell">
    <xdr:from>
      <xdr:col>16</xdr:col>
      <xdr:colOff>0</xdr:colOff>
      <xdr:row>2</xdr:row>
      <xdr:rowOff>0</xdr:rowOff>
    </xdr:from>
    <xdr:to>
      <xdr:col>16</xdr:col>
      <xdr:colOff>190500</xdr:colOff>
      <xdr:row>2</xdr:row>
      <xdr:rowOff>142875</xdr:rowOff>
    </xdr:to>
    <xdr:pic>
      <xdr:nvPicPr>
        <xdr:cNvPr id="3340" name="Picture 2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542925"/>
          <a:ext cx="190500" cy="1428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200025</xdr:rowOff>
    </xdr:to>
    <xdr:pic>
      <xdr:nvPicPr>
        <xdr:cNvPr id="3341"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20002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200025</xdr:rowOff>
    </xdr:to>
    <xdr:pic>
      <xdr:nvPicPr>
        <xdr:cNvPr id="3342"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20002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4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4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45"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46"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47"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48"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49"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50"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51"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52"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53"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54"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55"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56"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200025</xdr:rowOff>
    </xdr:to>
    <xdr:pic>
      <xdr:nvPicPr>
        <xdr:cNvPr id="3357"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20002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200025</xdr:rowOff>
    </xdr:to>
    <xdr:pic>
      <xdr:nvPicPr>
        <xdr:cNvPr id="3358"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20002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200025</xdr:rowOff>
    </xdr:to>
    <xdr:pic>
      <xdr:nvPicPr>
        <xdr:cNvPr id="3359"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20002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60"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61"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6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6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6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65"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66"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67"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68"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69"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70"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71"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72"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73"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74"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75"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76"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77"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78"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79"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80"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81"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82"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83"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84"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85"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86"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87"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88"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89"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90"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95250</xdr:colOff>
      <xdr:row>109</xdr:row>
      <xdr:rowOff>180975</xdr:rowOff>
    </xdr:to>
    <xdr:pic>
      <xdr:nvPicPr>
        <xdr:cNvPr id="3391"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9525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339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339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339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339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9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9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9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39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0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0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0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0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0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0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0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0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0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112</xdr:row>
      <xdr:rowOff>142875</xdr:rowOff>
    </xdr:to>
    <xdr:pic>
      <xdr:nvPicPr>
        <xdr:cNvPr id="340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704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341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341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114300</xdr:rowOff>
    </xdr:to>
    <xdr:pic>
      <xdr:nvPicPr>
        <xdr:cNvPr id="341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4300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341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341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1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1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1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2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2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2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2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2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2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2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2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112</xdr:row>
      <xdr:rowOff>142875</xdr:rowOff>
    </xdr:to>
    <xdr:pic>
      <xdr:nvPicPr>
        <xdr:cNvPr id="342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704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342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343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114300</xdr:rowOff>
    </xdr:to>
    <xdr:pic>
      <xdr:nvPicPr>
        <xdr:cNvPr id="343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4300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3432" name="Picture 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3433"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114300</xdr:rowOff>
    </xdr:to>
    <xdr:pic>
      <xdr:nvPicPr>
        <xdr:cNvPr id="343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4300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343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343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37"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38"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39"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40"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41"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42"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43"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44"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45"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46"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47"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48"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49"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112</xdr:row>
      <xdr:rowOff>142875</xdr:rowOff>
    </xdr:to>
    <xdr:pic>
      <xdr:nvPicPr>
        <xdr:cNvPr id="3450"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704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3451"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3452"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114300</xdr:rowOff>
    </xdr:to>
    <xdr:pic>
      <xdr:nvPicPr>
        <xdr:cNvPr id="3453"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4300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3454" name="Picture 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114300</xdr:rowOff>
    </xdr:to>
    <xdr:pic>
      <xdr:nvPicPr>
        <xdr:cNvPr id="345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4300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345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345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58"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59"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60"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61"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62"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63"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64"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65"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66"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67"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68"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69"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70"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112</xdr:row>
      <xdr:rowOff>142875</xdr:rowOff>
    </xdr:to>
    <xdr:pic>
      <xdr:nvPicPr>
        <xdr:cNvPr id="3471"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704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3472"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3473"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3474"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3475"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76"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77"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78"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79"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80"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81"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82"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83"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84"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85"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86"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87"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88"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112</xdr:row>
      <xdr:rowOff>142875</xdr:rowOff>
    </xdr:to>
    <xdr:pic>
      <xdr:nvPicPr>
        <xdr:cNvPr id="3489"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704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3490"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3491"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114300</xdr:rowOff>
    </xdr:to>
    <xdr:pic>
      <xdr:nvPicPr>
        <xdr:cNvPr id="3492"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4300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3493"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3494"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9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9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97"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98" name="Picture 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499" name="Picture 10"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500" name="Picture 12"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501" name="Picture 1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502" name="Picture 1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503" name="Picture 1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504" name="Picture 1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505" name="Picture 1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506" name="Picture 19"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180975</xdr:rowOff>
    </xdr:to>
    <xdr:pic>
      <xdr:nvPicPr>
        <xdr:cNvPr id="3507" name="Picture 21"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80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112</xdr:row>
      <xdr:rowOff>142875</xdr:rowOff>
    </xdr:to>
    <xdr:pic>
      <xdr:nvPicPr>
        <xdr:cNvPr id="3508" name="Picture 24"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70497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3509" name="Picture 25"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3510" name="Picture 2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114300</xdr:rowOff>
    </xdr:to>
    <xdr:pic>
      <xdr:nvPicPr>
        <xdr:cNvPr id="3511" name="Picture 2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4300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200025</xdr:rowOff>
    </xdr:to>
    <xdr:pic>
      <xdr:nvPicPr>
        <xdr:cNvPr id="3512"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20002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200025</xdr:rowOff>
    </xdr:to>
    <xdr:pic>
      <xdr:nvPicPr>
        <xdr:cNvPr id="3513"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20002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109</xdr:row>
      <xdr:rowOff>200025</xdr:rowOff>
    </xdr:to>
    <xdr:pic>
      <xdr:nvPicPr>
        <xdr:cNvPr id="3514" name="Picture 8"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200025"/>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111</xdr:row>
      <xdr:rowOff>133350</xdr:rowOff>
    </xdr:to>
    <xdr:pic>
      <xdr:nvPicPr>
        <xdr:cNvPr id="3515" name="Picture 6"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1162050"/>
        </a:xfrm>
        <a:prstGeom prst="rect">
          <a:avLst/>
        </a:prstGeom>
        <a:noFill/>
        <a:ln>
          <a:noFill/>
        </a:ln>
      </xdr:spPr>
    </xdr:pic>
    <xdr:clientData/>
  </xdr:twoCellAnchor>
  <xdr:twoCellAnchor editAs="oneCell">
    <xdr:from>
      <xdr:col>16</xdr:col>
      <xdr:colOff>0</xdr:colOff>
      <xdr:row>109</xdr:row>
      <xdr:rowOff>0</xdr:rowOff>
    </xdr:from>
    <xdr:to>
      <xdr:col>16</xdr:col>
      <xdr:colOff>190500</xdr:colOff>
      <xdr:row>110</xdr:row>
      <xdr:rowOff>171450</xdr:rowOff>
    </xdr:to>
    <xdr:pic>
      <xdr:nvPicPr>
        <xdr:cNvPr id="3516" name="Picture 7" descr="http://www.isvz.cz/ISVZ/WebResource.axd?d=vJ9IqX5sx8zM_r4sJIE37MT93oTVvDon_R7F3ihtstKlbCGy1tRVMEHofeWPhG8sNsU3dad7d7ipJo761RSZlKvdLNr9Wt3sHxVwOT_5OrfZXLzY0&amp;t=634773902700000000"/>
        <xdr:cNvPicPr preferRelativeResize="1">
          <a:picLocks noChangeAspect="1"/>
        </xdr:cNvPicPr>
      </xdr:nvPicPr>
      <xdr:blipFill>
        <a:blip r:embed="rId1"/>
        <a:stretch>
          <a:fillRect/>
        </a:stretch>
      </xdr:blipFill>
      <xdr:spPr bwMode="auto">
        <a:xfrm>
          <a:off x="17002125" y="41633775"/>
          <a:ext cx="190500" cy="704850"/>
        </a:xfrm>
        <a:prstGeom prst="rect">
          <a:avLst/>
        </a:prstGeom>
        <a:noFill/>
        <a:ln>
          <a:noFill/>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1"/>
  <sheetViews>
    <sheetView showGridLines="0" tabSelected="1" workbookViewId="0" topLeftCell="A1">
      <selection activeCell="N7" sqref="N7:N258"/>
    </sheetView>
  </sheetViews>
  <sheetFormatPr defaultColWidth="9.140625" defaultRowHeight="15"/>
  <cols>
    <col min="1" max="1" width="1.421875" style="1" customWidth="1"/>
    <col min="2" max="2" width="5.7109375" style="1" customWidth="1"/>
    <col min="3" max="3" width="43.00390625" style="2" customWidth="1"/>
    <col min="4" max="4" width="9.7109375" style="3" customWidth="1"/>
    <col min="5" max="5" width="9.00390625" style="4" customWidth="1"/>
    <col min="6" max="6" width="51.421875" style="2" customWidth="1"/>
    <col min="7" max="7" width="14.28125" style="2" customWidth="1"/>
    <col min="8" max="8" width="18.57421875" style="1" customWidth="1"/>
    <col min="9" max="9" width="22.140625" style="2" customWidth="1"/>
    <col min="10" max="11" width="22.140625" style="2" hidden="1" customWidth="1"/>
    <col min="12" max="12" width="19.8515625" style="2" hidden="1" customWidth="1"/>
    <col min="13" max="13" width="20.8515625" style="1" customWidth="1"/>
    <col min="14" max="14" width="18.421875" style="1" customWidth="1"/>
    <col min="15" max="15" width="21.00390625" style="1" customWidth="1"/>
    <col min="16" max="16" width="19.421875" style="1" customWidth="1"/>
    <col min="17" max="17" width="8.8515625" style="1" customWidth="1"/>
    <col min="18" max="18" width="14.28125" style="1" customWidth="1"/>
    <col min="19" max="19" width="13.140625" style="1" customWidth="1"/>
    <col min="20" max="16384" width="8.8515625" style="1" customWidth="1"/>
  </cols>
  <sheetData>
    <row r="1" spans="2:17" ht="24.6" customHeight="1">
      <c r="B1" s="145" t="s">
        <v>365</v>
      </c>
      <c r="C1" s="146"/>
      <c r="N1" s="153" t="s">
        <v>364</v>
      </c>
      <c r="O1" s="153"/>
      <c r="P1" s="153"/>
      <c r="Q1" s="24"/>
    </row>
    <row r="2" spans="3:17" ht="18.75" customHeight="1">
      <c r="C2" s="62"/>
      <c r="D2" s="6"/>
      <c r="E2" s="9"/>
      <c r="G2" s="1"/>
      <c r="N2" s="63"/>
      <c r="O2" s="63"/>
      <c r="Q2" s="64"/>
    </row>
    <row r="3" spans="2:15" ht="19.95" customHeight="1">
      <c r="B3" s="147" t="s">
        <v>362</v>
      </c>
      <c r="C3" s="148"/>
      <c r="D3" s="149" t="s">
        <v>2</v>
      </c>
      <c r="E3" s="150"/>
      <c r="F3" s="151" t="s">
        <v>363</v>
      </c>
      <c r="G3" s="152"/>
      <c r="H3" s="152"/>
      <c r="I3" s="152"/>
      <c r="J3" s="152"/>
      <c r="K3" s="152"/>
      <c r="L3" s="152"/>
      <c r="M3" s="152"/>
      <c r="N3" s="152"/>
      <c r="O3" s="152"/>
    </row>
    <row r="4" spans="3:15" ht="19.95" customHeight="1" thickBot="1">
      <c r="C4" s="62"/>
      <c r="D4" s="6"/>
      <c r="E4" s="9"/>
      <c r="F4" s="65"/>
      <c r="G4" s="63"/>
      <c r="H4" s="63"/>
      <c r="I4" s="63"/>
      <c r="M4" s="2"/>
      <c r="N4" s="63"/>
      <c r="O4" s="63"/>
    </row>
    <row r="5" spans="1:14" ht="42.75" customHeight="1" thickBot="1" thickTop="1">
      <c r="A5" s="66"/>
      <c r="B5" s="7"/>
      <c r="C5" s="8"/>
      <c r="J5" s="10"/>
      <c r="K5" s="10"/>
      <c r="L5" s="5"/>
      <c r="N5" s="27" t="s">
        <v>2</v>
      </c>
    </row>
    <row r="6" spans="1:16" ht="94.5" customHeight="1" thickBot="1" thickTop="1">
      <c r="A6" s="66"/>
      <c r="B6" s="22" t="s">
        <v>1</v>
      </c>
      <c r="C6" s="23" t="s">
        <v>357</v>
      </c>
      <c r="D6" s="23" t="s">
        <v>0</v>
      </c>
      <c r="E6" s="23" t="s">
        <v>358</v>
      </c>
      <c r="F6" s="23" t="s">
        <v>359</v>
      </c>
      <c r="G6" s="57" t="s">
        <v>360</v>
      </c>
      <c r="H6" s="126" t="s">
        <v>8</v>
      </c>
      <c r="I6" s="57" t="s">
        <v>9</v>
      </c>
      <c r="J6" s="57" t="s">
        <v>15</v>
      </c>
      <c r="K6" s="57" t="s">
        <v>10</v>
      </c>
      <c r="L6" s="57" t="s">
        <v>366</v>
      </c>
      <c r="M6" s="58" t="s">
        <v>11</v>
      </c>
      <c r="N6" s="28" t="s">
        <v>12</v>
      </c>
      <c r="O6" s="59" t="s">
        <v>13</v>
      </c>
      <c r="P6" s="60" t="s">
        <v>14</v>
      </c>
    </row>
    <row r="7" spans="1:19" ht="39" thickTop="1">
      <c r="A7" s="67"/>
      <c r="B7" s="68">
        <v>1</v>
      </c>
      <c r="C7" s="36" t="s">
        <v>16</v>
      </c>
      <c r="D7" s="69">
        <v>1</v>
      </c>
      <c r="E7" s="70" t="s">
        <v>17</v>
      </c>
      <c r="F7" s="37" t="s">
        <v>18</v>
      </c>
      <c r="G7" s="131" t="s">
        <v>180</v>
      </c>
      <c r="H7" s="131" t="s">
        <v>90</v>
      </c>
      <c r="I7" s="131" t="s">
        <v>91</v>
      </c>
      <c r="J7" s="18">
        <f aca="true" t="shared" si="0" ref="J7:J70">D7*L7</f>
        <v>35</v>
      </c>
      <c r="K7" s="18">
        <f>J7*1.1</f>
        <v>38.5</v>
      </c>
      <c r="L7" s="71">
        <v>35</v>
      </c>
      <c r="M7" s="38">
        <f>L7*1.1</f>
        <v>38.5</v>
      </c>
      <c r="N7" s="29"/>
      <c r="O7" s="32">
        <f aca="true" t="shared" si="1" ref="O7:O14">D7*N7</f>
        <v>0</v>
      </c>
      <c r="P7" s="26" t="str">
        <f aca="true" t="shared" si="2" ref="P7:P14">IF(ISNUMBER(N7),IF(N7&gt;M7,"NEVYHOVUJE","VYHOVUJE")," ")</f>
        <v xml:space="preserve"> </v>
      </c>
      <c r="R7" s="72"/>
      <c r="S7" s="73"/>
    </row>
    <row r="8" spans="1:19" ht="38.25">
      <c r="A8" s="66"/>
      <c r="B8" s="74">
        <v>2</v>
      </c>
      <c r="C8" s="39" t="s">
        <v>19</v>
      </c>
      <c r="D8" s="75">
        <v>1</v>
      </c>
      <c r="E8" s="76" t="s">
        <v>17</v>
      </c>
      <c r="F8" s="40" t="s">
        <v>18</v>
      </c>
      <c r="G8" s="132"/>
      <c r="H8" s="132"/>
      <c r="I8" s="132"/>
      <c r="J8" s="19">
        <f t="shared" si="0"/>
        <v>35</v>
      </c>
      <c r="K8" s="19">
        <f aca="true" t="shared" si="3" ref="K8:K39">D8*M8</f>
        <v>38.5</v>
      </c>
      <c r="L8" s="77">
        <v>35</v>
      </c>
      <c r="M8" s="41">
        <f>L8*1.1</f>
        <v>38.5</v>
      </c>
      <c r="N8" s="30"/>
      <c r="O8" s="33">
        <f t="shared" si="1"/>
        <v>0</v>
      </c>
      <c r="P8" s="25" t="str">
        <f t="shared" si="2"/>
        <v xml:space="preserve"> </v>
      </c>
      <c r="R8" s="72"/>
      <c r="S8" s="73"/>
    </row>
    <row r="9" spans="1:19" ht="41.4">
      <c r="A9" s="66"/>
      <c r="B9" s="74">
        <v>3</v>
      </c>
      <c r="C9" s="39" t="s">
        <v>20</v>
      </c>
      <c r="D9" s="75">
        <v>1</v>
      </c>
      <c r="E9" s="76" t="s">
        <v>17</v>
      </c>
      <c r="F9" s="40" t="s">
        <v>18</v>
      </c>
      <c r="G9" s="132"/>
      <c r="H9" s="132"/>
      <c r="I9" s="132"/>
      <c r="J9" s="19">
        <f t="shared" si="0"/>
        <v>35</v>
      </c>
      <c r="K9" s="19">
        <f t="shared" si="3"/>
        <v>38.5</v>
      </c>
      <c r="L9" s="77">
        <v>35</v>
      </c>
      <c r="M9" s="41">
        <f aca="true" t="shared" si="4" ref="M9:M72">L9*1.1</f>
        <v>38.5</v>
      </c>
      <c r="N9" s="30"/>
      <c r="O9" s="33">
        <f t="shared" si="1"/>
        <v>0</v>
      </c>
      <c r="P9" s="25" t="str">
        <f t="shared" si="2"/>
        <v xml:space="preserve"> </v>
      </c>
      <c r="R9" s="72"/>
      <c r="S9" s="73"/>
    </row>
    <row r="10" spans="1:19" ht="27.6">
      <c r="A10" s="66"/>
      <c r="B10" s="74">
        <v>4</v>
      </c>
      <c r="C10" s="39" t="s">
        <v>21</v>
      </c>
      <c r="D10" s="75">
        <v>1</v>
      </c>
      <c r="E10" s="76" t="s">
        <v>22</v>
      </c>
      <c r="F10" s="40" t="s">
        <v>23</v>
      </c>
      <c r="G10" s="132"/>
      <c r="H10" s="132"/>
      <c r="I10" s="132"/>
      <c r="J10" s="19">
        <f t="shared" si="0"/>
        <v>37</v>
      </c>
      <c r="K10" s="19">
        <f t="shared" si="3"/>
        <v>40.7</v>
      </c>
      <c r="L10" s="77">
        <v>37</v>
      </c>
      <c r="M10" s="41">
        <f t="shared" si="4"/>
        <v>40.7</v>
      </c>
      <c r="N10" s="30"/>
      <c r="O10" s="33">
        <f t="shared" si="1"/>
        <v>0</v>
      </c>
      <c r="P10" s="25" t="str">
        <f t="shared" si="2"/>
        <v xml:space="preserve"> </v>
      </c>
      <c r="R10" s="72"/>
      <c r="S10" s="73"/>
    </row>
    <row r="11" spans="1:19" ht="27" customHeight="1">
      <c r="A11" s="66"/>
      <c r="B11" s="74">
        <v>5</v>
      </c>
      <c r="C11" s="39" t="s">
        <v>24</v>
      </c>
      <c r="D11" s="75">
        <v>2</v>
      </c>
      <c r="E11" s="76" t="s">
        <v>22</v>
      </c>
      <c r="F11" s="40" t="s">
        <v>25</v>
      </c>
      <c r="G11" s="132"/>
      <c r="H11" s="132"/>
      <c r="I11" s="132"/>
      <c r="J11" s="19">
        <f t="shared" si="0"/>
        <v>120</v>
      </c>
      <c r="K11" s="19">
        <f t="shared" si="3"/>
        <v>132</v>
      </c>
      <c r="L11" s="78">
        <v>60</v>
      </c>
      <c r="M11" s="41">
        <f t="shared" si="4"/>
        <v>66</v>
      </c>
      <c r="N11" s="30"/>
      <c r="O11" s="33">
        <f t="shared" si="1"/>
        <v>0</v>
      </c>
      <c r="P11" s="25" t="str">
        <f t="shared" si="2"/>
        <v xml:space="preserve"> </v>
      </c>
      <c r="R11" s="72"/>
      <c r="S11" s="73"/>
    </row>
    <row r="12" spans="1:19" ht="30" customHeight="1">
      <c r="A12" s="66"/>
      <c r="B12" s="74">
        <v>6</v>
      </c>
      <c r="C12" s="39" t="s">
        <v>26</v>
      </c>
      <c r="D12" s="75">
        <v>5</v>
      </c>
      <c r="E12" s="76" t="s">
        <v>22</v>
      </c>
      <c r="F12" s="40" t="s">
        <v>27</v>
      </c>
      <c r="G12" s="132"/>
      <c r="H12" s="132"/>
      <c r="I12" s="132"/>
      <c r="J12" s="19">
        <f t="shared" si="0"/>
        <v>250</v>
      </c>
      <c r="K12" s="19">
        <f t="shared" si="3"/>
        <v>275.00000000000006</v>
      </c>
      <c r="L12" s="78">
        <v>50</v>
      </c>
      <c r="M12" s="41">
        <f t="shared" si="4"/>
        <v>55.00000000000001</v>
      </c>
      <c r="N12" s="30"/>
      <c r="O12" s="33">
        <f t="shared" si="1"/>
        <v>0</v>
      </c>
      <c r="P12" s="25" t="str">
        <f t="shared" si="2"/>
        <v xml:space="preserve"> </v>
      </c>
      <c r="R12" s="72"/>
      <c r="S12" s="73"/>
    </row>
    <row r="13" spans="1:19" ht="41.4">
      <c r="A13" s="66"/>
      <c r="B13" s="74">
        <v>7</v>
      </c>
      <c r="C13" s="39" t="s">
        <v>28</v>
      </c>
      <c r="D13" s="75">
        <v>1</v>
      </c>
      <c r="E13" s="76" t="s">
        <v>22</v>
      </c>
      <c r="F13" s="40" t="s">
        <v>29</v>
      </c>
      <c r="G13" s="132"/>
      <c r="H13" s="132"/>
      <c r="I13" s="132"/>
      <c r="J13" s="19">
        <f t="shared" si="0"/>
        <v>59</v>
      </c>
      <c r="K13" s="19">
        <f t="shared" si="3"/>
        <v>64.9</v>
      </c>
      <c r="L13" s="78">
        <v>59</v>
      </c>
      <c r="M13" s="41">
        <f t="shared" si="4"/>
        <v>64.9</v>
      </c>
      <c r="N13" s="30"/>
      <c r="O13" s="33">
        <f t="shared" si="1"/>
        <v>0</v>
      </c>
      <c r="P13" s="25" t="str">
        <f t="shared" si="2"/>
        <v xml:space="preserve"> </v>
      </c>
      <c r="R13" s="72"/>
      <c r="S13" s="73"/>
    </row>
    <row r="14" spans="1:19" ht="27.6">
      <c r="A14" s="66"/>
      <c r="B14" s="74">
        <v>8</v>
      </c>
      <c r="C14" s="39" t="s">
        <v>30</v>
      </c>
      <c r="D14" s="75">
        <v>1</v>
      </c>
      <c r="E14" s="76" t="s">
        <v>22</v>
      </c>
      <c r="F14" s="42" t="s">
        <v>31</v>
      </c>
      <c r="G14" s="132"/>
      <c r="H14" s="132"/>
      <c r="I14" s="132"/>
      <c r="J14" s="19">
        <f t="shared" si="0"/>
        <v>37</v>
      </c>
      <c r="K14" s="19">
        <f t="shared" si="3"/>
        <v>40.7</v>
      </c>
      <c r="L14" s="78">
        <v>37</v>
      </c>
      <c r="M14" s="41">
        <f t="shared" si="4"/>
        <v>40.7</v>
      </c>
      <c r="N14" s="30"/>
      <c r="O14" s="33">
        <f t="shared" si="1"/>
        <v>0</v>
      </c>
      <c r="P14" s="25" t="str">
        <f t="shared" si="2"/>
        <v xml:space="preserve"> </v>
      </c>
      <c r="R14" s="72"/>
      <c r="S14" s="73"/>
    </row>
    <row r="15" spans="1:19" ht="27.6">
      <c r="A15" s="66"/>
      <c r="B15" s="74">
        <v>9</v>
      </c>
      <c r="C15" s="39" t="s">
        <v>32</v>
      </c>
      <c r="D15" s="75">
        <v>1</v>
      </c>
      <c r="E15" s="76" t="s">
        <v>22</v>
      </c>
      <c r="F15" s="40" t="s">
        <v>33</v>
      </c>
      <c r="G15" s="132"/>
      <c r="H15" s="132"/>
      <c r="I15" s="132"/>
      <c r="J15" s="19">
        <f t="shared" si="0"/>
        <v>200</v>
      </c>
      <c r="K15" s="19">
        <f t="shared" si="3"/>
        <v>220.00000000000003</v>
      </c>
      <c r="L15" s="78">
        <v>200</v>
      </c>
      <c r="M15" s="41">
        <f t="shared" si="4"/>
        <v>220.00000000000003</v>
      </c>
      <c r="N15" s="30"/>
      <c r="O15" s="33">
        <f aca="true" t="shared" si="5" ref="O15:O78">D15*N15</f>
        <v>0</v>
      </c>
      <c r="P15" s="25" t="str">
        <f aca="true" t="shared" si="6" ref="P15:P78">IF(ISNUMBER(N15),IF(N15&gt;M15,"NEVYHOVUJE","VYHOVUJE")," ")</f>
        <v xml:space="preserve"> </v>
      </c>
      <c r="R15" s="72"/>
      <c r="S15" s="73"/>
    </row>
    <row r="16" spans="1:19" ht="27.6">
      <c r="A16" s="66"/>
      <c r="B16" s="74">
        <v>10</v>
      </c>
      <c r="C16" s="39" t="s">
        <v>34</v>
      </c>
      <c r="D16" s="75">
        <v>2</v>
      </c>
      <c r="E16" s="76" t="s">
        <v>22</v>
      </c>
      <c r="F16" s="40" t="s">
        <v>35</v>
      </c>
      <c r="G16" s="132"/>
      <c r="H16" s="132"/>
      <c r="I16" s="132"/>
      <c r="J16" s="19">
        <f t="shared" si="0"/>
        <v>50</v>
      </c>
      <c r="K16" s="19">
        <f t="shared" si="3"/>
        <v>55.00000000000001</v>
      </c>
      <c r="L16" s="78">
        <v>25</v>
      </c>
      <c r="M16" s="41">
        <f t="shared" si="4"/>
        <v>27.500000000000004</v>
      </c>
      <c r="N16" s="30"/>
      <c r="O16" s="33">
        <f t="shared" si="5"/>
        <v>0</v>
      </c>
      <c r="P16" s="25" t="str">
        <f t="shared" si="6"/>
        <v xml:space="preserve"> </v>
      </c>
      <c r="R16" s="72"/>
      <c r="S16" s="73"/>
    </row>
    <row r="17" spans="1:19" ht="27.6">
      <c r="A17" s="66"/>
      <c r="B17" s="74">
        <v>11</v>
      </c>
      <c r="C17" s="39" t="s">
        <v>36</v>
      </c>
      <c r="D17" s="75">
        <v>5</v>
      </c>
      <c r="E17" s="76" t="s">
        <v>17</v>
      </c>
      <c r="F17" s="40" t="s">
        <v>37</v>
      </c>
      <c r="G17" s="132"/>
      <c r="H17" s="132"/>
      <c r="I17" s="132"/>
      <c r="J17" s="19">
        <f t="shared" si="0"/>
        <v>65</v>
      </c>
      <c r="K17" s="19">
        <f t="shared" si="3"/>
        <v>71.5</v>
      </c>
      <c r="L17" s="78">
        <v>13</v>
      </c>
      <c r="M17" s="41">
        <f t="shared" si="4"/>
        <v>14.3</v>
      </c>
      <c r="N17" s="30"/>
      <c r="O17" s="33">
        <f t="shared" si="5"/>
        <v>0</v>
      </c>
      <c r="P17" s="25" t="str">
        <f t="shared" si="6"/>
        <v xml:space="preserve"> </v>
      </c>
      <c r="R17" s="72"/>
      <c r="S17" s="73"/>
    </row>
    <row r="18" spans="1:19" ht="27.6">
      <c r="A18" s="66"/>
      <c r="B18" s="74">
        <v>12</v>
      </c>
      <c r="C18" s="39" t="s">
        <v>38</v>
      </c>
      <c r="D18" s="75">
        <v>3</v>
      </c>
      <c r="E18" s="76" t="s">
        <v>17</v>
      </c>
      <c r="F18" s="40" t="s">
        <v>37</v>
      </c>
      <c r="G18" s="132"/>
      <c r="H18" s="132"/>
      <c r="I18" s="132"/>
      <c r="J18" s="19">
        <f t="shared" si="0"/>
        <v>39</v>
      </c>
      <c r="K18" s="19">
        <f t="shared" si="3"/>
        <v>42.900000000000006</v>
      </c>
      <c r="L18" s="78">
        <v>13</v>
      </c>
      <c r="M18" s="41">
        <f t="shared" si="4"/>
        <v>14.3</v>
      </c>
      <c r="N18" s="30"/>
      <c r="O18" s="33">
        <f t="shared" si="5"/>
        <v>0</v>
      </c>
      <c r="P18" s="25" t="str">
        <f t="shared" si="6"/>
        <v xml:space="preserve"> </v>
      </c>
      <c r="R18" s="72"/>
      <c r="S18" s="73"/>
    </row>
    <row r="19" spans="1:19" ht="27.6">
      <c r="A19" s="66"/>
      <c r="B19" s="74">
        <v>13</v>
      </c>
      <c r="C19" s="39" t="s">
        <v>39</v>
      </c>
      <c r="D19" s="75">
        <v>3</v>
      </c>
      <c r="E19" s="76" t="s">
        <v>17</v>
      </c>
      <c r="F19" s="40" t="s">
        <v>37</v>
      </c>
      <c r="G19" s="132"/>
      <c r="H19" s="132"/>
      <c r="I19" s="132"/>
      <c r="J19" s="19">
        <f t="shared" si="0"/>
        <v>39</v>
      </c>
      <c r="K19" s="19">
        <f t="shared" si="3"/>
        <v>42.900000000000006</v>
      </c>
      <c r="L19" s="78">
        <v>13</v>
      </c>
      <c r="M19" s="41">
        <f t="shared" si="4"/>
        <v>14.3</v>
      </c>
      <c r="N19" s="30"/>
      <c r="O19" s="33">
        <f t="shared" si="5"/>
        <v>0</v>
      </c>
      <c r="P19" s="25" t="str">
        <f t="shared" si="6"/>
        <v xml:space="preserve"> </v>
      </c>
      <c r="R19" s="72"/>
      <c r="S19" s="73"/>
    </row>
    <row r="20" spans="1:19" ht="27.6">
      <c r="A20" s="66"/>
      <c r="B20" s="74">
        <v>14</v>
      </c>
      <c r="C20" s="39" t="s">
        <v>40</v>
      </c>
      <c r="D20" s="75">
        <v>1</v>
      </c>
      <c r="E20" s="76" t="s">
        <v>17</v>
      </c>
      <c r="F20" s="40" t="s">
        <v>37</v>
      </c>
      <c r="G20" s="132"/>
      <c r="H20" s="132"/>
      <c r="I20" s="132"/>
      <c r="J20" s="19">
        <f t="shared" si="0"/>
        <v>13</v>
      </c>
      <c r="K20" s="19">
        <f t="shared" si="3"/>
        <v>14.3</v>
      </c>
      <c r="L20" s="78">
        <v>13</v>
      </c>
      <c r="M20" s="41">
        <f t="shared" si="4"/>
        <v>14.3</v>
      </c>
      <c r="N20" s="30"/>
      <c r="O20" s="33">
        <f t="shared" si="5"/>
        <v>0</v>
      </c>
      <c r="P20" s="25" t="str">
        <f t="shared" si="6"/>
        <v xml:space="preserve"> </v>
      </c>
      <c r="R20" s="72"/>
      <c r="S20" s="73"/>
    </row>
    <row r="21" spans="1:19" ht="27.6">
      <c r="A21" s="66"/>
      <c r="B21" s="74">
        <v>15</v>
      </c>
      <c r="C21" s="39" t="s">
        <v>41</v>
      </c>
      <c r="D21" s="75">
        <v>3</v>
      </c>
      <c r="E21" s="76" t="s">
        <v>22</v>
      </c>
      <c r="F21" s="40" t="s">
        <v>42</v>
      </c>
      <c r="G21" s="132"/>
      <c r="H21" s="132"/>
      <c r="I21" s="132"/>
      <c r="J21" s="19">
        <f t="shared" si="0"/>
        <v>375</v>
      </c>
      <c r="K21" s="19">
        <f t="shared" si="3"/>
        <v>412.5</v>
      </c>
      <c r="L21" s="78">
        <v>125</v>
      </c>
      <c r="M21" s="41">
        <f t="shared" si="4"/>
        <v>137.5</v>
      </c>
      <c r="N21" s="30"/>
      <c r="O21" s="33">
        <f t="shared" si="5"/>
        <v>0</v>
      </c>
      <c r="P21" s="25" t="str">
        <f t="shared" si="6"/>
        <v xml:space="preserve"> </v>
      </c>
      <c r="R21" s="72"/>
      <c r="S21" s="73"/>
    </row>
    <row r="22" spans="1:19" ht="27.6">
      <c r="A22" s="66"/>
      <c r="B22" s="74">
        <v>16</v>
      </c>
      <c r="C22" s="39" t="s">
        <v>43</v>
      </c>
      <c r="D22" s="75">
        <v>1</v>
      </c>
      <c r="E22" s="76" t="s">
        <v>22</v>
      </c>
      <c r="F22" s="40" t="s">
        <v>44</v>
      </c>
      <c r="G22" s="132"/>
      <c r="H22" s="132"/>
      <c r="I22" s="132"/>
      <c r="J22" s="19">
        <f t="shared" si="0"/>
        <v>29</v>
      </c>
      <c r="K22" s="19">
        <f t="shared" si="3"/>
        <v>31.900000000000002</v>
      </c>
      <c r="L22" s="78">
        <v>29</v>
      </c>
      <c r="M22" s="41">
        <f t="shared" si="4"/>
        <v>31.900000000000002</v>
      </c>
      <c r="N22" s="30"/>
      <c r="O22" s="33">
        <f t="shared" si="5"/>
        <v>0</v>
      </c>
      <c r="P22" s="25" t="str">
        <f t="shared" si="6"/>
        <v xml:space="preserve"> </v>
      </c>
      <c r="R22" s="72"/>
      <c r="S22" s="73"/>
    </row>
    <row r="23" spans="1:19" ht="15.6">
      <c r="A23" s="66"/>
      <c r="B23" s="74">
        <v>17</v>
      </c>
      <c r="C23" s="39" t="s">
        <v>45</v>
      </c>
      <c r="D23" s="75">
        <v>1</v>
      </c>
      <c r="E23" s="76" t="s">
        <v>17</v>
      </c>
      <c r="F23" s="40" t="s">
        <v>46</v>
      </c>
      <c r="G23" s="132"/>
      <c r="H23" s="132"/>
      <c r="I23" s="132"/>
      <c r="J23" s="19">
        <f t="shared" si="0"/>
        <v>7</v>
      </c>
      <c r="K23" s="19">
        <f t="shared" si="3"/>
        <v>7.700000000000001</v>
      </c>
      <c r="L23" s="78">
        <v>7</v>
      </c>
      <c r="M23" s="41">
        <f t="shared" si="4"/>
        <v>7.700000000000001</v>
      </c>
      <c r="N23" s="30"/>
      <c r="O23" s="33">
        <f t="shared" si="5"/>
        <v>0</v>
      </c>
      <c r="P23" s="25" t="str">
        <f t="shared" si="6"/>
        <v xml:space="preserve"> </v>
      </c>
      <c r="R23" s="72"/>
      <c r="S23" s="73"/>
    </row>
    <row r="24" spans="1:19" ht="15.6">
      <c r="A24" s="66"/>
      <c r="B24" s="74">
        <v>18</v>
      </c>
      <c r="C24" s="39" t="s">
        <v>47</v>
      </c>
      <c r="D24" s="75">
        <v>1</v>
      </c>
      <c r="E24" s="76" t="s">
        <v>17</v>
      </c>
      <c r="F24" s="40" t="s">
        <v>46</v>
      </c>
      <c r="G24" s="132"/>
      <c r="H24" s="132"/>
      <c r="I24" s="132"/>
      <c r="J24" s="19">
        <f t="shared" si="0"/>
        <v>7</v>
      </c>
      <c r="K24" s="19">
        <f t="shared" si="3"/>
        <v>7.700000000000001</v>
      </c>
      <c r="L24" s="78">
        <v>7</v>
      </c>
      <c r="M24" s="41">
        <f t="shared" si="4"/>
        <v>7.700000000000001</v>
      </c>
      <c r="N24" s="30"/>
      <c r="O24" s="33">
        <f t="shared" si="5"/>
        <v>0</v>
      </c>
      <c r="P24" s="25" t="str">
        <f t="shared" si="6"/>
        <v xml:space="preserve"> </v>
      </c>
      <c r="R24" s="72"/>
      <c r="S24" s="73"/>
    </row>
    <row r="25" spans="1:19" ht="15.6">
      <c r="A25" s="66"/>
      <c r="B25" s="74">
        <v>19</v>
      </c>
      <c r="C25" s="39" t="s">
        <v>48</v>
      </c>
      <c r="D25" s="75">
        <v>1</v>
      </c>
      <c r="E25" s="76" t="s">
        <v>17</v>
      </c>
      <c r="F25" s="40" t="s">
        <v>49</v>
      </c>
      <c r="G25" s="132"/>
      <c r="H25" s="132"/>
      <c r="I25" s="132"/>
      <c r="J25" s="19">
        <f t="shared" si="0"/>
        <v>7</v>
      </c>
      <c r="K25" s="19">
        <f t="shared" si="3"/>
        <v>7.700000000000001</v>
      </c>
      <c r="L25" s="78">
        <v>7</v>
      </c>
      <c r="M25" s="41">
        <f t="shared" si="4"/>
        <v>7.700000000000001</v>
      </c>
      <c r="N25" s="30"/>
      <c r="O25" s="33">
        <f t="shared" si="5"/>
        <v>0</v>
      </c>
      <c r="P25" s="25" t="str">
        <f t="shared" si="6"/>
        <v xml:space="preserve"> </v>
      </c>
      <c r="R25" s="72"/>
      <c r="S25" s="73"/>
    </row>
    <row r="26" spans="1:19" ht="41.4">
      <c r="A26" s="66"/>
      <c r="B26" s="74">
        <v>20</v>
      </c>
      <c r="C26" s="39" t="s">
        <v>50</v>
      </c>
      <c r="D26" s="75">
        <v>1</v>
      </c>
      <c r="E26" s="76" t="s">
        <v>17</v>
      </c>
      <c r="F26" s="40" t="s">
        <v>51</v>
      </c>
      <c r="G26" s="132"/>
      <c r="H26" s="132"/>
      <c r="I26" s="132"/>
      <c r="J26" s="19">
        <f t="shared" si="0"/>
        <v>50</v>
      </c>
      <c r="K26" s="19">
        <f t="shared" si="3"/>
        <v>55.00000000000001</v>
      </c>
      <c r="L26" s="78">
        <v>50</v>
      </c>
      <c r="M26" s="41">
        <f t="shared" si="4"/>
        <v>55.00000000000001</v>
      </c>
      <c r="N26" s="30"/>
      <c r="O26" s="33">
        <f t="shared" si="5"/>
        <v>0</v>
      </c>
      <c r="P26" s="25" t="str">
        <f t="shared" si="6"/>
        <v xml:space="preserve"> </v>
      </c>
      <c r="R26" s="72"/>
      <c r="S26" s="73"/>
    </row>
    <row r="27" spans="1:19" ht="82.8">
      <c r="A27" s="66"/>
      <c r="B27" s="74">
        <v>21</v>
      </c>
      <c r="C27" s="39" t="s">
        <v>52</v>
      </c>
      <c r="D27" s="75">
        <v>40</v>
      </c>
      <c r="E27" s="76" t="s">
        <v>22</v>
      </c>
      <c r="F27" s="40" t="s">
        <v>53</v>
      </c>
      <c r="G27" s="132"/>
      <c r="H27" s="132"/>
      <c r="I27" s="132"/>
      <c r="J27" s="19">
        <f t="shared" si="0"/>
        <v>3000</v>
      </c>
      <c r="K27" s="19">
        <f t="shared" si="3"/>
        <v>3300</v>
      </c>
      <c r="L27" s="78">
        <v>75</v>
      </c>
      <c r="M27" s="41">
        <f t="shared" si="4"/>
        <v>82.5</v>
      </c>
      <c r="N27" s="30"/>
      <c r="O27" s="33">
        <f t="shared" si="5"/>
        <v>0</v>
      </c>
      <c r="P27" s="25" t="str">
        <f t="shared" si="6"/>
        <v xml:space="preserve"> </v>
      </c>
      <c r="R27" s="72"/>
      <c r="S27" s="73"/>
    </row>
    <row r="28" spans="1:19" ht="27.6">
      <c r="A28" s="66"/>
      <c r="B28" s="74">
        <v>22</v>
      </c>
      <c r="C28" s="39" t="s">
        <v>54</v>
      </c>
      <c r="D28" s="75">
        <v>1</v>
      </c>
      <c r="E28" s="76" t="s">
        <v>17</v>
      </c>
      <c r="F28" s="40" t="s">
        <v>55</v>
      </c>
      <c r="G28" s="132"/>
      <c r="H28" s="132"/>
      <c r="I28" s="132"/>
      <c r="J28" s="19">
        <f t="shared" si="0"/>
        <v>16</v>
      </c>
      <c r="K28" s="19">
        <f t="shared" si="3"/>
        <v>17.6</v>
      </c>
      <c r="L28" s="78">
        <v>16</v>
      </c>
      <c r="M28" s="41">
        <f t="shared" si="4"/>
        <v>17.6</v>
      </c>
      <c r="N28" s="30"/>
      <c r="O28" s="33">
        <f t="shared" si="5"/>
        <v>0</v>
      </c>
      <c r="P28" s="25" t="str">
        <f t="shared" si="6"/>
        <v xml:space="preserve"> </v>
      </c>
      <c r="R28" s="72"/>
      <c r="S28" s="73"/>
    </row>
    <row r="29" spans="1:19" ht="41.4">
      <c r="A29" s="66"/>
      <c r="B29" s="74">
        <v>23</v>
      </c>
      <c r="C29" s="39" t="s">
        <v>87</v>
      </c>
      <c r="D29" s="75">
        <v>1</v>
      </c>
      <c r="E29" s="76" t="s">
        <v>17</v>
      </c>
      <c r="F29" s="43" t="s">
        <v>56</v>
      </c>
      <c r="G29" s="132"/>
      <c r="H29" s="132"/>
      <c r="I29" s="132"/>
      <c r="J29" s="19">
        <f t="shared" si="0"/>
        <v>40</v>
      </c>
      <c r="K29" s="19">
        <f t="shared" si="3"/>
        <v>44</v>
      </c>
      <c r="L29" s="78">
        <v>40</v>
      </c>
      <c r="M29" s="41">
        <f t="shared" si="4"/>
        <v>44</v>
      </c>
      <c r="N29" s="30"/>
      <c r="O29" s="33">
        <f t="shared" si="5"/>
        <v>0</v>
      </c>
      <c r="P29" s="25" t="str">
        <f t="shared" si="6"/>
        <v xml:space="preserve"> </v>
      </c>
      <c r="R29" s="72"/>
      <c r="S29" s="73"/>
    </row>
    <row r="30" spans="1:19" ht="15.6">
      <c r="A30" s="66"/>
      <c r="B30" s="74">
        <v>24</v>
      </c>
      <c r="C30" s="39" t="s">
        <v>57</v>
      </c>
      <c r="D30" s="75">
        <v>10</v>
      </c>
      <c r="E30" s="76" t="s">
        <v>17</v>
      </c>
      <c r="F30" s="40" t="s">
        <v>58</v>
      </c>
      <c r="G30" s="132"/>
      <c r="H30" s="132"/>
      <c r="I30" s="132"/>
      <c r="J30" s="19">
        <f t="shared" si="0"/>
        <v>20</v>
      </c>
      <c r="K30" s="19">
        <f t="shared" si="3"/>
        <v>22</v>
      </c>
      <c r="L30" s="78">
        <v>2</v>
      </c>
      <c r="M30" s="41">
        <f t="shared" si="4"/>
        <v>2.2</v>
      </c>
      <c r="N30" s="30"/>
      <c r="O30" s="33">
        <f t="shared" si="5"/>
        <v>0</v>
      </c>
      <c r="P30" s="25" t="str">
        <f t="shared" si="6"/>
        <v xml:space="preserve"> </v>
      </c>
      <c r="R30" s="72"/>
      <c r="S30" s="73"/>
    </row>
    <row r="31" spans="1:19" ht="15.6">
      <c r="A31" s="66"/>
      <c r="B31" s="74">
        <v>25</v>
      </c>
      <c r="C31" s="39" t="s">
        <v>59</v>
      </c>
      <c r="D31" s="75">
        <v>1</v>
      </c>
      <c r="E31" s="76" t="s">
        <v>17</v>
      </c>
      <c r="F31" s="40" t="s">
        <v>60</v>
      </c>
      <c r="G31" s="132"/>
      <c r="H31" s="132"/>
      <c r="I31" s="132"/>
      <c r="J31" s="19">
        <f t="shared" si="0"/>
        <v>28</v>
      </c>
      <c r="K31" s="19">
        <f t="shared" si="3"/>
        <v>30.800000000000004</v>
      </c>
      <c r="L31" s="78">
        <v>28</v>
      </c>
      <c r="M31" s="41">
        <f t="shared" si="4"/>
        <v>30.800000000000004</v>
      </c>
      <c r="N31" s="30"/>
      <c r="O31" s="33">
        <f t="shared" si="5"/>
        <v>0</v>
      </c>
      <c r="P31" s="25" t="str">
        <f t="shared" si="6"/>
        <v xml:space="preserve"> </v>
      </c>
      <c r="R31" s="72"/>
      <c r="S31" s="73"/>
    </row>
    <row r="32" spans="1:19" ht="27.6">
      <c r="A32" s="66"/>
      <c r="B32" s="74">
        <v>26</v>
      </c>
      <c r="C32" s="39" t="s">
        <v>61</v>
      </c>
      <c r="D32" s="75">
        <v>6</v>
      </c>
      <c r="E32" s="76" t="s">
        <v>17</v>
      </c>
      <c r="F32" s="79" t="s">
        <v>62</v>
      </c>
      <c r="G32" s="132"/>
      <c r="H32" s="132"/>
      <c r="I32" s="132"/>
      <c r="J32" s="19">
        <f t="shared" si="0"/>
        <v>12</v>
      </c>
      <c r="K32" s="19">
        <f t="shared" si="3"/>
        <v>13.200000000000001</v>
      </c>
      <c r="L32" s="78">
        <v>2</v>
      </c>
      <c r="M32" s="41">
        <f t="shared" si="4"/>
        <v>2.2</v>
      </c>
      <c r="N32" s="30"/>
      <c r="O32" s="33">
        <f t="shared" si="5"/>
        <v>0</v>
      </c>
      <c r="P32" s="25" t="str">
        <f t="shared" si="6"/>
        <v xml:space="preserve"> </v>
      </c>
      <c r="R32" s="72"/>
      <c r="S32" s="73"/>
    </row>
    <row r="33" spans="1:19" ht="27.6">
      <c r="A33" s="66"/>
      <c r="B33" s="74">
        <v>27</v>
      </c>
      <c r="C33" s="39" t="s">
        <v>63</v>
      </c>
      <c r="D33" s="75">
        <v>1</v>
      </c>
      <c r="E33" s="76" t="s">
        <v>64</v>
      </c>
      <c r="F33" s="40" t="s">
        <v>65</v>
      </c>
      <c r="G33" s="132"/>
      <c r="H33" s="132"/>
      <c r="I33" s="132"/>
      <c r="J33" s="19">
        <f t="shared" si="0"/>
        <v>9.5</v>
      </c>
      <c r="K33" s="19">
        <f t="shared" si="3"/>
        <v>10.450000000000001</v>
      </c>
      <c r="L33" s="78">
        <v>9.5</v>
      </c>
      <c r="M33" s="41">
        <f t="shared" si="4"/>
        <v>10.450000000000001</v>
      </c>
      <c r="N33" s="30"/>
      <c r="O33" s="33">
        <f t="shared" si="5"/>
        <v>0</v>
      </c>
      <c r="P33" s="25" t="str">
        <f t="shared" si="6"/>
        <v xml:space="preserve"> </v>
      </c>
      <c r="R33" s="72"/>
      <c r="S33" s="73"/>
    </row>
    <row r="34" spans="1:19" ht="41.4">
      <c r="A34" s="66"/>
      <c r="B34" s="74">
        <v>28</v>
      </c>
      <c r="C34" s="39" t="s">
        <v>66</v>
      </c>
      <c r="D34" s="75">
        <v>1</v>
      </c>
      <c r="E34" s="76" t="s">
        <v>67</v>
      </c>
      <c r="F34" s="40" t="s">
        <v>68</v>
      </c>
      <c r="G34" s="132"/>
      <c r="H34" s="132"/>
      <c r="I34" s="132"/>
      <c r="J34" s="19">
        <f t="shared" si="0"/>
        <v>38</v>
      </c>
      <c r="K34" s="19">
        <f t="shared" si="3"/>
        <v>41.800000000000004</v>
      </c>
      <c r="L34" s="78">
        <v>38</v>
      </c>
      <c r="M34" s="41">
        <f t="shared" si="4"/>
        <v>41.800000000000004</v>
      </c>
      <c r="N34" s="30"/>
      <c r="O34" s="33">
        <f t="shared" si="5"/>
        <v>0</v>
      </c>
      <c r="P34" s="25" t="str">
        <f t="shared" si="6"/>
        <v xml:space="preserve"> </v>
      </c>
      <c r="R34" s="72"/>
      <c r="S34" s="73"/>
    </row>
    <row r="35" spans="1:19" ht="41.4">
      <c r="A35" s="66"/>
      <c r="B35" s="74">
        <v>29</v>
      </c>
      <c r="C35" s="39" t="s">
        <v>69</v>
      </c>
      <c r="D35" s="75">
        <v>1</v>
      </c>
      <c r="E35" s="76" t="s">
        <v>67</v>
      </c>
      <c r="F35" s="40" t="s">
        <v>70</v>
      </c>
      <c r="G35" s="132"/>
      <c r="H35" s="132"/>
      <c r="I35" s="132"/>
      <c r="J35" s="19">
        <f t="shared" si="0"/>
        <v>35</v>
      </c>
      <c r="K35" s="19">
        <f t="shared" si="3"/>
        <v>38.5</v>
      </c>
      <c r="L35" s="78">
        <v>35</v>
      </c>
      <c r="M35" s="41">
        <f t="shared" si="4"/>
        <v>38.5</v>
      </c>
      <c r="N35" s="30"/>
      <c r="O35" s="33">
        <f t="shared" si="5"/>
        <v>0</v>
      </c>
      <c r="P35" s="25" t="str">
        <f t="shared" si="6"/>
        <v xml:space="preserve"> </v>
      </c>
      <c r="R35" s="72"/>
      <c r="S35" s="73"/>
    </row>
    <row r="36" spans="1:19" ht="27.6">
      <c r="A36" s="66"/>
      <c r="B36" s="74">
        <v>30</v>
      </c>
      <c r="C36" s="39" t="s">
        <v>71</v>
      </c>
      <c r="D36" s="75">
        <v>1</v>
      </c>
      <c r="E36" s="76" t="s">
        <v>64</v>
      </c>
      <c r="F36" s="40" t="s">
        <v>72</v>
      </c>
      <c r="G36" s="132"/>
      <c r="H36" s="132"/>
      <c r="I36" s="132"/>
      <c r="J36" s="19">
        <f t="shared" si="0"/>
        <v>9</v>
      </c>
      <c r="K36" s="19">
        <f t="shared" si="3"/>
        <v>9.9</v>
      </c>
      <c r="L36" s="78">
        <v>9</v>
      </c>
      <c r="M36" s="41">
        <f t="shared" si="4"/>
        <v>9.9</v>
      </c>
      <c r="N36" s="30"/>
      <c r="O36" s="33">
        <f t="shared" si="5"/>
        <v>0</v>
      </c>
      <c r="P36" s="25" t="str">
        <f t="shared" si="6"/>
        <v xml:space="preserve"> </v>
      </c>
      <c r="R36" s="72"/>
      <c r="S36" s="73"/>
    </row>
    <row r="37" spans="1:19" ht="27.6">
      <c r="A37" s="66"/>
      <c r="B37" s="74">
        <v>31</v>
      </c>
      <c r="C37" s="39" t="s">
        <v>73</v>
      </c>
      <c r="D37" s="75">
        <v>1</v>
      </c>
      <c r="E37" s="76" t="s">
        <v>64</v>
      </c>
      <c r="F37" s="40" t="s">
        <v>72</v>
      </c>
      <c r="G37" s="132"/>
      <c r="H37" s="132"/>
      <c r="I37" s="132"/>
      <c r="J37" s="19">
        <f t="shared" si="0"/>
        <v>9</v>
      </c>
      <c r="K37" s="19">
        <f t="shared" si="3"/>
        <v>9.9</v>
      </c>
      <c r="L37" s="78">
        <v>9</v>
      </c>
      <c r="M37" s="41">
        <f t="shared" si="4"/>
        <v>9.9</v>
      </c>
      <c r="N37" s="30"/>
      <c r="O37" s="33">
        <f t="shared" si="5"/>
        <v>0</v>
      </c>
      <c r="P37" s="25" t="str">
        <f t="shared" si="6"/>
        <v xml:space="preserve"> </v>
      </c>
      <c r="R37" s="72"/>
      <c r="S37" s="73"/>
    </row>
    <row r="38" spans="1:19" ht="27.6">
      <c r="A38" s="66"/>
      <c r="B38" s="74">
        <v>32</v>
      </c>
      <c r="C38" s="39" t="s">
        <v>74</v>
      </c>
      <c r="D38" s="75">
        <v>1</v>
      </c>
      <c r="E38" s="76" t="s">
        <v>64</v>
      </c>
      <c r="F38" s="40" t="s">
        <v>72</v>
      </c>
      <c r="G38" s="132"/>
      <c r="H38" s="132"/>
      <c r="I38" s="132"/>
      <c r="J38" s="19">
        <f t="shared" si="0"/>
        <v>9</v>
      </c>
      <c r="K38" s="19">
        <f t="shared" si="3"/>
        <v>9.9</v>
      </c>
      <c r="L38" s="78">
        <v>9</v>
      </c>
      <c r="M38" s="41">
        <f t="shared" si="4"/>
        <v>9.9</v>
      </c>
      <c r="N38" s="30"/>
      <c r="O38" s="33">
        <f t="shared" si="5"/>
        <v>0</v>
      </c>
      <c r="P38" s="25" t="str">
        <f t="shared" si="6"/>
        <v xml:space="preserve"> </v>
      </c>
      <c r="R38" s="72"/>
      <c r="S38" s="73"/>
    </row>
    <row r="39" spans="1:19" ht="27.6">
      <c r="A39" s="66"/>
      <c r="B39" s="74">
        <v>33</v>
      </c>
      <c r="C39" s="39" t="s">
        <v>75</v>
      </c>
      <c r="D39" s="75">
        <v>1</v>
      </c>
      <c r="E39" s="76" t="s">
        <v>64</v>
      </c>
      <c r="F39" s="40" t="s">
        <v>72</v>
      </c>
      <c r="G39" s="132"/>
      <c r="H39" s="132"/>
      <c r="I39" s="132"/>
      <c r="J39" s="19">
        <f t="shared" si="0"/>
        <v>9</v>
      </c>
      <c r="K39" s="19">
        <f t="shared" si="3"/>
        <v>9.9</v>
      </c>
      <c r="L39" s="78">
        <v>9</v>
      </c>
      <c r="M39" s="41">
        <f t="shared" si="4"/>
        <v>9.9</v>
      </c>
      <c r="N39" s="30"/>
      <c r="O39" s="33">
        <f t="shared" si="5"/>
        <v>0</v>
      </c>
      <c r="P39" s="25" t="str">
        <f t="shared" si="6"/>
        <v xml:space="preserve"> </v>
      </c>
      <c r="R39" s="72"/>
      <c r="S39" s="73"/>
    </row>
    <row r="40" spans="1:19" ht="27.6">
      <c r="A40" s="66"/>
      <c r="B40" s="74">
        <v>34</v>
      </c>
      <c r="C40" s="39" t="s">
        <v>76</v>
      </c>
      <c r="D40" s="75">
        <v>1</v>
      </c>
      <c r="E40" s="76" t="s">
        <v>67</v>
      </c>
      <c r="F40" s="40" t="s">
        <v>77</v>
      </c>
      <c r="G40" s="132"/>
      <c r="H40" s="132"/>
      <c r="I40" s="132"/>
      <c r="J40" s="19">
        <f t="shared" si="0"/>
        <v>38</v>
      </c>
      <c r="K40" s="19">
        <f aca="true" t="shared" si="7" ref="K40:K71">D40*M40</f>
        <v>41.800000000000004</v>
      </c>
      <c r="L40" s="78">
        <v>38</v>
      </c>
      <c r="M40" s="41">
        <f t="shared" si="4"/>
        <v>41.800000000000004</v>
      </c>
      <c r="N40" s="30"/>
      <c r="O40" s="33">
        <f t="shared" si="5"/>
        <v>0</v>
      </c>
      <c r="P40" s="25" t="str">
        <f t="shared" si="6"/>
        <v xml:space="preserve"> </v>
      </c>
      <c r="R40" s="72"/>
      <c r="S40" s="73"/>
    </row>
    <row r="41" spans="1:19" ht="27.6">
      <c r="A41" s="66"/>
      <c r="B41" s="74">
        <v>35</v>
      </c>
      <c r="C41" s="39" t="s">
        <v>78</v>
      </c>
      <c r="D41" s="75">
        <v>1</v>
      </c>
      <c r="E41" s="76" t="s">
        <v>67</v>
      </c>
      <c r="F41" s="40" t="s">
        <v>79</v>
      </c>
      <c r="G41" s="132"/>
      <c r="H41" s="132"/>
      <c r="I41" s="132"/>
      <c r="J41" s="19">
        <f t="shared" si="0"/>
        <v>46</v>
      </c>
      <c r="K41" s="19">
        <f t="shared" si="7"/>
        <v>50.6</v>
      </c>
      <c r="L41" s="78">
        <v>46</v>
      </c>
      <c r="M41" s="41">
        <f t="shared" si="4"/>
        <v>50.6</v>
      </c>
      <c r="N41" s="30"/>
      <c r="O41" s="33">
        <f t="shared" si="5"/>
        <v>0</v>
      </c>
      <c r="P41" s="25" t="str">
        <f t="shared" si="6"/>
        <v xml:space="preserve"> </v>
      </c>
      <c r="R41" s="72"/>
      <c r="S41" s="73"/>
    </row>
    <row r="42" spans="1:19" ht="15.6">
      <c r="A42" s="66"/>
      <c r="B42" s="74">
        <v>36</v>
      </c>
      <c r="C42" s="39" t="s">
        <v>80</v>
      </c>
      <c r="D42" s="75">
        <v>1</v>
      </c>
      <c r="E42" s="76" t="s">
        <v>22</v>
      </c>
      <c r="F42" s="40" t="s">
        <v>81</v>
      </c>
      <c r="G42" s="132"/>
      <c r="H42" s="132"/>
      <c r="I42" s="132"/>
      <c r="J42" s="19">
        <f t="shared" si="0"/>
        <v>6</v>
      </c>
      <c r="K42" s="19">
        <f t="shared" si="7"/>
        <v>6.6000000000000005</v>
      </c>
      <c r="L42" s="78">
        <v>6</v>
      </c>
      <c r="M42" s="41">
        <f t="shared" si="4"/>
        <v>6.6000000000000005</v>
      </c>
      <c r="N42" s="30"/>
      <c r="O42" s="33">
        <f t="shared" si="5"/>
        <v>0</v>
      </c>
      <c r="P42" s="25" t="str">
        <f t="shared" si="6"/>
        <v xml:space="preserve"> </v>
      </c>
      <c r="R42" s="72"/>
      <c r="S42" s="73"/>
    </row>
    <row r="43" spans="1:19" ht="15.6">
      <c r="A43" s="66"/>
      <c r="B43" s="74">
        <v>37</v>
      </c>
      <c r="C43" s="39" t="s">
        <v>82</v>
      </c>
      <c r="D43" s="75">
        <v>1</v>
      </c>
      <c r="E43" s="76" t="s">
        <v>22</v>
      </c>
      <c r="F43" s="40" t="s">
        <v>83</v>
      </c>
      <c r="G43" s="132"/>
      <c r="H43" s="132"/>
      <c r="I43" s="132"/>
      <c r="J43" s="19">
        <f t="shared" si="0"/>
        <v>12</v>
      </c>
      <c r="K43" s="19">
        <f t="shared" si="7"/>
        <v>13.200000000000001</v>
      </c>
      <c r="L43" s="78">
        <v>12</v>
      </c>
      <c r="M43" s="41">
        <f t="shared" si="4"/>
        <v>13.200000000000001</v>
      </c>
      <c r="N43" s="30"/>
      <c r="O43" s="33">
        <f t="shared" si="5"/>
        <v>0</v>
      </c>
      <c r="P43" s="25" t="str">
        <f t="shared" si="6"/>
        <v xml:space="preserve"> </v>
      </c>
      <c r="R43" s="72"/>
      <c r="S43" s="73"/>
    </row>
    <row r="44" spans="1:19" ht="15.6">
      <c r="A44" s="66"/>
      <c r="B44" s="74">
        <v>38</v>
      </c>
      <c r="C44" s="39" t="s">
        <v>84</v>
      </c>
      <c r="D44" s="75">
        <v>2</v>
      </c>
      <c r="E44" s="76" t="s">
        <v>22</v>
      </c>
      <c r="F44" s="40" t="s">
        <v>83</v>
      </c>
      <c r="G44" s="132"/>
      <c r="H44" s="132"/>
      <c r="I44" s="132"/>
      <c r="J44" s="19">
        <f t="shared" si="0"/>
        <v>36</v>
      </c>
      <c r="K44" s="19">
        <f t="shared" si="7"/>
        <v>39.6</v>
      </c>
      <c r="L44" s="78">
        <v>18</v>
      </c>
      <c r="M44" s="41">
        <f t="shared" si="4"/>
        <v>19.8</v>
      </c>
      <c r="N44" s="30"/>
      <c r="O44" s="33">
        <f t="shared" si="5"/>
        <v>0</v>
      </c>
      <c r="P44" s="25" t="str">
        <f t="shared" si="6"/>
        <v xml:space="preserve"> </v>
      </c>
      <c r="R44" s="72"/>
      <c r="S44" s="73"/>
    </row>
    <row r="45" spans="1:19" ht="15.6">
      <c r="A45" s="66"/>
      <c r="B45" s="74">
        <v>39</v>
      </c>
      <c r="C45" s="39" t="s">
        <v>85</v>
      </c>
      <c r="D45" s="75">
        <v>1</v>
      </c>
      <c r="E45" s="76" t="s">
        <v>17</v>
      </c>
      <c r="F45" s="40" t="s">
        <v>86</v>
      </c>
      <c r="G45" s="132"/>
      <c r="H45" s="132"/>
      <c r="I45" s="132"/>
      <c r="J45" s="19">
        <f t="shared" si="0"/>
        <v>12</v>
      </c>
      <c r="K45" s="19">
        <f t="shared" si="7"/>
        <v>13.200000000000001</v>
      </c>
      <c r="L45" s="78">
        <v>12</v>
      </c>
      <c r="M45" s="41">
        <f t="shared" si="4"/>
        <v>13.200000000000001</v>
      </c>
      <c r="N45" s="30"/>
      <c r="O45" s="33">
        <f t="shared" si="5"/>
        <v>0</v>
      </c>
      <c r="P45" s="25" t="str">
        <f t="shared" si="6"/>
        <v xml:space="preserve"> </v>
      </c>
      <c r="R45" s="72"/>
      <c r="S45" s="73"/>
    </row>
    <row r="46" spans="1:19" ht="28.2" thickBot="1">
      <c r="A46" s="66"/>
      <c r="B46" s="80">
        <v>40</v>
      </c>
      <c r="C46" s="44" t="s">
        <v>89</v>
      </c>
      <c r="D46" s="81">
        <v>5</v>
      </c>
      <c r="E46" s="82" t="s">
        <v>17</v>
      </c>
      <c r="F46" s="45" t="s">
        <v>88</v>
      </c>
      <c r="G46" s="133"/>
      <c r="H46" s="133"/>
      <c r="I46" s="133"/>
      <c r="J46" s="20">
        <f t="shared" si="0"/>
        <v>40</v>
      </c>
      <c r="K46" s="20">
        <f t="shared" si="7"/>
        <v>44</v>
      </c>
      <c r="L46" s="20">
        <v>8</v>
      </c>
      <c r="M46" s="46">
        <f t="shared" si="4"/>
        <v>8.8</v>
      </c>
      <c r="N46" s="31"/>
      <c r="O46" s="34">
        <f t="shared" si="5"/>
        <v>0</v>
      </c>
      <c r="P46" s="35" t="str">
        <f t="shared" si="6"/>
        <v xml:space="preserve"> </v>
      </c>
      <c r="R46" s="72"/>
      <c r="S46" s="73"/>
    </row>
    <row r="47" spans="1:19" ht="42" thickTop="1">
      <c r="A47" s="83"/>
      <c r="B47" s="68">
        <v>41</v>
      </c>
      <c r="C47" s="36" t="s">
        <v>92</v>
      </c>
      <c r="D47" s="69">
        <v>2</v>
      </c>
      <c r="E47" s="70" t="s">
        <v>17</v>
      </c>
      <c r="F47" s="37" t="s">
        <v>93</v>
      </c>
      <c r="G47" s="131" t="s">
        <v>180</v>
      </c>
      <c r="H47" s="131" t="s">
        <v>122</v>
      </c>
      <c r="I47" s="131" t="s">
        <v>123</v>
      </c>
      <c r="J47" s="18">
        <f t="shared" si="0"/>
        <v>32</v>
      </c>
      <c r="K47" s="18">
        <f t="shared" si="7"/>
        <v>35.2</v>
      </c>
      <c r="L47" s="71">
        <v>16</v>
      </c>
      <c r="M47" s="38">
        <f t="shared" si="4"/>
        <v>17.6</v>
      </c>
      <c r="N47" s="29"/>
      <c r="O47" s="32">
        <f t="shared" si="5"/>
        <v>0</v>
      </c>
      <c r="P47" s="26" t="str">
        <f t="shared" si="6"/>
        <v xml:space="preserve"> </v>
      </c>
      <c r="R47" s="72"/>
      <c r="S47" s="73"/>
    </row>
    <row r="48" spans="1:19" ht="41.4">
      <c r="A48" s="66"/>
      <c r="B48" s="74">
        <v>42</v>
      </c>
      <c r="C48" s="84" t="s">
        <v>94</v>
      </c>
      <c r="D48" s="75">
        <v>20</v>
      </c>
      <c r="E48" s="76" t="s">
        <v>17</v>
      </c>
      <c r="F48" s="40" t="s">
        <v>95</v>
      </c>
      <c r="G48" s="132"/>
      <c r="H48" s="132"/>
      <c r="I48" s="132"/>
      <c r="J48" s="19">
        <f t="shared" si="0"/>
        <v>380</v>
      </c>
      <c r="K48" s="19">
        <f t="shared" si="7"/>
        <v>418.00000000000006</v>
      </c>
      <c r="L48" s="77">
        <v>19</v>
      </c>
      <c r="M48" s="41">
        <f t="shared" si="4"/>
        <v>20.900000000000002</v>
      </c>
      <c r="N48" s="30"/>
      <c r="O48" s="33">
        <f t="shared" si="5"/>
        <v>0</v>
      </c>
      <c r="P48" s="25" t="str">
        <f t="shared" si="6"/>
        <v xml:space="preserve"> </v>
      </c>
      <c r="R48" s="72"/>
      <c r="S48" s="73"/>
    </row>
    <row r="49" spans="1:19" ht="41.4">
      <c r="A49" s="66"/>
      <c r="B49" s="74">
        <v>43</v>
      </c>
      <c r="C49" s="84" t="s">
        <v>96</v>
      </c>
      <c r="D49" s="75">
        <v>35</v>
      </c>
      <c r="E49" s="76" t="s">
        <v>17</v>
      </c>
      <c r="F49" s="40" t="s">
        <v>97</v>
      </c>
      <c r="G49" s="132"/>
      <c r="H49" s="132"/>
      <c r="I49" s="132"/>
      <c r="J49" s="19">
        <f t="shared" si="0"/>
        <v>1155</v>
      </c>
      <c r="K49" s="19">
        <f t="shared" si="7"/>
        <v>1270.5000000000002</v>
      </c>
      <c r="L49" s="77">
        <v>33</v>
      </c>
      <c r="M49" s="41">
        <f t="shared" si="4"/>
        <v>36.300000000000004</v>
      </c>
      <c r="N49" s="30"/>
      <c r="O49" s="33">
        <f t="shared" si="5"/>
        <v>0</v>
      </c>
      <c r="P49" s="25" t="str">
        <f t="shared" si="6"/>
        <v xml:space="preserve"> </v>
      </c>
      <c r="R49" s="72"/>
      <c r="S49" s="73"/>
    </row>
    <row r="50" spans="1:19" ht="15.6">
      <c r="A50" s="66"/>
      <c r="B50" s="74">
        <v>44</v>
      </c>
      <c r="C50" s="39" t="s">
        <v>24</v>
      </c>
      <c r="D50" s="75">
        <v>2</v>
      </c>
      <c r="E50" s="76" t="s">
        <v>22</v>
      </c>
      <c r="F50" s="40" t="s">
        <v>25</v>
      </c>
      <c r="G50" s="132"/>
      <c r="H50" s="132"/>
      <c r="I50" s="132"/>
      <c r="J50" s="19">
        <f t="shared" si="0"/>
        <v>120</v>
      </c>
      <c r="K50" s="19">
        <f t="shared" si="7"/>
        <v>132</v>
      </c>
      <c r="L50" s="78">
        <v>60</v>
      </c>
      <c r="M50" s="41">
        <f t="shared" si="4"/>
        <v>66</v>
      </c>
      <c r="N50" s="30"/>
      <c r="O50" s="33">
        <f t="shared" si="5"/>
        <v>0</v>
      </c>
      <c r="P50" s="25" t="str">
        <f t="shared" si="6"/>
        <v xml:space="preserve"> </v>
      </c>
      <c r="R50" s="72"/>
      <c r="S50" s="73"/>
    </row>
    <row r="51" spans="1:19" ht="27.6">
      <c r="A51" s="66"/>
      <c r="B51" s="74">
        <v>45</v>
      </c>
      <c r="C51" s="39" t="s">
        <v>98</v>
      </c>
      <c r="D51" s="75">
        <v>2</v>
      </c>
      <c r="E51" s="76" t="s">
        <v>22</v>
      </c>
      <c r="F51" s="42" t="s">
        <v>31</v>
      </c>
      <c r="G51" s="132"/>
      <c r="H51" s="132"/>
      <c r="I51" s="132"/>
      <c r="J51" s="19">
        <f t="shared" si="0"/>
        <v>74</v>
      </c>
      <c r="K51" s="19">
        <f t="shared" si="7"/>
        <v>81.4</v>
      </c>
      <c r="L51" s="78">
        <v>37</v>
      </c>
      <c r="M51" s="41">
        <f t="shared" si="4"/>
        <v>40.7</v>
      </c>
      <c r="N51" s="30"/>
      <c r="O51" s="33">
        <f t="shared" si="5"/>
        <v>0</v>
      </c>
      <c r="P51" s="25" t="str">
        <f t="shared" si="6"/>
        <v xml:space="preserve"> </v>
      </c>
      <c r="R51" s="72"/>
      <c r="S51" s="73"/>
    </row>
    <row r="52" spans="1:19" ht="15.6">
      <c r="A52" s="66"/>
      <c r="B52" s="74">
        <v>46</v>
      </c>
      <c r="C52" s="47" t="s">
        <v>99</v>
      </c>
      <c r="D52" s="75">
        <v>3</v>
      </c>
      <c r="E52" s="76" t="s">
        <v>17</v>
      </c>
      <c r="F52" s="48" t="s">
        <v>100</v>
      </c>
      <c r="G52" s="132"/>
      <c r="H52" s="132"/>
      <c r="I52" s="132"/>
      <c r="J52" s="19">
        <f t="shared" si="0"/>
        <v>54</v>
      </c>
      <c r="K52" s="19">
        <f t="shared" si="7"/>
        <v>59.400000000000006</v>
      </c>
      <c r="L52" s="78">
        <v>18</v>
      </c>
      <c r="M52" s="41">
        <f t="shared" si="4"/>
        <v>19.8</v>
      </c>
      <c r="N52" s="30"/>
      <c r="O52" s="33">
        <f t="shared" si="5"/>
        <v>0</v>
      </c>
      <c r="P52" s="25" t="str">
        <f t="shared" si="6"/>
        <v xml:space="preserve"> </v>
      </c>
      <c r="R52" s="72"/>
      <c r="S52" s="73"/>
    </row>
    <row r="53" spans="1:19" ht="27.6">
      <c r="A53" s="66"/>
      <c r="B53" s="74">
        <v>47</v>
      </c>
      <c r="C53" s="39" t="s">
        <v>34</v>
      </c>
      <c r="D53" s="75">
        <v>8</v>
      </c>
      <c r="E53" s="76" t="s">
        <v>22</v>
      </c>
      <c r="F53" s="40" t="s">
        <v>35</v>
      </c>
      <c r="G53" s="132"/>
      <c r="H53" s="132"/>
      <c r="I53" s="132"/>
      <c r="J53" s="19">
        <f t="shared" si="0"/>
        <v>200</v>
      </c>
      <c r="K53" s="19">
        <f t="shared" si="7"/>
        <v>220.00000000000003</v>
      </c>
      <c r="L53" s="78">
        <v>25</v>
      </c>
      <c r="M53" s="41">
        <f t="shared" si="4"/>
        <v>27.500000000000004</v>
      </c>
      <c r="N53" s="30"/>
      <c r="O53" s="33">
        <f t="shared" si="5"/>
        <v>0</v>
      </c>
      <c r="P53" s="25" t="str">
        <f t="shared" si="6"/>
        <v xml:space="preserve"> </v>
      </c>
      <c r="R53" s="72"/>
      <c r="S53" s="73"/>
    </row>
    <row r="54" spans="1:19" ht="27.6">
      <c r="A54" s="66"/>
      <c r="B54" s="74">
        <v>48</v>
      </c>
      <c r="C54" s="39" t="s">
        <v>39</v>
      </c>
      <c r="D54" s="75">
        <v>3</v>
      </c>
      <c r="E54" s="76" t="s">
        <v>17</v>
      </c>
      <c r="F54" s="40" t="s">
        <v>37</v>
      </c>
      <c r="G54" s="132"/>
      <c r="H54" s="132"/>
      <c r="I54" s="132"/>
      <c r="J54" s="19">
        <f t="shared" si="0"/>
        <v>39</v>
      </c>
      <c r="K54" s="19">
        <f t="shared" si="7"/>
        <v>42.900000000000006</v>
      </c>
      <c r="L54" s="78">
        <v>13</v>
      </c>
      <c r="M54" s="41">
        <f t="shared" si="4"/>
        <v>14.3</v>
      </c>
      <c r="N54" s="30"/>
      <c r="O54" s="33">
        <f t="shared" si="5"/>
        <v>0</v>
      </c>
      <c r="P54" s="25" t="str">
        <f t="shared" si="6"/>
        <v xml:space="preserve"> </v>
      </c>
      <c r="R54" s="72"/>
      <c r="S54" s="73"/>
    </row>
    <row r="55" spans="1:19" ht="96.6">
      <c r="A55" s="66"/>
      <c r="B55" s="74">
        <v>49</v>
      </c>
      <c r="C55" s="39" t="s">
        <v>101</v>
      </c>
      <c r="D55" s="75">
        <v>4</v>
      </c>
      <c r="E55" s="76" t="s">
        <v>22</v>
      </c>
      <c r="F55" s="40" t="s">
        <v>102</v>
      </c>
      <c r="G55" s="132"/>
      <c r="H55" s="132"/>
      <c r="I55" s="132"/>
      <c r="J55" s="19">
        <f t="shared" si="0"/>
        <v>620</v>
      </c>
      <c r="K55" s="19">
        <f t="shared" si="7"/>
        <v>682</v>
      </c>
      <c r="L55" s="78">
        <v>155</v>
      </c>
      <c r="M55" s="41">
        <f t="shared" si="4"/>
        <v>170.5</v>
      </c>
      <c r="N55" s="30"/>
      <c r="O55" s="33">
        <f t="shared" si="5"/>
        <v>0</v>
      </c>
      <c r="P55" s="25" t="str">
        <f t="shared" si="6"/>
        <v xml:space="preserve"> </v>
      </c>
      <c r="R55" s="72"/>
      <c r="S55" s="73"/>
    </row>
    <row r="56" spans="1:19" ht="82.8">
      <c r="A56" s="66"/>
      <c r="B56" s="74">
        <v>50</v>
      </c>
      <c r="C56" s="39" t="s">
        <v>103</v>
      </c>
      <c r="D56" s="75">
        <v>50</v>
      </c>
      <c r="E56" s="76" t="s">
        <v>22</v>
      </c>
      <c r="F56" s="40" t="s">
        <v>104</v>
      </c>
      <c r="G56" s="132"/>
      <c r="H56" s="132"/>
      <c r="I56" s="132"/>
      <c r="J56" s="19">
        <f t="shared" si="0"/>
        <v>4250</v>
      </c>
      <c r="K56" s="19">
        <f t="shared" si="7"/>
        <v>4675.000000000001</v>
      </c>
      <c r="L56" s="78">
        <v>85</v>
      </c>
      <c r="M56" s="41">
        <f t="shared" si="4"/>
        <v>93.50000000000001</v>
      </c>
      <c r="N56" s="30"/>
      <c r="O56" s="33">
        <f t="shared" si="5"/>
        <v>0</v>
      </c>
      <c r="P56" s="25" t="str">
        <f t="shared" si="6"/>
        <v xml:space="preserve"> </v>
      </c>
      <c r="R56" s="72"/>
      <c r="S56" s="73"/>
    </row>
    <row r="57" spans="1:19" ht="28.8">
      <c r="A57" s="66"/>
      <c r="B57" s="74">
        <v>51</v>
      </c>
      <c r="C57" s="39" t="s">
        <v>105</v>
      </c>
      <c r="D57" s="75">
        <v>1000</v>
      </c>
      <c r="E57" s="76" t="s">
        <v>17</v>
      </c>
      <c r="F57" s="40" t="s">
        <v>181</v>
      </c>
      <c r="G57" s="132"/>
      <c r="H57" s="132"/>
      <c r="I57" s="132"/>
      <c r="J57" s="19">
        <f t="shared" si="0"/>
        <v>1500</v>
      </c>
      <c r="K57" s="19">
        <f t="shared" si="7"/>
        <v>1650.0000000000002</v>
      </c>
      <c r="L57" s="78">
        <v>1.5</v>
      </c>
      <c r="M57" s="41">
        <f t="shared" si="4"/>
        <v>1.6500000000000001</v>
      </c>
      <c r="N57" s="30"/>
      <c r="O57" s="33">
        <f t="shared" si="5"/>
        <v>0</v>
      </c>
      <c r="P57" s="25" t="str">
        <f t="shared" si="6"/>
        <v xml:space="preserve"> </v>
      </c>
      <c r="R57" s="72"/>
      <c r="S57" s="73"/>
    </row>
    <row r="58" spans="1:19" ht="27.6">
      <c r="A58" s="66"/>
      <c r="B58" s="74">
        <v>52</v>
      </c>
      <c r="C58" s="39" t="s">
        <v>106</v>
      </c>
      <c r="D58" s="75">
        <v>3</v>
      </c>
      <c r="E58" s="76" t="s">
        <v>17</v>
      </c>
      <c r="F58" s="40" t="s">
        <v>107</v>
      </c>
      <c r="G58" s="132"/>
      <c r="H58" s="132"/>
      <c r="I58" s="132"/>
      <c r="J58" s="19">
        <f t="shared" si="0"/>
        <v>54</v>
      </c>
      <c r="K58" s="19">
        <f t="shared" si="7"/>
        <v>59.400000000000006</v>
      </c>
      <c r="L58" s="78">
        <v>18</v>
      </c>
      <c r="M58" s="41">
        <f t="shared" si="4"/>
        <v>19.8</v>
      </c>
      <c r="N58" s="30"/>
      <c r="O58" s="33">
        <f t="shared" si="5"/>
        <v>0</v>
      </c>
      <c r="P58" s="25" t="str">
        <f t="shared" si="6"/>
        <v xml:space="preserve"> </v>
      </c>
      <c r="R58" s="72"/>
      <c r="S58" s="73"/>
    </row>
    <row r="59" spans="1:19" ht="15.6">
      <c r="A59" s="66"/>
      <c r="B59" s="74">
        <v>53</v>
      </c>
      <c r="C59" s="39" t="s">
        <v>108</v>
      </c>
      <c r="D59" s="75">
        <v>6</v>
      </c>
      <c r="E59" s="76" t="s">
        <v>17</v>
      </c>
      <c r="F59" s="40" t="s">
        <v>109</v>
      </c>
      <c r="G59" s="132"/>
      <c r="H59" s="132"/>
      <c r="I59" s="132"/>
      <c r="J59" s="19">
        <f t="shared" si="0"/>
        <v>144</v>
      </c>
      <c r="K59" s="19">
        <f t="shared" si="7"/>
        <v>158.4</v>
      </c>
      <c r="L59" s="78">
        <v>24</v>
      </c>
      <c r="M59" s="41">
        <f t="shared" si="4"/>
        <v>26.400000000000002</v>
      </c>
      <c r="N59" s="30"/>
      <c r="O59" s="33">
        <f t="shared" si="5"/>
        <v>0</v>
      </c>
      <c r="P59" s="25" t="str">
        <f t="shared" si="6"/>
        <v xml:space="preserve"> </v>
      </c>
      <c r="R59" s="72"/>
      <c r="S59" s="73"/>
    </row>
    <row r="60" spans="1:19" ht="27.6">
      <c r="A60" s="66"/>
      <c r="B60" s="74">
        <v>54</v>
      </c>
      <c r="C60" s="39" t="s">
        <v>110</v>
      </c>
      <c r="D60" s="75">
        <v>2</v>
      </c>
      <c r="E60" s="76" t="s">
        <v>17</v>
      </c>
      <c r="F60" s="40" t="s">
        <v>111</v>
      </c>
      <c r="G60" s="132"/>
      <c r="H60" s="132"/>
      <c r="I60" s="132"/>
      <c r="J60" s="19">
        <f t="shared" si="0"/>
        <v>18</v>
      </c>
      <c r="K60" s="19">
        <f t="shared" si="7"/>
        <v>19.8</v>
      </c>
      <c r="L60" s="78">
        <v>9</v>
      </c>
      <c r="M60" s="41">
        <f t="shared" si="4"/>
        <v>9.9</v>
      </c>
      <c r="N60" s="30"/>
      <c r="O60" s="33">
        <f t="shared" si="5"/>
        <v>0</v>
      </c>
      <c r="P60" s="25" t="str">
        <f t="shared" si="6"/>
        <v xml:space="preserve"> </v>
      </c>
      <c r="R60" s="72"/>
      <c r="S60" s="73"/>
    </row>
    <row r="61" spans="1:19" ht="27.6">
      <c r="A61" s="66"/>
      <c r="B61" s="74">
        <v>55</v>
      </c>
      <c r="C61" s="39" t="s">
        <v>112</v>
      </c>
      <c r="D61" s="75">
        <v>2</v>
      </c>
      <c r="E61" s="76" t="s">
        <v>22</v>
      </c>
      <c r="F61" s="40" t="s">
        <v>113</v>
      </c>
      <c r="G61" s="132"/>
      <c r="H61" s="132"/>
      <c r="I61" s="132"/>
      <c r="J61" s="19">
        <f t="shared" si="0"/>
        <v>440</v>
      </c>
      <c r="K61" s="19">
        <f t="shared" si="7"/>
        <v>484.00000000000006</v>
      </c>
      <c r="L61" s="78">
        <v>220</v>
      </c>
      <c r="M61" s="41">
        <f t="shared" si="4"/>
        <v>242.00000000000003</v>
      </c>
      <c r="N61" s="30"/>
      <c r="O61" s="33">
        <f t="shared" si="5"/>
        <v>0</v>
      </c>
      <c r="P61" s="25" t="str">
        <f t="shared" si="6"/>
        <v xml:space="preserve"> </v>
      </c>
      <c r="R61" s="72"/>
      <c r="S61" s="73"/>
    </row>
    <row r="62" spans="1:19" ht="27.6">
      <c r="A62" s="66"/>
      <c r="B62" s="74">
        <v>56</v>
      </c>
      <c r="C62" s="39" t="s">
        <v>114</v>
      </c>
      <c r="D62" s="75">
        <v>3</v>
      </c>
      <c r="E62" s="76" t="s">
        <v>22</v>
      </c>
      <c r="F62" s="40" t="s">
        <v>115</v>
      </c>
      <c r="G62" s="132"/>
      <c r="H62" s="132"/>
      <c r="I62" s="132"/>
      <c r="J62" s="19">
        <f t="shared" si="0"/>
        <v>660</v>
      </c>
      <c r="K62" s="19">
        <f t="shared" si="7"/>
        <v>726.0000000000001</v>
      </c>
      <c r="L62" s="78">
        <v>220</v>
      </c>
      <c r="M62" s="41">
        <f t="shared" si="4"/>
        <v>242.00000000000003</v>
      </c>
      <c r="N62" s="30"/>
      <c r="O62" s="33">
        <f t="shared" si="5"/>
        <v>0</v>
      </c>
      <c r="P62" s="25" t="str">
        <f t="shared" si="6"/>
        <v xml:space="preserve"> </v>
      </c>
      <c r="R62" s="72"/>
      <c r="S62" s="73"/>
    </row>
    <row r="63" spans="1:19" ht="41.4">
      <c r="A63" s="66"/>
      <c r="B63" s="74">
        <v>57</v>
      </c>
      <c r="C63" s="39" t="s">
        <v>116</v>
      </c>
      <c r="D63" s="75">
        <v>1</v>
      </c>
      <c r="E63" s="76" t="s">
        <v>17</v>
      </c>
      <c r="F63" s="40" t="s">
        <v>117</v>
      </c>
      <c r="G63" s="132"/>
      <c r="H63" s="132"/>
      <c r="I63" s="132"/>
      <c r="J63" s="19">
        <f t="shared" si="0"/>
        <v>100</v>
      </c>
      <c r="K63" s="19">
        <f t="shared" si="7"/>
        <v>110.00000000000001</v>
      </c>
      <c r="L63" s="78">
        <v>100</v>
      </c>
      <c r="M63" s="41">
        <f t="shared" si="4"/>
        <v>110.00000000000001</v>
      </c>
      <c r="N63" s="30"/>
      <c r="O63" s="33">
        <f t="shared" si="5"/>
        <v>0</v>
      </c>
      <c r="P63" s="25" t="str">
        <f t="shared" si="6"/>
        <v xml:space="preserve"> </v>
      </c>
      <c r="R63" s="72"/>
      <c r="S63" s="73"/>
    </row>
    <row r="64" spans="1:19" ht="15.6">
      <c r="A64" s="66"/>
      <c r="B64" s="74">
        <v>58</v>
      </c>
      <c r="C64" s="39" t="s">
        <v>118</v>
      </c>
      <c r="D64" s="75">
        <v>5</v>
      </c>
      <c r="E64" s="76" t="s">
        <v>22</v>
      </c>
      <c r="F64" s="40" t="s">
        <v>119</v>
      </c>
      <c r="G64" s="132"/>
      <c r="H64" s="132"/>
      <c r="I64" s="132"/>
      <c r="J64" s="19">
        <f t="shared" si="0"/>
        <v>45</v>
      </c>
      <c r="K64" s="19">
        <f t="shared" si="7"/>
        <v>49.5</v>
      </c>
      <c r="L64" s="78">
        <v>9</v>
      </c>
      <c r="M64" s="41">
        <f t="shared" si="4"/>
        <v>9.9</v>
      </c>
      <c r="N64" s="30"/>
      <c r="O64" s="33">
        <f t="shared" si="5"/>
        <v>0</v>
      </c>
      <c r="P64" s="25" t="str">
        <f t="shared" si="6"/>
        <v xml:space="preserve"> </v>
      </c>
      <c r="R64" s="72"/>
      <c r="S64" s="73"/>
    </row>
    <row r="65" spans="1:19" ht="15.6">
      <c r="A65" s="66"/>
      <c r="B65" s="74">
        <v>59</v>
      </c>
      <c r="C65" s="39" t="s">
        <v>80</v>
      </c>
      <c r="D65" s="75">
        <v>6</v>
      </c>
      <c r="E65" s="76" t="s">
        <v>22</v>
      </c>
      <c r="F65" s="40" t="s">
        <v>81</v>
      </c>
      <c r="G65" s="132"/>
      <c r="H65" s="132"/>
      <c r="I65" s="132"/>
      <c r="J65" s="19">
        <f t="shared" si="0"/>
        <v>36</v>
      </c>
      <c r="K65" s="19">
        <f t="shared" si="7"/>
        <v>39.6</v>
      </c>
      <c r="L65" s="78">
        <v>6</v>
      </c>
      <c r="M65" s="41">
        <f t="shared" si="4"/>
        <v>6.6000000000000005</v>
      </c>
      <c r="N65" s="30"/>
      <c r="O65" s="33">
        <f t="shared" si="5"/>
        <v>0</v>
      </c>
      <c r="P65" s="25" t="str">
        <f t="shared" si="6"/>
        <v xml:space="preserve"> </v>
      </c>
      <c r="R65" s="72"/>
      <c r="S65" s="73"/>
    </row>
    <row r="66" spans="1:19" ht="16.2" thickBot="1">
      <c r="A66" s="66"/>
      <c r="B66" s="80">
        <v>60</v>
      </c>
      <c r="C66" s="44" t="s">
        <v>120</v>
      </c>
      <c r="D66" s="85">
        <v>1</v>
      </c>
      <c r="E66" s="86" t="s">
        <v>17</v>
      </c>
      <c r="F66" s="45" t="s">
        <v>121</v>
      </c>
      <c r="G66" s="133"/>
      <c r="H66" s="133"/>
      <c r="I66" s="133"/>
      <c r="J66" s="20">
        <f t="shared" si="0"/>
        <v>13</v>
      </c>
      <c r="K66" s="20">
        <f t="shared" si="7"/>
        <v>14.3</v>
      </c>
      <c r="L66" s="87">
        <v>13</v>
      </c>
      <c r="M66" s="46">
        <f t="shared" si="4"/>
        <v>14.3</v>
      </c>
      <c r="N66" s="31"/>
      <c r="O66" s="34">
        <f t="shared" si="5"/>
        <v>0</v>
      </c>
      <c r="P66" s="35" t="str">
        <f t="shared" si="6"/>
        <v xml:space="preserve"> </v>
      </c>
      <c r="R66" s="72"/>
      <c r="S66" s="73"/>
    </row>
    <row r="67" spans="1:19" ht="28.2" thickTop="1">
      <c r="A67" s="83"/>
      <c r="B67" s="68">
        <v>61</v>
      </c>
      <c r="C67" s="36" t="s">
        <v>21</v>
      </c>
      <c r="D67" s="69">
        <v>3</v>
      </c>
      <c r="E67" s="70" t="s">
        <v>22</v>
      </c>
      <c r="F67" s="37" t="s">
        <v>23</v>
      </c>
      <c r="G67" s="131" t="s">
        <v>180</v>
      </c>
      <c r="H67" s="131" t="s">
        <v>149</v>
      </c>
      <c r="I67" s="131" t="s">
        <v>150</v>
      </c>
      <c r="J67" s="19">
        <f t="shared" si="0"/>
        <v>111</v>
      </c>
      <c r="K67" s="19">
        <f t="shared" si="7"/>
        <v>122.10000000000001</v>
      </c>
      <c r="L67" s="71">
        <v>37</v>
      </c>
      <c r="M67" s="38">
        <f t="shared" si="4"/>
        <v>40.7</v>
      </c>
      <c r="N67" s="29"/>
      <c r="O67" s="32">
        <f t="shared" si="5"/>
        <v>0</v>
      </c>
      <c r="P67" s="26" t="str">
        <f t="shared" si="6"/>
        <v xml:space="preserve"> </v>
      </c>
      <c r="R67" s="72"/>
      <c r="S67" s="73"/>
    </row>
    <row r="68" spans="1:19" ht="15.6">
      <c r="A68" s="66"/>
      <c r="B68" s="74">
        <v>62</v>
      </c>
      <c r="C68" s="39" t="s">
        <v>124</v>
      </c>
      <c r="D68" s="75">
        <v>2</v>
      </c>
      <c r="E68" s="76" t="s">
        <v>17</v>
      </c>
      <c r="F68" s="40" t="s">
        <v>125</v>
      </c>
      <c r="G68" s="132"/>
      <c r="H68" s="132"/>
      <c r="I68" s="132"/>
      <c r="J68" s="19">
        <f t="shared" si="0"/>
        <v>40</v>
      </c>
      <c r="K68" s="19">
        <f t="shared" si="7"/>
        <v>44</v>
      </c>
      <c r="L68" s="78">
        <v>20</v>
      </c>
      <c r="M68" s="41">
        <f t="shared" si="4"/>
        <v>22</v>
      </c>
      <c r="N68" s="30"/>
      <c r="O68" s="33">
        <f t="shared" si="5"/>
        <v>0</v>
      </c>
      <c r="P68" s="25" t="str">
        <f t="shared" si="6"/>
        <v xml:space="preserve"> </v>
      </c>
      <c r="R68" s="72"/>
      <c r="S68" s="73"/>
    </row>
    <row r="69" spans="1:19" ht="15.6">
      <c r="A69" s="66"/>
      <c r="B69" s="74">
        <v>63</v>
      </c>
      <c r="C69" s="39" t="s">
        <v>24</v>
      </c>
      <c r="D69" s="75">
        <v>5</v>
      </c>
      <c r="E69" s="76" t="s">
        <v>22</v>
      </c>
      <c r="F69" s="40" t="s">
        <v>25</v>
      </c>
      <c r="G69" s="132"/>
      <c r="H69" s="132"/>
      <c r="I69" s="132"/>
      <c r="J69" s="19">
        <f t="shared" si="0"/>
        <v>300</v>
      </c>
      <c r="K69" s="19">
        <f t="shared" si="7"/>
        <v>330</v>
      </c>
      <c r="L69" s="78">
        <v>60</v>
      </c>
      <c r="M69" s="41">
        <f t="shared" si="4"/>
        <v>66</v>
      </c>
      <c r="N69" s="30"/>
      <c r="O69" s="33">
        <f t="shared" si="5"/>
        <v>0</v>
      </c>
      <c r="P69" s="25" t="str">
        <f t="shared" si="6"/>
        <v xml:space="preserve"> </v>
      </c>
      <c r="R69" s="72"/>
      <c r="S69" s="73"/>
    </row>
    <row r="70" spans="1:19" ht="15.6">
      <c r="A70" s="66"/>
      <c r="B70" s="74">
        <v>64</v>
      </c>
      <c r="C70" s="39" t="s">
        <v>45</v>
      </c>
      <c r="D70" s="75">
        <v>2</v>
      </c>
      <c r="E70" s="76" t="s">
        <v>17</v>
      </c>
      <c r="F70" s="40" t="s">
        <v>46</v>
      </c>
      <c r="G70" s="132"/>
      <c r="H70" s="132"/>
      <c r="I70" s="132"/>
      <c r="J70" s="19">
        <f t="shared" si="0"/>
        <v>14</v>
      </c>
      <c r="K70" s="19">
        <f t="shared" si="7"/>
        <v>15.400000000000002</v>
      </c>
      <c r="L70" s="78">
        <v>7</v>
      </c>
      <c r="M70" s="41">
        <f t="shared" si="4"/>
        <v>7.700000000000001</v>
      </c>
      <c r="N70" s="30"/>
      <c r="O70" s="33">
        <f t="shared" si="5"/>
        <v>0</v>
      </c>
      <c r="P70" s="25" t="str">
        <f t="shared" si="6"/>
        <v xml:space="preserve"> </v>
      </c>
      <c r="R70" s="72"/>
      <c r="S70" s="73"/>
    </row>
    <row r="71" spans="1:19" ht="15.6">
      <c r="A71" s="66"/>
      <c r="B71" s="74">
        <v>65</v>
      </c>
      <c r="C71" s="39" t="s">
        <v>47</v>
      </c>
      <c r="D71" s="75">
        <v>2</v>
      </c>
      <c r="E71" s="76" t="s">
        <v>17</v>
      </c>
      <c r="F71" s="40" t="s">
        <v>46</v>
      </c>
      <c r="G71" s="132"/>
      <c r="H71" s="132"/>
      <c r="I71" s="132"/>
      <c r="J71" s="19">
        <f aca="true" t="shared" si="8" ref="J71:J134">D71*L71</f>
        <v>14</v>
      </c>
      <c r="K71" s="19">
        <f t="shared" si="7"/>
        <v>15.400000000000002</v>
      </c>
      <c r="L71" s="78">
        <v>7</v>
      </c>
      <c r="M71" s="41">
        <f t="shared" si="4"/>
        <v>7.700000000000001</v>
      </c>
      <c r="N71" s="30"/>
      <c r="O71" s="33">
        <f t="shared" si="5"/>
        <v>0</v>
      </c>
      <c r="P71" s="25" t="str">
        <f t="shared" si="6"/>
        <v xml:space="preserve"> </v>
      </c>
      <c r="R71" s="72"/>
      <c r="S71" s="73"/>
    </row>
    <row r="72" spans="1:19" ht="82.8">
      <c r="A72" s="66"/>
      <c r="B72" s="74">
        <v>66</v>
      </c>
      <c r="C72" s="39" t="s">
        <v>103</v>
      </c>
      <c r="D72" s="75">
        <v>50</v>
      </c>
      <c r="E72" s="76" t="s">
        <v>22</v>
      </c>
      <c r="F72" s="40" t="s">
        <v>104</v>
      </c>
      <c r="G72" s="132"/>
      <c r="H72" s="132"/>
      <c r="I72" s="132"/>
      <c r="J72" s="19">
        <f t="shared" si="8"/>
        <v>4250</v>
      </c>
      <c r="K72" s="19">
        <f aca="true" t="shared" si="9" ref="K72:K103">D72*M72</f>
        <v>4675.000000000001</v>
      </c>
      <c r="L72" s="78">
        <v>85</v>
      </c>
      <c r="M72" s="41">
        <f t="shared" si="4"/>
        <v>93.50000000000001</v>
      </c>
      <c r="N72" s="30"/>
      <c r="O72" s="33">
        <f t="shared" si="5"/>
        <v>0</v>
      </c>
      <c r="P72" s="25" t="str">
        <f t="shared" si="6"/>
        <v xml:space="preserve"> </v>
      </c>
      <c r="R72" s="72"/>
      <c r="S72" s="73"/>
    </row>
    <row r="73" spans="1:19" ht="15.6">
      <c r="A73" s="66"/>
      <c r="B73" s="74">
        <v>67</v>
      </c>
      <c r="C73" s="39" t="s">
        <v>126</v>
      </c>
      <c r="D73" s="75">
        <v>1</v>
      </c>
      <c r="E73" s="76" t="s">
        <v>17</v>
      </c>
      <c r="F73" s="40" t="s">
        <v>127</v>
      </c>
      <c r="G73" s="132"/>
      <c r="H73" s="132"/>
      <c r="I73" s="132"/>
      <c r="J73" s="19">
        <f t="shared" si="8"/>
        <v>120</v>
      </c>
      <c r="K73" s="19">
        <f t="shared" si="9"/>
        <v>132</v>
      </c>
      <c r="L73" s="78">
        <v>120</v>
      </c>
      <c r="M73" s="41">
        <f aca="true" t="shared" si="10" ref="M73:M109">L73*1.1</f>
        <v>132</v>
      </c>
      <c r="N73" s="30"/>
      <c r="O73" s="33">
        <f t="shared" si="5"/>
        <v>0</v>
      </c>
      <c r="P73" s="25" t="str">
        <f t="shared" si="6"/>
        <v xml:space="preserve"> </v>
      </c>
      <c r="R73" s="72"/>
      <c r="S73" s="73"/>
    </row>
    <row r="74" spans="1:19" ht="15.6">
      <c r="A74" s="66"/>
      <c r="B74" s="74">
        <v>68</v>
      </c>
      <c r="C74" s="39" t="s">
        <v>128</v>
      </c>
      <c r="D74" s="75">
        <v>1</v>
      </c>
      <c r="E74" s="76" t="s">
        <v>22</v>
      </c>
      <c r="F74" s="40" t="s">
        <v>129</v>
      </c>
      <c r="G74" s="132"/>
      <c r="H74" s="132"/>
      <c r="I74" s="132"/>
      <c r="J74" s="19">
        <f t="shared" si="8"/>
        <v>18</v>
      </c>
      <c r="K74" s="19">
        <f t="shared" si="9"/>
        <v>19.8</v>
      </c>
      <c r="L74" s="78">
        <v>18</v>
      </c>
      <c r="M74" s="41">
        <f t="shared" si="10"/>
        <v>19.8</v>
      </c>
      <c r="N74" s="30"/>
      <c r="O74" s="33">
        <f t="shared" si="5"/>
        <v>0</v>
      </c>
      <c r="P74" s="25" t="str">
        <f t="shared" si="6"/>
        <v xml:space="preserve"> </v>
      </c>
      <c r="R74" s="72"/>
      <c r="S74" s="73"/>
    </row>
    <row r="75" spans="1:19" ht="15.6">
      <c r="A75" s="66"/>
      <c r="B75" s="74">
        <v>69</v>
      </c>
      <c r="C75" s="39" t="s">
        <v>130</v>
      </c>
      <c r="D75" s="75">
        <v>1</v>
      </c>
      <c r="E75" s="76" t="s">
        <v>22</v>
      </c>
      <c r="F75" s="40" t="s">
        <v>131</v>
      </c>
      <c r="G75" s="132"/>
      <c r="H75" s="132"/>
      <c r="I75" s="132"/>
      <c r="J75" s="19">
        <f t="shared" si="8"/>
        <v>22</v>
      </c>
      <c r="K75" s="19">
        <f t="shared" si="9"/>
        <v>24.200000000000003</v>
      </c>
      <c r="L75" s="78">
        <v>22</v>
      </c>
      <c r="M75" s="41">
        <f t="shared" si="10"/>
        <v>24.200000000000003</v>
      </c>
      <c r="N75" s="30"/>
      <c r="O75" s="33">
        <f t="shared" si="5"/>
        <v>0</v>
      </c>
      <c r="P75" s="25" t="str">
        <f t="shared" si="6"/>
        <v xml:space="preserve"> </v>
      </c>
      <c r="R75" s="72"/>
      <c r="S75" s="73"/>
    </row>
    <row r="76" spans="1:19" ht="15.6">
      <c r="A76" s="66"/>
      <c r="B76" s="74">
        <v>70</v>
      </c>
      <c r="C76" s="39" t="s">
        <v>132</v>
      </c>
      <c r="D76" s="75">
        <v>4</v>
      </c>
      <c r="E76" s="76" t="s">
        <v>17</v>
      </c>
      <c r="F76" s="40" t="s">
        <v>133</v>
      </c>
      <c r="G76" s="132"/>
      <c r="H76" s="132"/>
      <c r="I76" s="132"/>
      <c r="J76" s="19">
        <f t="shared" si="8"/>
        <v>40</v>
      </c>
      <c r="K76" s="19">
        <f t="shared" si="9"/>
        <v>44</v>
      </c>
      <c r="L76" s="78">
        <v>10</v>
      </c>
      <c r="M76" s="41">
        <f t="shared" si="10"/>
        <v>11</v>
      </c>
      <c r="N76" s="30"/>
      <c r="O76" s="33">
        <f t="shared" si="5"/>
        <v>0</v>
      </c>
      <c r="P76" s="25" t="str">
        <f t="shared" si="6"/>
        <v xml:space="preserve"> </v>
      </c>
      <c r="R76" s="72"/>
      <c r="S76" s="73"/>
    </row>
    <row r="77" spans="1:19" ht="27.6">
      <c r="A77" s="66"/>
      <c r="B77" s="74">
        <v>71</v>
      </c>
      <c r="C77" s="39" t="s">
        <v>106</v>
      </c>
      <c r="D77" s="75">
        <v>1</v>
      </c>
      <c r="E77" s="76" t="s">
        <v>17</v>
      </c>
      <c r="F77" s="40" t="s">
        <v>107</v>
      </c>
      <c r="G77" s="132"/>
      <c r="H77" s="132"/>
      <c r="I77" s="132"/>
      <c r="J77" s="19">
        <f t="shared" si="8"/>
        <v>18</v>
      </c>
      <c r="K77" s="19">
        <f t="shared" si="9"/>
        <v>19.8</v>
      </c>
      <c r="L77" s="78">
        <v>18</v>
      </c>
      <c r="M77" s="41">
        <f t="shared" si="10"/>
        <v>19.8</v>
      </c>
      <c r="N77" s="30"/>
      <c r="O77" s="33">
        <f t="shared" si="5"/>
        <v>0</v>
      </c>
      <c r="P77" s="25" t="str">
        <f t="shared" si="6"/>
        <v xml:space="preserve"> </v>
      </c>
      <c r="R77" s="72"/>
      <c r="S77" s="73"/>
    </row>
    <row r="78" spans="1:19" ht="27.6">
      <c r="A78" s="66"/>
      <c r="B78" s="74">
        <v>72</v>
      </c>
      <c r="C78" s="39" t="s">
        <v>134</v>
      </c>
      <c r="D78" s="75">
        <v>1</v>
      </c>
      <c r="E78" s="76" t="s">
        <v>67</v>
      </c>
      <c r="F78" s="40" t="s">
        <v>135</v>
      </c>
      <c r="G78" s="132"/>
      <c r="H78" s="132"/>
      <c r="I78" s="132"/>
      <c r="J78" s="19">
        <f t="shared" si="8"/>
        <v>46</v>
      </c>
      <c r="K78" s="19">
        <f t="shared" si="9"/>
        <v>50.6</v>
      </c>
      <c r="L78" s="78">
        <v>46</v>
      </c>
      <c r="M78" s="41">
        <f t="shared" si="10"/>
        <v>50.6</v>
      </c>
      <c r="N78" s="30"/>
      <c r="O78" s="33">
        <f t="shared" si="5"/>
        <v>0</v>
      </c>
      <c r="P78" s="25" t="str">
        <f t="shared" si="6"/>
        <v xml:space="preserve"> </v>
      </c>
      <c r="R78" s="72"/>
      <c r="S78" s="73"/>
    </row>
    <row r="79" spans="1:19" ht="27.6">
      <c r="A79" s="66"/>
      <c r="B79" s="74">
        <v>73</v>
      </c>
      <c r="C79" s="39" t="s">
        <v>76</v>
      </c>
      <c r="D79" s="75">
        <v>2</v>
      </c>
      <c r="E79" s="76" t="s">
        <v>67</v>
      </c>
      <c r="F79" s="40" t="s">
        <v>77</v>
      </c>
      <c r="G79" s="132"/>
      <c r="H79" s="132"/>
      <c r="I79" s="132"/>
      <c r="J79" s="19">
        <f t="shared" si="8"/>
        <v>76</v>
      </c>
      <c r="K79" s="19">
        <f t="shared" si="9"/>
        <v>83.60000000000001</v>
      </c>
      <c r="L79" s="78">
        <v>38</v>
      </c>
      <c r="M79" s="41">
        <f t="shared" si="10"/>
        <v>41.800000000000004</v>
      </c>
      <c r="N79" s="30"/>
      <c r="O79" s="33">
        <f aca="true" t="shared" si="11" ref="O79:O142">D79*N79</f>
        <v>0</v>
      </c>
      <c r="P79" s="25" t="str">
        <f aca="true" t="shared" si="12" ref="P79:P142">IF(ISNUMBER(N79),IF(N79&gt;M79,"NEVYHOVUJE","VYHOVUJE")," ")</f>
        <v xml:space="preserve"> </v>
      </c>
      <c r="R79" s="72"/>
      <c r="S79" s="73"/>
    </row>
    <row r="80" spans="1:19" ht="27.6">
      <c r="A80" s="66"/>
      <c r="B80" s="74">
        <v>74</v>
      </c>
      <c r="C80" s="39" t="s">
        <v>136</v>
      </c>
      <c r="D80" s="75">
        <v>1</v>
      </c>
      <c r="E80" s="76" t="s">
        <v>22</v>
      </c>
      <c r="F80" s="40" t="s">
        <v>113</v>
      </c>
      <c r="G80" s="132"/>
      <c r="H80" s="132"/>
      <c r="I80" s="132"/>
      <c r="J80" s="19">
        <f t="shared" si="8"/>
        <v>220</v>
      </c>
      <c r="K80" s="19">
        <f t="shared" si="9"/>
        <v>242.00000000000003</v>
      </c>
      <c r="L80" s="78">
        <v>220</v>
      </c>
      <c r="M80" s="41">
        <f t="shared" si="10"/>
        <v>242.00000000000003</v>
      </c>
      <c r="N80" s="30"/>
      <c r="O80" s="33">
        <f t="shared" si="11"/>
        <v>0</v>
      </c>
      <c r="P80" s="25" t="str">
        <f t="shared" si="12"/>
        <v xml:space="preserve"> </v>
      </c>
      <c r="R80" s="72"/>
      <c r="S80" s="73"/>
    </row>
    <row r="81" spans="1:19" ht="27.6">
      <c r="A81" s="66"/>
      <c r="B81" s="74">
        <v>75</v>
      </c>
      <c r="C81" s="39" t="s">
        <v>137</v>
      </c>
      <c r="D81" s="75">
        <v>1</v>
      </c>
      <c r="E81" s="76" t="s">
        <v>22</v>
      </c>
      <c r="F81" s="40" t="s">
        <v>138</v>
      </c>
      <c r="G81" s="132"/>
      <c r="H81" s="132"/>
      <c r="I81" s="132"/>
      <c r="J81" s="19">
        <f t="shared" si="8"/>
        <v>220</v>
      </c>
      <c r="K81" s="19">
        <f t="shared" si="9"/>
        <v>242.00000000000003</v>
      </c>
      <c r="L81" s="78">
        <v>220</v>
      </c>
      <c r="M81" s="41">
        <f t="shared" si="10"/>
        <v>242.00000000000003</v>
      </c>
      <c r="N81" s="30"/>
      <c r="O81" s="33">
        <f t="shared" si="11"/>
        <v>0</v>
      </c>
      <c r="P81" s="25" t="str">
        <f t="shared" si="12"/>
        <v xml:space="preserve"> </v>
      </c>
      <c r="R81" s="72"/>
      <c r="S81" s="73"/>
    </row>
    <row r="82" spans="1:19" ht="15.6">
      <c r="A82" s="66"/>
      <c r="B82" s="74">
        <v>76</v>
      </c>
      <c r="C82" s="39" t="s">
        <v>139</v>
      </c>
      <c r="D82" s="75">
        <v>1</v>
      </c>
      <c r="E82" s="76" t="s">
        <v>22</v>
      </c>
      <c r="F82" s="40" t="s">
        <v>140</v>
      </c>
      <c r="G82" s="132"/>
      <c r="H82" s="132"/>
      <c r="I82" s="132"/>
      <c r="J82" s="19">
        <f t="shared" si="8"/>
        <v>6</v>
      </c>
      <c r="K82" s="19">
        <f t="shared" si="9"/>
        <v>6.6000000000000005</v>
      </c>
      <c r="L82" s="78">
        <v>6</v>
      </c>
      <c r="M82" s="41">
        <f t="shared" si="10"/>
        <v>6.6000000000000005</v>
      </c>
      <c r="N82" s="30"/>
      <c r="O82" s="33">
        <f t="shared" si="11"/>
        <v>0</v>
      </c>
      <c r="P82" s="25" t="str">
        <f t="shared" si="12"/>
        <v xml:space="preserve"> </v>
      </c>
      <c r="R82" s="72"/>
      <c r="S82" s="73"/>
    </row>
    <row r="83" spans="1:19" ht="27.6">
      <c r="A83" s="66"/>
      <c r="B83" s="74">
        <v>77</v>
      </c>
      <c r="C83" s="39" t="s">
        <v>141</v>
      </c>
      <c r="D83" s="75">
        <v>1</v>
      </c>
      <c r="E83" s="76" t="s">
        <v>17</v>
      </c>
      <c r="F83" s="40" t="s">
        <v>142</v>
      </c>
      <c r="G83" s="132"/>
      <c r="H83" s="132"/>
      <c r="I83" s="132"/>
      <c r="J83" s="19">
        <f t="shared" si="8"/>
        <v>79</v>
      </c>
      <c r="K83" s="19">
        <f t="shared" si="9"/>
        <v>86.9</v>
      </c>
      <c r="L83" s="78">
        <v>79</v>
      </c>
      <c r="M83" s="41">
        <f t="shared" si="10"/>
        <v>86.9</v>
      </c>
      <c r="N83" s="30"/>
      <c r="O83" s="33">
        <f t="shared" si="11"/>
        <v>0</v>
      </c>
      <c r="P83" s="25" t="str">
        <f t="shared" si="12"/>
        <v xml:space="preserve"> </v>
      </c>
      <c r="R83" s="72"/>
      <c r="S83" s="73"/>
    </row>
    <row r="84" spans="1:19" ht="96.6">
      <c r="A84" s="66"/>
      <c r="B84" s="74">
        <v>78</v>
      </c>
      <c r="C84" s="39" t="s">
        <v>143</v>
      </c>
      <c r="D84" s="75">
        <v>1</v>
      </c>
      <c r="E84" s="76" t="s">
        <v>17</v>
      </c>
      <c r="F84" s="49" t="s">
        <v>144</v>
      </c>
      <c r="G84" s="132"/>
      <c r="H84" s="132"/>
      <c r="I84" s="132"/>
      <c r="J84" s="19">
        <f t="shared" si="8"/>
        <v>25000</v>
      </c>
      <c r="K84" s="19">
        <f t="shared" si="9"/>
        <v>27500.000000000004</v>
      </c>
      <c r="L84" s="78">
        <v>25000</v>
      </c>
      <c r="M84" s="41">
        <f t="shared" si="10"/>
        <v>27500.000000000004</v>
      </c>
      <c r="N84" s="30"/>
      <c r="O84" s="33">
        <f t="shared" si="11"/>
        <v>0</v>
      </c>
      <c r="P84" s="25" t="str">
        <f t="shared" si="12"/>
        <v xml:space="preserve"> </v>
      </c>
      <c r="R84" s="72"/>
      <c r="S84" s="73"/>
    </row>
    <row r="85" spans="1:19" ht="82.8">
      <c r="A85" s="66"/>
      <c r="B85" s="74">
        <v>79</v>
      </c>
      <c r="C85" s="88" t="s">
        <v>145</v>
      </c>
      <c r="D85" s="89">
        <v>2</v>
      </c>
      <c r="E85" s="90" t="s">
        <v>17</v>
      </c>
      <c r="F85" s="49" t="s">
        <v>146</v>
      </c>
      <c r="G85" s="132"/>
      <c r="H85" s="132"/>
      <c r="I85" s="132"/>
      <c r="J85" s="19">
        <f t="shared" si="8"/>
        <v>700</v>
      </c>
      <c r="K85" s="19">
        <f t="shared" si="9"/>
        <v>770.0000000000001</v>
      </c>
      <c r="L85" s="19">
        <v>350</v>
      </c>
      <c r="M85" s="41">
        <f t="shared" si="10"/>
        <v>385.00000000000006</v>
      </c>
      <c r="N85" s="30"/>
      <c r="O85" s="33">
        <f t="shared" si="11"/>
        <v>0</v>
      </c>
      <c r="P85" s="25" t="str">
        <f t="shared" si="12"/>
        <v xml:space="preserve"> </v>
      </c>
      <c r="R85" s="72"/>
      <c r="S85" s="73"/>
    </row>
    <row r="86" spans="1:19" ht="28.2" thickBot="1">
      <c r="A86" s="66"/>
      <c r="B86" s="80">
        <v>80</v>
      </c>
      <c r="C86" s="91" t="s">
        <v>147</v>
      </c>
      <c r="D86" s="81">
        <v>20</v>
      </c>
      <c r="E86" s="82" t="s">
        <v>17</v>
      </c>
      <c r="F86" s="50" t="s">
        <v>148</v>
      </c>
      <c r="G86" s="133"/>
      <c r="H86" s="133"/>
      <c r="I86" s="133"/>
      <c r="J86" s="20">
        <f t="shared" si="8"/>
        <v>4600</v>
      </c>
      <c r="K86" s="20">
        <f t="shared" si="9"/>
        <v>5060.000000000001</v>
      </c>
      <c r="L86" s="20">
        <v>230</v>
      </c>
      <c r="M86" s="46">
        <f t="shared" si="10"/>
        <v>253.00000000000003</v>
      </c>
      <c r="N86" s="31"/>
      <c r="O86" s="34">
        <f t="shared" si="11"/>
        <v>0</v>
      </c>
      <c r="P86" s="35" t="str">
        <f t="shared" si="12"/>
        <v xml:space="preserve"> </v>
      </c>
      <c r="R86" s="72"/>
      <c r="S86" s="73"/>
    </row>
    <row r="87" spans="1:19" ht="30" customHeight="1" thickTop="1">
      <c r="A87" s="83"/>
      <c r="B87" s="68">
        <v>81</v>
      </c>
      <c r="C87" s="36" t="s">
        <v>151</v>
      </c>
      <c r="D87" s="69">
        <v>10</v>
      </c>
      <c r="E87" s="70" t="s">
        <v>17</v>
      </c>
      <c r="F87" s="37" t="s">
        <v>152</v>
      </c>
      <c r="G87" s="131" t="s">
        <v>180</v>
      </c>
      <c r="H87" s="131" t="s">
        <v>178</v>
      </c>
      <c r="I87" s="131" t="s">
        <v>179</v>
      </c>
      <c r="J87" s="129">
        <f t="shared" si="8"/>
        <v>100</v>
      </c>
      <c r="K87" s="129">
        <f t="shared" si="9"/>
        <v>110</v>
      </c>
      <c r="L87" s="71">
        <v>10</v>
      </c>
      <c r="M87" s="38">
        <f t="shared" si="10"/>
        <v>11</v>
      </c>
      <c r="N87" s="29"/>
      <c r="O87" s="32">
        <f t="shared" si="11"/>
        <v>0</v>
      </c>
      <c r="P87" s="26" t="str">
        <f t="shared" si="12"/>
        <v xml:space="preserve"> </v>
      </c>
      <c r="R87" s="72"/>
      <c r="S87" s="73"/>
    </row>
    <row r="88" spans="1:19" ht="15.6">
      <c r="A88" s="66"/>
      <c r="B88" s="74">
        <v>82</v>
      </c>
      <c r="C88" s="39" t="s">
        <v>153</v>
      </c>
      <c r="D88" s="75">
        <v>800</v>
      </c>
      <c r="E88" s="76" t="s">
        <v>17</v>
      </c>
      <c r="F88" s="40" t="s">
        <v>154</v>
      </c>
      <c r="G88" s="132"/>
      <c r="H88" s="132"/>
      <c r="I88" s="132"/>
      <c r="J88" s="19">
        <f t="shared" si="8"/>
        <v>2400</v>
      </c>
      <c r="K88" s="19">
        <f t="shared" si="9"/>
        <v>2640</v>
      </c>
      <c r="L88" s="78">
        <v>3</v>
      </c>
      <c r="M88" s="41">
        <f t="shared" si="10"/>
        <v>3.3000000000000003</v>
      </c>
      <c r="N88" s="30"/>
      <c r="O88" s="33">
        <f t="shared" si="11"/>
        <v>0</v>
      </c>
      <c r="P88" s="25" t="str">
        <f t="shared" si="12"/>
        <v xml:space="preserve"> </v>
      </c>
      <c r="R88" s="72"/>
      <c r="S88" s="73"/>
    </row>
    <row r="89" spans="1:19" ht="27.6">
      <c r="A89" s="66"/>
      <c r="B89" s="74">
        <v>83</v>
      </c>
      <c r="C89" s="39" t="s">
        <v>98</v>
      </c>
      <c r="D89" s="75">
        <v>20</v>
      </c>
      <c r="E89" s="76" t="s">
        <v>22</v>
      </c>
      <c r="F89" s="42" t="s">
        <v>31</v>
      </c>
      <c r="G89" s="132"/>
      <c r="H89" s="132"/>
      <c r="I89" s="132"/>
      <c r="J89" s="19">
        <f t="shared" si="8"/>
        <v>740</v>
      </c>
      <c r="K89" s="19">
        <f t="shared" si="9"/>
        <v>814</v>
      </c>
      <c r="L89" s="78">
        <v>37</v>
      </c>
      <c r="M89" s="41">
        <f t="shared" si="10"/>
        <v>40.7</v>
      </c>
      <c r="N89" s="30"/>
      <c r="O89" s="33">
        <f t="shared" si="11"/>
        <v>0</v>
      </c>
      <c r="P89" s="25" t="str">
        <f t="shared" si="12"/>
        <v xml:space="preserve"> </v>
      </c>
      <c r="R89" s="72"/>
      <c r="S89" s="73"/>
    </row>
    <row r="90" spans="1:19" ht="27.6">
      <c r="A90" s="66"/>
      <c r="B90" s="74">
        <v>84</v>
      </c>
      <c r="C90" s="39" t="s">
        <v>155</v>
      </c>
      <c r="D90" s="75">
        <v>10</v>
      </c>
      <c r="E90" s="76" t="s">
        <v>22</v>
      </c>
      <c r="F90" s="42" t="s">
        <v>31</v>
      </c>
      <c r="G90" s="132"/>
      <c r="H90" s="132"/>
      <c r="I90" s="132"/>
      <c r="J90" s="19">
        <f t="shared" si="8"/>
        <v>370</v>
      </c>
      <c r="K90" s="19">
        <f t="shared" si="9"/>
        <v>407</v>
      </c>
      <c r="L90" s="78">
        <v>37</v>
      </c>
      <c r="M90" s="41">
        <f t="shared" si="10"/>
        <v>40.7</v>
      </c>
      <c r="N90" s="30"/>
      <c r="O90" s="33">
        <f t="shared" si="11"/>
        <v>0</v>
      </c>
      <c r="P90" s="25" t="str">
        <f t="shared" si="12"/>
        <v xml:space="preserve"> </v>
      </c>
      <c r="R90" s="72"/>
      <c r="S90" s="73"/>
    </row>
    <row r="91" spans="1:19" ht="27.6">
      <c r="A91" s="66"/>
      <c r="B91" s="74">
        <v>85</v>
      </c>
      <c r="C91" s="39" t="s">
        <v>156</v>
      </c>
      <c r="D91" s="75">
        <v>1</v>
      </c>
      <c r="E91" s="76" t="s">
        <v>22</v>
      </c>
      <c r="F91" s="42" t="s">
        <v>31</v>
      </c>
      <c r="G91" s="132"/>
      <c r="H91" s="132"/>
      <c r="I91" s="132"/>
      <c r="J91" s="19">
        <f t="shared" si="8"/>
        <v>37</v>
      </c>
      <c r="K91" s="19">
        <f t="shared" si="9"/>
        <v>40.7</v>
      </c>
      <c r="L91" s="78">
        <v>37</v>
      </c>
      <c r="M91" s="41">
        <f t="shared" si="10"/>
        <v>40.7</v>
      </c>
      <c r="N91" s="30"/>
      <c r="O91" s="33">
        <f t="shared" si="11"/>
        <v>0</v>
      </c>
      <c r="P91" s="25" t="str">
        <f t="shared" si="12"/>
        <v xml:space="preserve"> </v>
      </c>
      <c r="R91" s="72"/>
      <c r="S91" s="73"/>
    </row>
    <row r="92" spans="1:19" ht="27.6">
      <c r="A92" s="66"/>
      <c r="B92" s="74">
        <v>86</v>
      </c>
      <c r="C92" s="39" t="s">
        <v>157</v>
      </c>
      <c r="D92" s="75">
        <v>5</v>
      </c>
      <c r="E92" s="76" t="s">
        <v>22</v>
      </c>
      <c r="F92" s="40" t="s">
        <v>158</v>
      </c>
      <c r="G92" s="132"/>
      <c r="H92" s="132"/>
      <c r="I92" s="132"/>
      <c r="J92" s="19">
        <f t="shared" si="8"/>
        <v>70</v>
      </c>
      <c r="K92" s="19">
        <f t="shared" si="9"/>
        <v>77.00000000000001</v>
      </c>
      <c r="L92" s="78">
        <v>14</v>
      </c>
      <c r="M92" s="41">
        <f t="shared" si="10"/>
        <v>15.400000000000002</v>
      </c>
      <c r="N92" s="30"/>
      <c r="O92" s="33">
        <f t="shared" si="11"/>
        <v>0</v>
      </c>
      <c r="P92" s="25" t="str">
        <f t="shared" si="12"/>
        <v xml:space="preserve"> </v>
      </c>
      <c r="R92" s="72"/>
      <c r="S92" s="73"/>
    </row>
    <row r="93" spans="1:19" ht="27.6">
      <c r="A93" s="66"/>
      <c r="B93" s="74">
        <v>87</v>
      </c>
      <c r="C93" s="39" t="s">
        <v>159</v>
      </c>
      <c r="D93" s="75">
        <v>3</v>
      </c>
      <c r="E93" s="76" t="s">
        <v>22</v>
      </c>
      <c r="F93" s="40" t="s">
        <v>160</v>
      </c>
      <c r="G93" s="132"/>
      <c r="H93" s="132"/>
      <c r="I93" s="132"/>
      <c r="J93" s="19">
        <f t="shared" si="8"/>
        <v>72</v>
      </c>
      <c r="K93" s="19">
        <f t="shared" si="9"/>
        <v>79.2</v>
      </c>
      <c r="L93" s="78">
        <v>24</v>
      </c>
      <c r="M93" s="41">
        <f t="shared" si="10"/>
        <v>26.400000000000002</v>
      </c>
      <c r="N93" s="30"/>
      <c r="O93" s="33">
        <f t="shared" si="11"/>
        <v>0</v>
      </c>
      <c r="P93" s="25" t="str">
        <f t="shared" si="12"/>
        <v xml:space="preserve"> </v>
      </c>
      <c r="R93" s="72"/>
      <c r="S93" s="73"/>
    </row>
    <row r="94" spans="1:19" ht="27.6">
      <c r="A94" s="66"/>
      <c r="B94" s="74">
        <v>88</v>
      </c>
      <c r="C94" s="39" t="s">
        <v>43</v>
      </c>
      <c r="D94" s="75">
        <v>3</v>
      </c>
      <c r="E94" s="76" t="s">
        <v>22</v>
      </c>
      <c r="F94" s="40" t="s">
        <v>44</v>
      </c>
      <c r="G94" s="132"/>
      <c r="H94" s="132"/>
      <c r="I94" s="132"/>
      <c r="J94" s="19">
        <f t="shared" si="8"/>
        <v>87</v>
      </c>
      <c r="K94" s="19">
        <f t="shared" si="9"/>
        <v>95.7</v>
      </c>
      <c r="L94" s="78">
        <v>29</v>
      </c>
      <c r="M94" s="41">
        <f t="shared" si="10"/>
        <v>31.900000000000002</v>
      </c>
      <c r="N94" s="30"/>
      <c r="O94" s="33">
        <f t="shared" si="11"/>
        <v>0</v>
      </c>
      <c r="P94" s="25" t="str">
        <f t="shared" si="12"/>
        <v xml:space="preserve"> </v>
      </c>
      <c r="R94" s="72"/>
      <c r="S94" s="73"/>
    </row>
    <row r="95" spans="1:19" ht="96.6">
      <c r="A95" s="66"/>
      <c r="B95" s="74">
        <v>89</v>
      </c>
      <c r="C95" s="39" t="s">
        <v>101</v>
      </c>
      <c r="D95" s="75">
        <v>1</v>
      </c>
      <c r="E95" s="76" t="s">
        <v>22</v>
      </c>
      <c r="F95" s="40" t="s">
        <v>102</v>
      </c>
      <c r="G95" s="132"/>
      <c r="H95" s="132"/>
      <c r="I95" s="132"/>
      <c r="J95" s="19">
        <f t="shared" si="8"/>
        <v>155</v>
      </c>
      <c r="K95" s="19">
        <f t="shared" si="9"/>
        <v>170.5</v>
      </c>
      <c r="L95" s="78">
        <v>155</v>
      </c>
      <c r="M95" s="41">
        <f t="shared" si="10"/>
        <v>170.5</v>
      </c>
      <c r="N95" s="30"/>
      <c r="O95" s="33">
        <f t="shared" si="11"/>
        <v>0</v>
      </c>
      <c r="P95" s="25" t="str">
        <f t="shared" si="12"/>
        <v xml:space="preserve"> </v>
      </c>
      <c r="R95" s="72"/>
      <c r="S95" s="73"/>
    </row>
    <row r="96" spans="1:19" ht="15.6">
      <c r="A96" s="66"/>
      <c r="B96" s="74">
        <v>90</v>
      </c>
      <c r="C96" s="39" t="s">
        <v>161</v>
      </c>
      <c r="D96" s="75">
        <v>2</v>
      </c>
      <c r="E96" s="76" t="s">
        <v>22</v>
      </c>
      <c r="F96" s="40" t="s">
        <v>162</v>
      </c>
      <c r="G96" s="132"/>
      <c r="H96" s="132"/>
      <c r="I96" s="132"/>
      <c r="J96" s="19">
        <f t="shared" si="8"/>
        <v>500</v>
      </c>
      <c r="K96" s="19">
        <f t="shared" si="9"/>
        <v>550</v>
      </c>
      <c r="L96" s="78">
        <v>250</v>
      </c>
      <c r="M96" s="41">
        <f t="shared" si="10"/>
        <v>275</v>
      </c>
      <c r="N96" s="30"/>
      <c r="O96" s="33">
        <f t="shared" si="11"/>
        <v>0</v>
      </c>
      <c r="P96" s="25" t="str">
        <f t="shared" si="12"/>
        <v xml:space="preserve"> </v>
      </c>
      <c r="R96" s="72"/>
      <c r="S96" s="73"/>
    </row>
    <row r="97" spans="1:19" ht="28.8">
      <c r="A97" s="66"/>
      <c r="B97" s="74">
        <v>91</v>
      </c>
      <c r="C97" s="39" t="s">
        <v>105</v>
      </c>
      <c r="D97" s="75">
        <v>1000</v>
      </c>
      <c r="E97" s="76" t="s">
        <v>17</v>
      </c>
      <c r="F97" s="40" t="s">
        <v>182</v>
      </c>
      <c r="G97" s="132"/>
      <c r="H97" s="132"/>
      <c r="I97" s="132"/>
      <c r="J97" s="19">
        <f t="shared" si="8"/>
        <v>1500</v>
      </c>
      <c r="K97" s="19">
        <f t="shared" si="9"/>
        <v>1650.0000000000002</v>
      </c>
      <c r="L97" s="78">
        <v>1.5</v>
      </c>
      <c r="M97" s="41">
        <f t="shared" si="10"/>
        <v>1.6500000000000001</v>
      </c>
      <c r="N97" s="30"/>
      <c r="O97" s="33">
        <f t="shared" si="11"/>
        <v>0</v>
      </c>
      <c r="P97" s="25" t="str">
        <f t="shared" si="12"/>
        <v xml:space="preserve"> </v>
      </c>
      <c r="R97" s="72"/>
      <c r="S97" s="73"/>
    </row>
    <row r="98" spans="1:19" ht="15.6">
      <c r="A98" s="66"/>
      <c r="B98" s="74">
        <v>92</v>
      </c>
      <c r="C98" s="39" t="s">
        <v>163</v>
      </c>
      <c r="D98" s="75">
        <v>1</v>
      </c>
      <c r="E98" s="76" t="s">
        <v>17</v>
      </c>
      <c r="F98" s="40" t="s">
        <v>164</v>
      </c>
      <c r="G98" s="132"/>
      <c r="H98" s="132"/>
      <c r="I98" s="132"/>
      <c r="J98" s="19">
        <f t="shared" si="8"/>
        <v>35</v>
      </c>
      <c r="K98" s="19">
        <f t="shared" si="9"/>
        <v>38.5</v>
      </c>
      <c r="L98" s="78">
        <v>35</v>
      </c>
      <c r="M98" s="41">
        <f t="shared" si="10"/>
        <v>38.5</v>
      </c>
      <c r="N98" s="30"/>
      <c r="O98" s="33">
        <f t="shared" si="11"/>
        <v>0</v>
      </c>
      <c r="P98" s="25" t="str">
        <f t="shared" si="12"/>
        <v xml:space="preserve"> </v>
      </c>
      <c r="R98" s="72"/>
      <c r="S98" s="73"/>
    </row>
    <row r="99" spans="1:19" ht="15.6">
      <c r="A99" s="66"/>
      <c r="B99" s="74">
        <v>93</v>
      </c>
      <c r="C99" s="39" t="s">
        <v>165</v>
      </c>
      <c r="D99" s="75">
        <v>1</v>
      </c>
      <c r="E99" s="76" t="s">
        <v>22</v>
      </c>
      <c r="F99" s="40" t="s">
        <v>166</v>
      </c>
      <c r="G99" s="132"/>
      <c r="H99" s="132"/>
      <c r="I99" s="132"/>
      <c r="J99" s="19">
        <f t="shared" si="8"/>
        <v>12</v>
      </c>
      <c r="K99" s="19">
        <f t="shared" si="9"/>
        <v>13.200000000000001</v>
      </c>
      <c r="L99" s="78">
        <v>12</v>
      </c>
      <c r="M99" s="41">
        <f t="shared" si="10"/>
        <v>13.200000000000001</v>
      </c>
      <c r="N99" s="30"/>
      <c r="O99" s="33">
        <f t="shared" si="11"/>
        <v>0</v>
      </c>
      <c r="P99" s="25" t="str">
        <f t="shared" si="12"/>
        <v xml:space="preserve"> </v>
      </c>
      <c r="R99" s="72"/>
      <c r="S99" s="73"/>
    </row>
    <row r="100" spans="1:19" ht="27.6">
      <c r="A100" s="66"/>
      <c r="B100" s="74">
        <v>94</v>
      </c>
      <c r="C100" s="39" t="s">
        <v>167</v>
      </c>
      <c r="D100" s="75">
        <v>20</v>
      </c>
      <c r="E100" s="76" t="s">
        <v>17</v>
      </c>
      <c r="F100" s="79" t="s">
        <v>62</v>
      </c>
      <c r="G100" s="132"/>
      <c r="H100" s="132"/>
      <c r="I100" s="132"/>
      <c r="J100" s="19">
        <f t="shared" si="8"/>
        <v>40</v>
      </c>
      <c r="K100" s="19">
        <f t="shared" si="9"/>
        <v>44</v>
      </c>
      <c r="L100" s="78">
        <v>2</v>
      </c>
      <c r="M100" s="41">
        <f t="shared" si="10"/>
        <v>2.2</v>
      </c>
      <c r="N100" s="30"/>
      <c r="O100" s="33">
        <f t="shared" si="11"/>
        <v>0</v>
      </c>
      <c r="P100" s="25" t="str">
        <f t="shared" si="12"/>
        <v xml:space="preserve"> </v>
      </c>
      <c r="R100" s="72"/>
      <c r="S100" s="73"/>
    </row>
    <row r="101" spans="1:19" ht="41.4">
      <c r="A101" s="66"/>
      <c r="B101" s="74">
        <v>95</v>
      </c>
      <c r="C101" s="39" t="s">
        <v>168</v>
      </c>
      <c r="D101" s="75">
        <v>1</v>
      </c>
      <c r="E101" s="76" t="s">
        <v>17</v>
      </c>
      <c r="F101" s="40" t="s">
        <v>169</v>
      </c>
      <c r="G101" s="132"/>
      <c r="H101" s="132"/>
      <c r="I101" s="132"/>
      <c r="J101" s="19">
        <f t="shared" si="8"/>
        <v>9</v>
      </c>
      <c r="K101" s="19">
        <f t="shared" si="9"/>
        <v>9.9</v>
      </c>
      <c r="L101" s="78">
        <v>9</v>
      </c>
      <c r="M101" s="41">
        <f t="shared" si="10"/>
        <v>9.9</v>
      </c>
      <c r="N101" s="30"/>
      <c r="O101" s="33">
        <f t="shared" si="11"/>
        <v>0</v>
      </c>
      <c r="P101" s="25" t="str">
        <f t="shared" si="12"/>
        <v xml:space="preserve"> </v>
      </c>
      <c r="R101" s="72"/>
      <c r="S101" s="73"/>
    </row>
    <row r="102" spans="1:19" ht="27.6">
      <c r="A102" s="66"/>
      <c r="B102" s="74">
        <v>96</v>
      </c>
      <c r="C102" s="39" t="s">
        <v>76</v>
      </c>
      <c r="D102" s="75">
        <v>1</v>
      </c>
      <c r="E102" s="76" t="s">
        <v>67</v>
      </c>
      <c r="F102" s="40" t="s">
        <v>77</v>
      </c>
      <c r="G102" s="132"/>
      <c r="H102" s="132"/>
      <c r="I102" s="132"/>
      <c r="J102" s="19">
        <f t="shared" si="8"/>
        <v>38</v>
      </c>
      <c r="K102" s="19">
        <f t="shared" si="9"/>
        <v>41.800000000000004</v>
      </c>
      <c r="L102" s="78">
        <v>38</v>
      </c>
      <c r="M102" s="41">
        <f t="shared" si="10"/>
        <v>41.800000000000004</v>
      </c>
      <c r="N102" s="30"/>
      <c r="O102" s="33">
        <f t="shared" si="11"/>
        <v>0</v>
      </c>
      <c r="P102" s="25" t="str">
        <f t="shared" si="12"/>
        <v xml:space="preserve"> </v>
      </c>
      <c r="R102" s="72"/>
      <c r="S102" s="73"/>
    </row>
    <row r="103" spans="1:19" ht="27.6">
      <c r="A103" s="66"/>
      <c r="B103" s="74">
        <v>97</v>
      </c>
      <c r="C103" s="39" t="s">
        <v>170</v>
      </c>
      <c r="D103" s="75">
        <v>1</v>
      </c>
      <c r="E103" s="76" t="s">
        <v>22</v>
      </c>
      <c r="F103" s="40" t="s">
        <v>113</v>
      </c>
      <c r="G103" s="132"/>
      <c r="H103" s="132"/>
      <c r="I103" s="132"/>
      <c r="J103" s="19">
        <f t="shared" si="8"/>
        <v>220</v>
      </c>
      <c r="K103" s="19">
        <f t="shared" si="9"/>
        <v>242.00000000000003</v>
      </c>
      <c r="L103" s="78">
        <v>220</v>
      </c>
      <c r="M103" s="41">
        <f t="shared" si="10"/>
        <v>242.00000000000003</v>
      </c>
      <c r="N103" s="30"/>
      <c r="O103" s="33">
        <f t="shared" si="11"/>
        <v>0</v>
      </c>
      <c r="P103" s="25" t="str">
        <f t="shared" si="12"/>
        <v xml:space="preserve"> </v>
      </c>
      <c r="R103" s="72"/>
      <c r="S103" s="73"/>
    </row>
    <row r="104" spans="1:19" ht="27.6">
      <c r="A104" s="66"/>
      <c r="B104" s="74">
        <v>98</v>
      </c>
      <c r="C104" s="39" t="s">
        <v>171</v>
      </c>
      <c r="D104" s="75">
        <v>1</v>
      </c>
      <c r="E104" s="76" t="s">
        <v>22</v>
      </c>
      <c r="F104" s="92" t="s">
        <v>113</v>
      </c>
      <c r="G104" s="132"/>
      <c r="H104" s="132"/>
      <c r="I104" s="132"/>
      <c r="J104" s="19">
        <f t="shared" si="8"/>
        <v>220</v>
      </c>
      <c r="K104" s="19">
        <f aca="true" t="shared" si="13" ref="K104:K109">D104*M104</f>
        <v>242.00000000000003</v>
      </c>
      <c r="L104" s="78">
        <v>220</v>
      </c>
      <c r="M104" s="41">
        <f t="shared" si="10"/>
        <v>242.00000000000003</v>
      </c>
      <c r="N104" s="30"/>
      <c r="O104" s="33">
        <f t="shared" si="11"/>
        <v>0</v>
      </c>
      <c r="P104" s="25" t="str">
        <f t="shared" si="12"/>
        <v xml:space="preserve"> </v>
      </c>
      <c r="R104" s="72"/>
      <c r="S104" s="73"/>
    </row>
    <row r="105" spans="1:19" ht="15.6">
      <c r="A105" s="66"/>
      <c r="B105" s="74">
        <v>99</v>
      </c>
      <c r="C105" s="39" t="s">
        <v>172</v>
      </c>
      <c r="D105" s="75">
        <v>1</v>
      </c>
      <c r="E105" s="76" t="s">
        <v>17</v>
      </c>
      <c r="F105" s="40" t="s">
        <v>173</v>
      </c>
      <c r="G105" s="132"/>
      <c r="H105" s="132"/>
      <c r="I105" s="132"/>
      <c r="J105" s="19">
        <f t="shared" si="8"/>
        <v>140</v>
      </c>
      <c r="K105" s="19">
        <f t="shared" si="13"/>
        <v>154</v>
      </c>
      <c r="L105" s="78">
        <v>140</v>
      </c>
      <c r="M105" s="41">
        <f t="shared" si="10"/>
        <v>154</v>
      </c>
      <c r="N105" s="30"/>
      <c r="O105" s="33">
        <f t="shared" si="11"/>
        <v>0</v>
      </c>
      <c r="P105" s="25" t="str">
        <f t="shared" si="12"/>
        <v xml:space="preserve"> </v>
      </c>
      <c r="R105" s="72"/>
      <c r="S105" s="73"/>
    </row>
    <row r="106" spans="1:19" ht="55.2">
      <c r="A106" s="66"/>
      <c r="B106" s="74">
        <v>100</v>
      </c>
      <c r="C106" s="39" t="s">
        <v>174</v>
      </c>
      <c r="D106" s="75">
        <v>1</v>
      </c>
      <c r="E106" s="76" t="s">
        <v>22</v>
      </c>
      <c r="F106" s="40" t="s">
        <v>175</v>
      </c>
      <c r="G106" s="132"/>
      <c r="H106" s="132"/>
      <c r="I106" s="132"/>
      <c r="J106" s="19">
        <f t="shared" si="8"/>
        <v>70</v>
      </c>
      <c r="K106" s="19">
        <f t="shared" si="13"/>
        <v>77</v>
      </c>
      <c r="L106" s="78">
        <v>70</v>
      </c>
      <c r="M106" s="41">
        <f t="shared" si="10"/>
        <v>77</v>
      </c>
      <c r="N106" s="30"/>
      <c r="O106" s="33">
        <f t="shared" si="11"/>
        <v>0</v>
      </c>
      <c r="P106" s="25" t="str">
        <f t="shared" si="12"/>
        <v xml:space="preserve"> </v>
      </c>
      <c r="R106" s="72"/>
      <c r="S106" s="73"/>
    </row>
    <row r="107" spans="1:19" ht="27.6">
      <c r="A107" s="66"/>
      <c r="B107" s="74">
        <v>101</v>
      </c>
      <c r="C107" s="39" t="s">
        <v>176</v>
      </c>
      <c r="D107" s="75">
        <v>2</v>
      </c>
      <c r="E107" s="76" t="s">
        <v>17</v>
      </c>
      <c r="F107" s="40" t="s">
        <v>177</v>
      </c>
      <c r="G107" s="132"/>
      <c r="H107" s="132"/>
      <c r="I107" s="132"/>
      <c r="J107" s="19">
        <f t="shared" si="8"/>
        <v>40</v>
      </c>
      <c r="K107" s="19">
        <f t="shared" si="13"/>
        <v>44</v>
      </c>
      <c r="L107" s="78">
        <v>20</v>
      </c>
      <c r="M107" s="41">
        <f t="shared" si="10"/>
        <v>22</v>
      </c>
      <c r="N107" s="30"/>
      <c r="O107" s="33">
        <f t="shared" si="11"/>
        <v>0</v>
      </c>
      <c r="P107" s="25" t="str">
        <f t="shared" si="12"/>
        <v xml:space="preserve"> </v>
      </c>
      <c r="R107" s="72"/>
      <c r="S107" s="73"/>
    </row>
    <row r="108" spans="1:19" ht="15.6">
      <c r="A108" s="66"/>
      <c r="B108" s="74">
        <v>102</v>
      </c>
      <c r="C108" s="39" t="s">
        <v>80</v>
      </c>
      <c r="D108" s="75">
        <v>1</v>
      </c>
      <c r="E108" s="76" t="s">
        <v>22</v>
      </c>
      <c r="F108" s="40" t="s">
        <v>81</v>
      </c>
      <c r="G108" s="132"/>
      <c r="H108" s="132"/>
      <c r="I108" s="132"/>
      <c r="J108" s="19">
        <f t="shared" si="8"/>
        <v>6</v>
      </c>
      <c r="K108" s="19">
        <f t="shared" si="13"/>
        <v>6.6000000000000005</v>
      </c>
      <c r="L108" s="78">
        <v>6</v>
      </c>
      <c r="M108" s="41">
        <f t="shared" si="10"/>
        <v>6.6000000000000005</v>
      </c>
      <c r="N108" s="30"/>
      <c r="O108" s="33">
        <f t="shared" si="11"/>
        <v>0</v>
      </c>
      <c r="P108" s="25" t="str">
        <f t="shared" si="12"/>
        <v xml:space="preserve"> </v>
      </c>
      <c r="R108" s="72"/>
      <c r="S108" s="73"/>
    </row>
    <row r="109" spans="1:19" ht="16.2" thickBot="1">
      <c r="A109" s="66"/>
      <c r="B109" s="80">
        <v>103</v>
      </c>
      <c r="C109" s="44" t="s">
        <v>139</v>
      </c>
      <c r="D109" s="85">
        <v>1</v>
      </c>
      <c r="E109" s="86" t="s">
        <v>22</v>
      </c>
      <c r="F109" s="45" t="s">
        <v>140</v>
      </c>
      <c r="G109" s="133"/>
      <c r="H109" s="133"/>
      <c r="I109" s="133"/>
      <c r="J109" s="19">
        <f t="shared" si="8"/>
        <v>6</v>
      </c>
      <c r="K109" s="19">
        <f t="shared" si="13"/>
        <v>6.6000000000000005</v>
      </c>
      <c r="L109" s="87">
        <v>6</v>
      </c>
      <c r="M109" s="46">
        <f t="shared" si="10"/>
        <v>6.6000000000000005</v>
      </c>
      <c r="N109" s="31"/>
      <c r="O109" s="34">
        <f t="shared" si="11"/>
        <v>0</v>
      </c>
      <c r="P109" s="35" t="str">
        <f t="shared" si="12"/>
        <v xml:space="preserve"> </v>
      </c>
      <c r="R109" s="72"/>
      <c r="S109" s="73"/>
    </row>
    <row r="110" spans="1:18" ht="42" customHeight="1" thickTop="1">
      <c r="A110" s="66"/>
      <c r="B110" s="68">
        <v>104</v>
      </c>
      <c r="C110" s="51" t="s">
        <v>183</v>
      </c>
      <c r="D110" s="69">
        <v>10</v>
      </c>
      <c r="E110" s="70" t="s">
        <v>17</v>
      </c>
      <c r="F110" s="36" t="s">
        <v>154</v>
      </c>
      <c r="G110" s="131" t="s">
        <v>180</v>
      </c>
      <c r="H110" s="131" t="s">
        <v>184</v>
      </c>
      <c r="I110" s="131" t="s">
        <v>185</v>
      </c>
      <c r="J110" s="18">
        <f t="shared" si="8"/>
        <v>30</v>
      </c>
      <c r="K110" s="18">
        <f>J110*1.1</f>
        <v>33</v>
      </c>
      <c r="L110" s="93">
        <v>3</v>
      </c>
      <c r="M110" s="38">
        <f>L110*1.1</f>
        <v>3.3000000000000003</v>
      </c>
      <c r="N110" s="29"/>
      <c r="O110" s="32">
        <f t="shared" si="11"/>
        <v>0</v>
      </c>
      <c r="P110" s="26" t="str">
        <f t="shared" si="12"/>
        <v xml:space="preserve"> </v>
      </c>
      <c r="R110" s="72"/>
    </row>
    <row r="111" spans="1:18" ht="39" customHeight="1">
      <c r="A111" s="66"/>
      <c r="B111" s="74">
        <v>105</v>
      </c>
      <c r="C111" s="52" t="s">
        <v>186</v>
      </c>
      <c r="D111" s="75">
        <v>10</v>
      </c>
      <c r="E111" s="76" t="s">
        <v>17</v>
      </c>
      <c r="F111" s="39" t="s">
        <v>154</v>
      </c>
      <c r="G111" s="132"/>
      <c r="H111" s="132"/>
      <c r="I111" s="132"/>
      <c r="J111" s="19">
        <f t="shared" si="8"/>
        <v>30</v>
      </c>
      <c r="K111" s="19">
        <f>J111*1.1</f>
        <v>33</v>
      </c>
      <c r="L111" s="78">
        <v>3</v>
      </c>
      <c r="M111" s="41">
        <f>L111*1.1</f>
        <v>3.3000000000000003</v>
      </c>
      <c r="N111" s="30"/>
      <c r="O111" s="33">
        <f t="shared" si="11"/>
        <v>0</v>
      </c>
      <c r="P111" s="25" t="str">
        <f t="shared" si="12"/>
        <v xml:space="preserve"> </v>
      </c>
      <c r="R111" s="72"/>
    </row>
    <row r="112" spans="1:18" ht="42" customHeight="1">
      <c r="A112" s="66"/>
      <c r="B112" s="74">
        <v>106</v>
      </c>
      <c r="C112" s="52" t="s">
        <v>153</v>
      </c>
      <c r="D112" s="75">
        <v>10</v>
      </c>
      <c r="E112" s="76" t="s">
        <v>17</v>
      </c>
      <c r="F112" s="39" t="s">
        <v>154</v>
      </c>
      <c r="G112" s="132"/>
      <c r="H112" s="132"/>
      <c r="I112" s="132"/>
      <c r="J112" s="19">
        <f t="shared" si="8"/>
        <v>30</v>
      </c>
      <c r="K112" s="19">
        <f aca="true" t="shared" si="14" ref="K112:K143">D112*M112</f>
        <v>33</v>
      </c>
      <c r="L112" s="78">
        <v>3</v>
      </c>
      <c r="M112" s="41">
        <f aca="true" t="shared" si="15" ref="M112:M175">L112*1.1</f>
        <v>3.3000000000000003</v>
      </c>
      <c r="N112" s="30"/>
      <c r="O112" s="33">
        <f t="shared" si="11"/>
        <v>0</v>
      </c>
      <c r="P112" s="25" t="str">
        <f t="shared" si="12"/>
        <v xml:space="preserve"> </v>
      </c>
      <c r="R112" s="72"/>
    </row>
    <row r="113" spans="1:18" ht="38.25" customHeight="1">
      <c r="A113" s="66"/>
      <c r="B113" s="74">
        <v>107</v>
      </c>
      <c r="C113" s="52" t="s">
        <v>187</v>
      </c>
      <c r="D113" s="75">
        <v>10</v>
      </c>
      <c r="E113" s="76" t="s">
        <v>17</v>
      </c>
      <c r="F113" s="39" t="s">
        <v>154</v>
      </c>
      <c r="G113" s="132"/>
      <c r="H113" s="132"/>
      <c r="I113" s="132"/>
      <c r="J113" s="19">
        <f t="shared" si="8"/>
        <v>30</v>
      </c>
      <c r="K113" s="19">
        <f t="shared" si="14"/>
        <v>33</v>
      </c>
      <c r="L113" s="78">
        <v>3</v>
      </c>
      <c r="M113" s="41">
        <f t="shared" si="15"/>
        <v>3.3000000000000003</v>
      </c>
      <c r="N113" s="30"/>
      <c r="O113" s="33">
        <f t="shared" si="11"/>
        <v>0</v>
      </c>
      <c r="P113" s="25" t="str">
        <f t="shared" si="12"/>
        <v xml:space="preserve"> </v>
      </c>
      <c r="R113" s="72"/>
    </row>
    <row r="114" spans="1:18" ht="29.25" customHeight="1">
      <c r="A114" s="66"/>
      <c r="B114" s="74">
        <v>108</v>
      </c>
      <c r="C114" s="47" t="s">
        <v>99</v>
      </c>
      <c r="D114" s="75">
        <v>5</v>
      </c>
      <c r="E114" s="76" t="s">
        <v>17</v>
      </c>
      <c r="F114" s="47" t="s">
        <v>100</v>
      </c>
      <c r="G114" s="132"/>
      <c r="H114" s="132"/>
      <c r="I114" s="132"/>
      <c r="J114" s="19">
        <f t="shared" si="8"/>
        <v>90</v>
      </c>
      <c r="K114" s="19">
        <f t="shared" si="14"/>
        <v>99</v>
      </c>
      <c r="L114" s="78">
        <v>18</v>
      </c>
      <c r="M114" s="41">
        <f t="shared" si="15"/>
        <v>19.8</v>
      </c>
      <c r="N114" s="30"/>
      <c r="O114" s="33">
        <f t="shared" si="11"/>
        <v>0</v>
      </c>
      <c r="P114" s="25" t="str">
        <f t="shared" si="12"/>
        <v xml:space="preserve"> </v>
      </c>
      <c r="R114" s="72"/>
    </row>
    <row r="115" spans="1:18" ht="26.25" customHeight="1">
      <c r="A115" s="66"/>
      <c r="B115" s="74">
        <v>109</v>
      </c>
      <c r="C115" s="52" t="s">
        <v>45</v>
      </c>
      <c r="D115" s="75">
        <v>2</v>
      </c>
      <c r="E115" s="76" t="s">
        <v>17</v>
      </c>
      <c r="F115" s="39" t="s">
        <v>46</v>
      </c>
      <c r="G115" s="132"/>
      <c r="H115" s="132"/>
      <c r="I115" s="132"/>
      <c r="J115" s="19">
        <f t="shared" si="8"/>
        <v>14</v>
      </c>
      <c r="K115" s="19">
        <f t="shared" si="14"/>
        <v>15.400000000000002</v>
      </c>
      <c r="L115" s="78">
        <v>7</v>
      </c>
      <c r="M115" s="41">
        <f t="shared" si="15"/>
        <v>7.700000000000001</v>
      </c>
      <c r="N115" s="30"/>
      <c r="O115" s="33">
        <f t="shared" si="11"/>
        <v>0</v>
      </c>
      <c r="P115" s="25" t="str">
        <f t="shared" si="12"/>
        <v xml:space="preserve"> </v>
      </c>
      <c r="R115" s="72"/>
    </row>
    <row r="116" spans="1:18" ht="29.25" customHeight="1">
      <c r="A116" s="66"/>
      <c r="B116" s="74">
        <v>110</v>
      </c>
      <c r="C116" s="52" t="s">
        <v>48</v>
      </c>
      <c r="D116" s="75">
        <v>2</v>
      </c>
      <c r="E116" s="76" t="s">
        <v>17</v>
      </c>
      <c r="F116" s="39" t="s">
        <v>49</v>
      </c>
      <c r="G116" s="132"/>
      <c r="H116" s="132"/>
      <c r="I116" s="132"/>
      <c r="J116" s="19">
        <f t="shared" si="8"/>
        <v>14</v>
      </c>
      <c r="K116" s="19">
        <f t="shared" si="14"/>
        <v>15.400000000000002</v>
      </c>
      <c r="L116" s="78">
        <v>7</v>
      </c>
      <c r="M116" s="41">
        <f t="shared" si="15"/>
        <v>7.700000000000001</v>
      </c>
      <c r="N116" s="30"/>
      <c r="O116" s="33">
        <f t="shared" si="11"/>
        <v>0</v>
      </c>
      <c r="P116" s="25" t="str">
        <f t="shared" si="12"/>
        <v xml:space="preserve"> </v>
      </c>
      <c r="R116" s="72"/>
    </row>
    <row r="117" spans="1:18" ht="144" customHeight="1">
      <c r="A117" s="66"/>
      <c r="B117" s="74">
        <v>111</v>
      </c>
      <c r="C117" s="52" t="s">
        <v>103</v>
      </c>
      <c r="D117" s="75">
        <v>10</v>
      </c>
      <c r="E117" s="76" t="s">
        <v>22</v>
      </c>
      <c r="F117" s="39" t="s">
        <v>104</v>
      </c>
      <c r="G117" s="132"/>
      <c r="H117" s="132"/>
      <c r="I117" s="132"/>
      <c r="J117" s="19">
        <f t="shared" si="8"/>
        <v>850</v>
      </c>
      <c r="K117" s="19">
        <f t="shared" si="14"/>
        <v>935.0000000000001</v>
      </c>
      <c r="L117" s="78">
        <v>85</v>
      </c>
      <c r="M117" s="41">
        <f t="shared" si="15"/>
        <v>93.50000000000001</v>
      </c>
      <c r="N117" s="30"/>
      <c r="O117" s="33">
        <f t="shared" si="11"/>
        <v>0</v>
      </c>
      <c r="P117" s="25" t="str">
        <f t="shared" si="12"/>
        <v xml:space="preserve"> </v>
      </c>
      <c r="R117" s="72"/>
    </row>
    <row r="118" spans="1:18" ht="57" customHeight="1">
      <c r="A118" s="66"/>
      <c r="B118" s="74">
        <v>112</v>
      </c>
      <c r="C118" s="52" t="s">
        <v>188</v>
      </c>
      <c r="D118" s="75">
        <v>2</v>
      </c>
      <c r="E118" s="76" t="s">
        <v>22</v>
      </c>
      <c r="F118" s="39" t="s">
        <v>189</v>
      </c>
      <c r="G118" s="132"/>
      <c r="H118" s="132"/>
      <c r="I118" s="132"/>
      <c r="J118" s="19">
        <f t="shared" si="8"/>
        <v>46</v>
      </c>
      <c r="K118" s="19">
        <f t="shared" si="14"/>
        <v>50.6</v>
      </c>
      <c r="L118" s="78">
        <v>23</v>
      </c>
      <c r="M118" s="41">
        <f t="shared" si="15"/>
        <v>25.3</v>
      </c>
      <c r="N118" s="30"/>
      <c r="O118" s="33">
        <f t="shared" si="11"/>
        <v>0</v>
      </c>
      <c r="P118" s="25" t="str">
        <f t="shared" si="12"/>
        <v xml:space="preserve"> </v>
      </c>
      <c r="R118" s="72"/>
    </row>
    <row r="119" spans="1:18" ht="61.5" customHeight="1">
      <c r="A119" s="66"/>
      <c r="B119" s="74">
        <v>113</v>
      </c>
      <c r="C119" s="52" t="s">
        <v>190</v>
      </c>
      <c r="D119" s="75">
        <v>2</v>
      </c>
      <c r="E119" s="76" t="s">
        <v>22</v>
      </c>
      <c r="F119" s="39" t="s">
        <v>189</v>
      </c>
      <c r="G119" s="132"/>
      <c r="H119" s="132"/>
      <c r="I119" s="132"/>
      <c r="J119" s="19">
        <f t="shared" si="8"/>
        <v>56</v>
      </c>
      <c r="K119" s="19">
        <f t="shared" si="14"/>
        <v>61.60000000000001</v>
      </c>
      <c r="L119" s="78">
        <v>28</v>
      </c>
      <c r="M119" s="41">
        <f t="shared" si="15"/>
        <v>30.800000000000004</v>
      </c>
      <c r="N119" s="30"/>
      <c r="O119" s="33">
        <f t="shared" si="11"/>
        <v>0</v>
      </c>
      <c r="P119" s="25" t="str">
        <f t="shared" si="12"/>
        <v xml:space="preserve"> </v>
      </c>
      <c r="R119" s="72"/>
    </row>
    <row r="120" spans="1:18" ht="114" customHeight="1">
      <c r="A120" s="66"/>
      <c r="B120" s="74">
        <v>114</v>
      </c>
      <c r="C120" s="52" t="s">
        <v>191</v>
      </c>
      <c r="D120" s="75">
        <v>1</v>
      </c>
      <c r="E120" s="76" t="s">
        <v>22</v>
      </c>
      <c r="F120" s="39" t="s">
        <v>192</v>
      </c>
      <c r="G120" s="132"/>
      <c r="H120" s="132"/>
      <c r="I120" s="132"/>
      <c r="J120" s="19">
        <f t="shared" si="8"/>
        <v>32</v>
      </c>
      <c r="K120" s="19">
        <f t="shared" si="14"/>
        <v>35.2</v>
      </c>
      <c r="L120" s="78">
        <v>32</v>
      </c>
      <c r="M120" s="41">
        <f t="shared" si="15"/>
        <v>35.2</v>
      </c>
      <c r="N120" s="30"/>
      <c r="O120" s="33">
        <f t="shared" si="11"/>
        <v>0</v>
      </c>
      <c r="P120" s="25" t="str">
        <f t="shared" si="12"/>
        <v xml:space="preserve"> </v>
      </c>
      <c r="R120" s="72"/>
    </row>
    <row r="121" spans="1:18" ht="24" customHeight="1">
      <c r="A121" s="66"/>
      <c r="B121" s="74">
        <v>115</v>
      </c>
      <c r="C121" s="52" t="s">
        <v>132</v>
      </c>
      <c r="D121" s="75">
        <v>5</v>
      </c>
      <c r="E121" s="76" t="s">
        <v>17</v>
      </c>
      <c r="F121" s="39" t="s">
        <v>133</v>
      </c>
      <c r="G121" s="132"/>
      <c r="H121" s="132"/>
      <c r="I121" s="132"/>
      <c r="J121" s="19">
        <f t="shared" si="8"/>
        <v>50</v>
      </c>
      <c r="K121" s="19">
        <f t="shared" si="14"/>
        <v>55</v>
      </c>
      <c r="L121" s="78">
        <v>10</v>
      </c>
      <c r="M121" s="41">
        <f t="shared" si="15"/>
        <v>11</v>
      </c>
      <c r="N121" s="30"/>
      <c r="O121" s="33">
        <f t="shared" si="11"/>
        <v>0</v>
      </c>
      <c r="P121" s="25" t="str">
        <f t="shared" si="12"/>
        <v xml:space="preserve"> </v>
      </c>
      <c r="R121" s="72"/>
    </row>
    <row r="122" spans="1:18" ht="26.25" customHeight="1">
      <c r="A122" s="66"/>
      <c r="B122" s="74">
        <v>116</v>
      </c>
      <c r="C122" s="52" t="s">
        <v>193</v>
      </c>
      <c r="D122" s="75">
        <v>5</v>
      </c>
      <c r="E122" s="76" t="s">
        <v>17</v>
      </c>
      <c r="F122" s="39" t="s">
        <v>133</v>
      </c>
      <c r="G122" s="132"/>
      <c r="H122" s="132"/>
      <c r="I122" s="132"/>
      <c r="J122" s="19">
        <f t="shared" si="8"/>
        <v>55</v>
      </c>
      <c r="K122" s="19">
        <f t="shared" si="14"/>
        <v>60.50000000000001</v>
      </c>
      <c r="L122" s="78">
        <v>11</v>
      </c>
      <c r="M122" s="41">
        <f t="shared" si="15"/>
        <v>12.100000000000001</v>
      </c>
      <c r="N122" s="30"/>
      <c r="O122" s="33">
        <f t="shared" si="11"/>
        <v>0</v>
      </c>
      <c r="P122" s="25" t="str">
        <f t="shared" si="12"/>
        <v xml:space="preserve"> </v>
      </c>
      <c r="R122" s="72"/>
    </row>
    <row r="123" spans="1:18" ht="28.8">
      <c r="A123" s="66"/>
      <c r="B123" s="74">
        <v>117</v>
      </c>
      <c r="C123" s="52" t="s">
        <v>108</v>
      </c>
      <c r="D123" s="75">
        <v>10</v>
      </c>
      <c r="E123" s="76" t="s">
        <v>17</v>
      </c>
      <c r="F123" s="39" t="s">
        <v>109</v>
      </c>
      <c r="G123" s="132"/>
      <c r="H123" s="132"/>
      <c r="I123" s="132"/>
      <c r="J123" s="19">
        <f t="shared" si="8"/>
        <v>240</v>
      </c>
      <c r="K123" s="19">
        <f t="shared" si="14"/>
        <v>264</v>
      </c>
      <c r="L123" s="78">
        <v>24</v>
      </c>
      <c r="M123" s="41">
        <f t="shared" si="15"/>
        <v>26.400000000000002</v>
      </c>
      <c r="N123" s="30"/>
      <c r="O123" s="33">
        <f t="shared" si="11"/>
        <v>0</v>
      </c>
      <c r="P123" s="25" t="str">
        <f t="shared" si="12"/>
        <v xml:space="preserve"> </v>
      </c>
      <c r="R123" s="72"/>
    </row>
    <row r="124" spans="1:18" ht="43.2">
      <c r="A124" s="66"/>
      <c r="B124" s="74">
        <v>118</v>
      </c>
      <c r="C124" s="52" t="s">
        <v>194</v>
      </c>
      <c r="D124" s="75">
        <v>50</v>
      </c>
      <c r="E124" s="76" t="s">
        <v>17</v>
      </c>
      <c r="F124" s="39" t="s">
        <v>195</v>
      </c>
      <c r="G124" s="132"/>
      <c r="H124" s="132"/>
      <c r="I124" s="132"/>
      <c r="J124" s="19">
        <f t="shared" si="8"/>
        <v>450</v>
      </c>
      <c r="K124" s="19">
        <f t="shared" si="14"/>
        <v>495</v>
      </c>
      <c r="L124" s="78">
        <v>9</v>
      </c>
      <c r="M124" s="41">
        <f t="shared" si="15"/>
        <v>9.9</v>
      </c>
      <c r="N124" s="30"/>
      <c r="O124" s="33">
        <f t="shared" si="11"/>
        <v>0</v>
      </c>
      <c r="P124" s="25" t="str">
        <f t="shared" si="12"/>
        <v xml:space="preserve"> </v>
      </c>
      <c r="R124" s="72"/>
    </row>
    <row r="125" spans="1:18" ht="15.6">
      <c r="A125" s="66"/>
      <c r="B125" s="74">
        <v>119</v>
      </c>
      <c r="C125" s="52" t="s">
        <v>57</v>
      </c>
      <c r="D125" s="75">
        <v>10</v>
      </c>
      <c r="E125" s="76" t="s">
        <v>17</v>
      </c>
      <c r="F125" s="39" t="s">
        <v>58</v>
      </c>
      <c r="G125" s="132"/>
      <c r="H125" s="132"/>
      <c r="I125" s="132"/>
      <c r="J125" s="19">
        <f t="shared" si="8"/>
        <v>20</v>
      </c>
      <c r="K125" s="19">
        <f t="shared" si="14"/>
        <v>22</v>
      </c>
      <c r="L125" s="78">
        <v>2</v>
      </c>
      <c r="M125" s="41">
        <f t="shared" si="15"/>
        <v>2.2</v>
      </c>
      <c r="N125" s="30"/>
      <c r="O125" s="33">
        <f t="shared" si="11"/>
        <v>0</v>
      </c>
      <c r="P125" s="25" t="str">
        <f t="shared" si="12"/>
        <v xml:space="preserve"> </v>
      </c>
      <c r="R125" s="72"/>
    </row>
    <row r="126" spans="1:18" ht="15.6">
      <c r="A126" s="66"/>
      <c r="B126" s="74">
        <v>120</v>
      </c>
      <c r="C126" s="52" t="s">
        <v>163</v>
      </c>
      <c r="D126" s="75">
        <v>3</v>
      </c>
      <c r="E126" s="76" t="s">
        <v>17</v>
      </c>
      <c r="F126" s="39" t="s">
        <v>164</v>
      </c>
      <c r="G126" s="132"/>
      <c r="H126" s="132"/>
      <c r="I126" s="132"/>
      <c r="J126" s="19">
        <f t="shared" si="8"/>
        <v>105</v>
      </c>
      <c r="K126" s="19">
        <f t="shared" si="14"/>
        <v>115.5</v>
      </c>
      <c r="L126" s="78">
        <v>35</v>
      </c>
      <c r="M126" s="41">
        <f t="shared" si="15"/>
        <v>38.5</v>
      </c>
      <c r="N126" s="30"/>
      <c r="O126" s="33">
        <f t="shared" si="11"/>
        <v>0</v>
      </c>
      <c r="P126" s="25" t="str">
        <f t="shared" si="12"/>
        <v xml:space="preserve"> </v>
      </c>
      <c r="R126" s="72"/>
    </row>
    <row r="127" spans="1:18" ht="43.2">
      <c r="A127" s="66"/>
      <c r="B127" s="74">
        <v>121</v>
      </c>
      <c r="C127" s="52" t="s">
        <v>196</v>
      </c>
      <c r="D127" s="75">
        <v>20</v>
      </c>
      <c r="E127" s="76" t="s">
        <v>17</v>
      </c>
      <c r="F127" s="84" t="s">
        <v>197</v>
      </c>
      <c r="G127" s="132"/>
      <c r="H127" s="132"/>
      <c r="I127" s="132"/>
      <c r="J127" s="19">
        <f t="shared" si="8"/>
        <v>140</v>
      </c>
      <c r="K127" s="19">
        <f t="shared" si="14"/>
        <v>154.00000000000003</v>
      </c>
      <c r="L127" s="78">
        <v>7</v>
      </c>
      <c r="M127" s="41">
        <f t="shared" si="15"/>
        <v>7.700000000000001</v>
      </c>
      <c r="N127" s="30"/>
      <c r="O127" s="33">
        <f t="shared" si="11"/>
        <v>0</v>
      </c>
      <c r="P127" s="25" t="str">
        <f t="shared" si="12"/>
        <v xml:space="preserve"> </v>
      </c>
      <c r="R127" s="72"/>
    </row>
    <row r="128" spans="1:18" ht="28.8">
      <c r="A128" s="66"/>
      <c r="B128" s="74">
        <v>122</v>
      </c>
      <c r="C128" s="52" t="s">
        <v>198</v>
      </c>
      <c r="D128" s="75">
        <v>5</v>
      </c>
      <c r="E128" s="76" t="s">
        <v>17</v>
      </c>
      <c r="F128" s="39" t="s">
        <v>199</v>
      </c>
      <c r="G128" s="132"/>
      <c r="H128" s="132"/>
      <c r="I128" s="132"/>
      <c r="J128" s="19">
        <f t="shared" si="8"/>
        <v>45</v>
      </c>
      <c r="K128" s="19">
        <f t="shared" si="14"/>
        <v>49.5</v>
      </c>
      <c r="L128" s="78">
        <v>9</v>
      </c>
      <c r="M128" s="41">
        <f t="shared" si="15"/>
        <v>9.9</v>
      </c>
      <c r="N128" s="30"/>
      <c r="O128" s="33">
        <f t="shared" si="11"/>
        <v>0</v>
      </c>
      <c r="P128" s="25" t="str">
        <f t="shared" si="12"/>
        <v xml:space="preserve"> </v>
      </c>
      <c r="R128" s="72"/>
    </row>
    <row r="129" spans="1:18" ht="15.6">
      <c r="A129" s="66"/>
      <c r="B129" s="74">
        <v>123</v>
      </c>
      <c r="C129" s="52" t="s">
        <v>200</v>
      </c>
      <c r="D129" s="75">
        <v>10</v>
      </c>
      <c r="E129" s="76" t="s">
        <v>22</v>
      </c>
      <c r="F129" s="39" t="s">
        <v>201</v>
      </c>
      <c r="G129" s="132"/>
      <c r="H129" s="132"/>
      <c r="I129" s="132"/>
      <c r="J129" s="19">
        <f t="shared" si="8"/>
        <v>200</v>
      </c>
      <c r="K129" s="19">
        <f t="shared" si="14"/>
        <v>220</v>
      </c>
      <c r="L129" s="78">
        <v>20</v>
      </c>
      <c r="M129" s="41">
        <f t="shared" si="15"/>
        <v>22</v>
      </c>
      <c r="N129" s="30"/>
      <c r="O129" s="33">
        <f t="shared" si="11"/>
        <v>0</v>
      </c>
      <c r="P129" s="25" t="str">
        <f t="shared" si="12"/>
        <v xml:space="preserve"> </v>
      </c>
      <c r="R129" s="72"/>
    </row>
    <row r="130" spans="1:18" ht="15.6">
      <c r="A130" s="66"/>
      <c r="B130" s="74">
        <v>124</v>
      </c>
      <c r="C130" s="52" t="s">
        <v>202</v>
      </c>
      <c r="D130" s="75">
        <v>20</v>
      </c>
      <c r="E130" s="76" t="s">
        <v>64</v>
      </c>
      <c r="F130" s="39" t="s">
        <v>203</v>
      </c>
      <c r="G130" s="132"/>
      <c r="H130" s="132"/>
      <c r="I130" s="132"/>
      <c r="J130" s="19">
        <f t="shared" si="8"/>
        <v>160</v>
      </c>
      <c r="K130" s="19">
        <f t="shared" si="14"/>
        <v>176</v>
      </c>
      <c r="L130" s="78">
        <v>8</v>
      </c>
      <c r="M130" s="41">
        <f t="shared" si="15"/>
        <v>8.8</v>
      </c>
      <c r="N130" s="30"/>
      <c r="O130" s="33">
        <f t="shared" si="11"/>
        <v>0</v>
      </c>
      <c r="P130" s="25" t="str">
        <f t="shared" si="12"/>
        <v xml:space="preserve"> </v>
      </c>
      <c r="R130" s="72"/>
    </row>
    <row r="131" spans="1:18" ht="15.6">
      <c r="A131" s="66"/>
      <c r="B131" s="74">
        <v>125</v>
      </c>
      <c r="C131" s="52" t="s">
        <v>204</v>
      </c>
      <c r="D131" s="75">
        <v>20</v>
      </c>
      <c r="E131" s="76" t="s">
        <v>64</v>
      </c>
      <c r="F131" s="39" t="s">
        <v>205</v>
      </c>
      <c r="G131" s="132"/>
      <c r="H131" s="132"/>
      <c r="I131" s="132"/>
      <c r="J131" s="19">
        <f t="shared" si="8"/>
        <v>160</v>
      </c>
      <c r="K131" s="19">
        <f t="shared" si="14"/>
        <v>176</v>
      </c>
      <c r="L131" s="78">
        <v>8</v>
      </c>
      <c r="M131" s="41">
        <f t="shared" si="15"/>
        <v>8.8</v>
      </c>
      <c r="N131" s="30"/>
      <c r="O131" s="33">
        <f t="shared" si="11"/>
        <v>0</v>
      </c>
      <c r="P131" s="25" t="str">
        <f t="shared" si="12"/>
        <v xml:space="preserve"> </v>
      </c>
      <c r="R131" s="72"/>
    </row>
    <row r="132" spans="1:18" ht="15.6">
      <c r="A132" s="66"/>
      <c r="B132" s="74">
        <v>126</v>
      </c>
      <c r="C132" s="52" t="s">
        <v>206</v>
      </c>
      <c r="D132" s="75">
        <v>20</v>
      </c>
      <c r="E132" s="76" t="s">
        <v>64</v>
      </c>
      <c r="F132" s="39" t="s">
        <v>207</v>
      </c>
      <c r="G132" s="132"/>
      <c r="H132" s="132"/>
      <c r="I132" s="132"/>
      <c r="J132" s="19">
        <f t="shared" si="8"/>
        <v>160</v>
      </c>
      <c r="K132" s="19">
        <f t="shared" si="14"/>
        <v>176</v>
      </c>
      <c r="L132" s="78">
        <v>8</v>
      </c>
      <c r="M132" s="41">
        <f t="shared" si="15"/>
        <v>8.8</v>
      </c>
      <c r="N132" s="30"/>
      <c r="O132" s="33">
        <f t="shared" si="11"/>
        <v>0</v>
      </c>
      <c r="P132" s="25" t="str">
        <f t="shared" si="12"/>
        <v xml:space="preserve"> </v>
      </c>
      <c r="R132" s="72"/>
    </row>
    <row r="133" spans="1:18" ht="15.6">
      <c r="A133" s="66"/>
      <c r="B133" s="74">
        <v>127</v>
      </c>
      <c r="C133" s="52" t="s">
        <v>208</v>
      </c>
      <c r="D133" s="75">
        <v>20</v>
      </c>
      <c r="E133" s="76" t="s">
        <v>64</v>
      </c>
      <c r="F133" s="39" t="s">
        <v>209</v>
      </c>
      <c r="G133" s="132"/>
      <c r="H133" s="132"/>
      <c r="I133" s="132"/>
      <c r="J133" s="19">
        <f t="shared" si="8"/>
        <v>160</v>
      </c>
      <c r="K133" s="19">
        <f t="shared" si="14"/>
        <v>176</v>
      </c>
      <c r="L133" s="78">
        <v>8</v>
      </c>
      <c r="M133" s="41">
        <f t="shared" si="15"/>
        <v>8.8</v>
      </c>
      <c r="N133" s="30"/>
      <c r="O133" s="33">
        <f t="shared" si="11"/>
        <v>0</v>
      </c>
      <c r="P133" s="25" t="str">
        <f t="shared" si="12"/>
        <v xml:space="preserve"> </v>
      </c>
      <c r="R133" s="72"/>
    </row>
    <row r="134" spans="1:18" ht="28.8">
      <c r="A134" s="66"/>
      <c r="B134" s="74">
        <v>128</v>
      </c>
      <c r="C134" s="52" t="s">
        <v>210</v>
      </c>
      <c r="D134" s="75">
        <v>20</v>
      </c>
      <c r="E134" s="76" t="s">
        <v>17</v>
      </c>
      <c r="F134" s="39" t="s">
        <v>65</v>
      </c>
      <c r="G134" s="132"/>
      <c r="H134" s="132"/>
      <c r="I134" s="132"/>
      <c r="J134" s="19">
        <f t="shared" si="8"/>
        <v>190</v>
      </c>
      <c r="K134" s="19">
        <f t="shared" si="14"/>
        <v>209.00000000000003</v>
      </c>
      <c r="L134" s="78">
        <v>9.5</v>
      </c>
      <c r="M134" s="41">
        <f t="shared" si="15"/>
        <v>10.450000000000001</v>
      </c>
      <c r="N134" s="30"/>
      <c r="O134" s="33">
        <f t="shared" si="11"/>
        <v>0</v>
      </c>
      <c r="P134" s="25" t="str">
        <f t="shared" si="12"/>
        <v xml:space="preserve"> </v>
      </c>
      <c r="R134" s="72"/>
    </row>
    <row r="135" spans="1:18" ht="28.8">
      <c r="A135" s="66"/>
      <c r="B135" s="74">
        <v>129</v>
      </c>
      <c r="C135" s="52" t="s">
        <v>63</v>
      </c>
      <c r="D135" s="75">
        <v>20</v>
      </c>
      <c r="E135" s="76" t="s">
        <v>64</v>
      </c>
      <c r="F135" s="39" t="s">
        <v>65</v>
      </c>
      <c r="G135" s="132"/>
      <c r="H135" s="132"/>
      <c r="I135" s="132"/>
      <c r="J135" s="19">
        <f aca="true" t="shared" si="16" ref="J135:J198">D135*L135</f>
        <v>190</v>
      </c>
      <c r="K135" s="19">
        <f t="shared" si="14"/>
        <v>209.00000000000003</v>
      </c>
      <c r="L135" s="78">
        <v>9.5</v>
      </c>
      <c r="M135" s="41">
        <f t="shared" si="15"/>
        <v>10.450000000000001</v>
      </c>
      <c r="N135" s="30"/>
      <c r="O135" s="33">
        <f t="shared" si="11"/>
        <v>0</v>
      </c>
      <c r="P135" s="25" t="str">
        <f t="shared" si="12"/>
        <v xml:space="preserve"> </v>
      </c>
      <c r="R135" s="72"/>
    </row>
    <row r="136" spans="1:18" ht="43.2">
      <c r="A136" s="66"/>
      <c r="B136" s="74">
        <v>130</v>
      </c>
      <c r="C136" s="52" t="s">
        <v>211</v>
      </c>
      <c r="D136" s="75">
        <v>20</v>
      </c>
      <c r="E136" s="76" t="s">
        <v>17</v>
      </c>
      <c r="F136" s="39" t="s">
        <v>212</v>
      </c>
      <c r="G136" s="132"/>
      <c r="H136" s="132"/>
      <c r="I136" s="132"/>
      <c r="J136" s="19">
        <f t="shared" si="16"/>
        <v>180</v>
      </c>
      <c r="K136" s="19">
        <f t="shared" si="14"/>
        <v>198</v>
      </c>
      <c r="L136" s="78">
        <v>9</v>
      </c>
      <c r="M136" s="41">
        <f t="shared" si="15"/>
        <v>9.9</v>
      </c>
      <c r="N136" s="30"/>
      <c r="O136" s="33">
        <f t="shared" si="11"/>
        <v>0</v>
      </c>
      <c r="P136" s="25" t="str">
        <f t="shared" si="12"/>
        <v xml:space="preserve"> </v>
      </c>
      <c r="R136" s="72"/>
    </row>
    <row r="137" spans="1:18" ht="43.2">
      <c r="A137" s="66"/>
      <c r="B137" s="74">
        <v>131</v>
      </c>
      <c r="C137" s="52" t="s">
        <v>168</v>
      </c>
      <c r="D137" s="75">
        <v>20</v>
      </c>
      <c r="E137" s="76" t="s">
        <v>17</v>
      </c>
      <c r="F137" s="39" t="s">
        <v>169</v>
      </c>
      <c r="G137" s="132"/>
      <c r="H137" s="132"/>
      <c r="I137" s="132"/>
      <c r="J137" s="19">
        <f t="shared" si="16"/>
        <v>180</v>
      </c>
      <c r="K137" s="19">
        <f t="shared" si="14"/>
        <v>198</v>
      </c>
      <c r="L137" s="78">
        <v>9</v>
      </c>
      <c r="M137" s="41">
        <f t="shared" si="15"/>
        <v>9.9</v>
      </c>
      <c r="N137" s="30"/>
      <c r="O137" s="33">
        <f t="shared" si="11"/>
        <v>0</v>
      </c>
      <c r="P137" s="25" t="str">
        <f t="shared" si="12"/>
        <v xml:space="preserve"> </v>
      </c>
      <c r="R137" s="72"/>
    </row>
    <row r="138" spans="1:18" ht="28.8">
      <c r="A138" s="66"/>
      <c r="B138" s="74">
        <v>132</v>
      </c>
      <c r="C138" s="52" t="s">
        <v>213</v>
      </c>
      <c r="D138" s="75">
        <v>10</v>
      </c>
      <c r="E138" s="76" t="s">
        <v>17</v>
      </c>
      <c r="F138" s="39" t="s">
        <v>214</v>
      </c>
      <c r="G138" s="132"/>
      <c r="H138" s="132"/>
      <c r="I138" s="132"/>
      <c r="J138" s="19">
        <f t="shared" si="16"/>
        <v>120</v>
      </c>
      <c r="K138" s="19">
        <f t="shared" si="14"/>
        <v>132</v>
      </c>
      <c r="L138" s="78">
        <v>12</v>
      </c>
      <c r="M138" s="41">
        <f t="shared" si="15"/>
        <v>13.200000000000001</v>
      </c>
      <c r="N138" s="30"/>
      <c r="O138" s="33">
        <f t="shared" si="11"/>
        <v>0</v>
      </c>
      <c r="P138" s="25" t="str">
        <f t="shared" si="12"/>
        <v xml:space="preserve"> </v>
      </c>
      <c r="R138" s="72"/>
    </row>
    <row r="139" spans="1:18" ht="28.8">
      <c r="A139" s="66"/>
      <c r="B139" s="74">
        <v>133</v>
      </c>
      <c r="C139" s="52" t="s">
        <v>215</v>
      </c>
      <c r="D139" s="75">
        <v>10</v>
      </c>
      <c r="E139" s="76" t="s">
        <v>17</v>
      </c>
      <c r="F139" s="39" t="s">
        <v>214</v>
      </c>
      <c r="G139" s="132"/>
      <c r="H139" s="132"/>
      <c r="I139" s="132"/>
      <c r="J139" s="19">
        <f t="shared" si="16"/>
        <v>120</v>
      </c>
      <c r="K139" s="19">
        <f t="shared" si="14"/>
        <v>132</v>
      </c>
      <c r="L139" s="78">
        <v>12</v>
      </c>
      <c r="M139" s="41">
        <f t="shared" si="15"/>
        <v>13.200000000000001</v>
      </c>
      <c r="N139" s="30"/>
      <c r="O139" s="33">
        <f t="shared" si="11"/>
        <v>0</v>
      </c>
      <c r="P139" s="25" t="str">
        <f t="shared" si="12"/>
        <v xml:space="preserve"> </v>
      </c>
      <c r="R139" s="72"/>
    </row>
    <row r="140" spans="1:18" ht="28.8">
      <c r="A140" s="66"/>
      <c r="B140" s="74">
        <v>134</v>
      </c>
      <c r="C140" s="52" t="s">
        <v>216</v>
      </c>
      <c r="D140" s="75">
        <v>10</v>
      </c>
      <c r="E140" s="76" t="s">
        <v>17</v>
      </c>
      <c r="F140" s="39" t="s">
        <v>214</v>
      </c>
      <c r="G140" s="132"/>
      <c r="H140" s="132"/>
      <c r="I140" s="132"/>
      <c r="J140" s="19">
        <f t="shared" si="16"/>
        <v>120</v>
      </c>
      <c r="K140" s="19">
        <f t="shared" si="14"/>
        <v>132</v>
      </c>
      <c r="L140" s="78">
        <v>12</v>
      </c>
      <c r="M140" s="41">
        <f t="shared" si="15"/>
        <v>13.200000000000001</v>
      </c>
      <c r="N140" s="30"/>
      <c r="O140" s="33">
        <f t="shared" si="11"/>
        <v>0</v>
      </c>
      <c r="P140" s="25" t="str">
        <f t="shared" si="12"/>
        <v xml:space="preserve"> </v>
      </c>
      <c r="R140" s="72"/>
    </row>
    <row r="141" spans="1:18" ht="28.8">
      <c r="A141" s="66"/>
      <c r="B141" s="74">
        <v>135</v>
      </c>
      <c r="C141" s="52" t="s">
        <v>217</v>
      </c>
      <c r="D141" s="75">
        <v>10</v>
      </c>
      <c r="E141" s="76" t="s">
        <v>17</v>
      </c>
      <c r="F141" s="39" t="s">
        <v>214</v>
      </c>
      <c r="G141" s="132"/>
      <c r="H141" s="132"/>
      <c r="I141" s="132"/>
      <c r="J141" s="19">
        <f t="shared" si="16"/>
        <v>120</v>
      </c>
      <c r="K141" s="19">
        <f t="shared" si="14"/>
        <v>132</v>
      </c>
      <c r="L141" s="78">
        <v>12</v>
      </c>
      <c r="M141" s="41">
        <f t="shared" si="15"/>
        <v>13.200000000000001</v>
      </c>
      <c r="N141" s="30"/>
      <c r="O141" s="33">
        <f t="shared" si="11"/>
        <v>0</v>
      </c>
      <c r="P141" s="25" t="str">
        <f t="shared" si="12"/>
        <v xml:space="preserve"> </v>
      </c>
      <c r="R141" s="72"/>
    </row>
    <row r="142" spans="1:18" ht="28.8">
      <c r="A142" s="66"/>
      <c r="B142" s="74">
        <v>136</v>
      </c>
      <c r="C142" s="52" t="s">
        <v>71</v>
      </c>
      <c r="D142" s="75">
        <v>10</v>
      </c>
      <c r="E142" s="76" t="s">
        <v>64</v>
      </c>
      <c r="F142" s="39" t="s">
        <v>72</v>
      </c>
      <c r="G142" s="132"/>
      <c r="H142" s="132"/>
      <c r="I142" s="132"/>
      <c r="J142" s="19">
        <f t="shared" si="16"/>
        <v>90</v>
      </c>
      <c r="K142" s="19">
        <f t="shared" si="14"/>
        <v>99</v>
      </c>
      <c r="L142" s="78">
        <v>9</v>
      </c>
      <c r="M142" s="41">
        <f t="shared" si="15"/>
        <v>9.9</v>
      </c>
      <c r="N142" s="30"/>
      <c r="O142" s="33">
        <f t="shared" si="11"/>
        <v>0</v>
      </c>
      <c r="P142" s="25" t="str">
        <f t="shared" si="12"/>
        <v xml:space="preserve"> </v>
      </c>
      <c r="R142" s="72"/>
    </row>
    <row r="143" spans="1:18" ht="28.8">
      <c r="A143" s="66"/>
      <c r="B143" s="74">
        <v>137</v>
      </c>
      <c r="C143" s="52" t="s">
        <v>74</v>
      </c>
      <c r="D143" s="75">
        <v>20</v>
      </c>
      <c r="E143" s="76" t="s">
        <v>64</v>
      </c>
      <c r="F143" s="39" t="s">
        <v>72</v>
      </c>
      <c r="G143" s="132"/>
      <c r="H143" s="132"/>
      <c r="I143" s="132"/>
      <c r="J143" s="19">
        <f t="shared" si="16"/>
        <v>180</v>
      </c>
      <c r="K143" s="19">
        <f t="shared" si="14"/>
        <v>198</v>
      </c>
      <c r="L143" s="78">
        <v>9</v>
      </c>
      <c r="M143" s="41">
        <f t="shared" si="15"/>
        <v>9.9</v>
      </c>
      <c r="N143" s="30"/>
      <c r="O143" s="33">
        <f aca="true" t="shared" si="17" ref="O143:O206">D143*N143</f>
        <v>0</v>
      </c>
      <c r="P143" s="25" t="str">
        <f aca="true" t="shared" si="18" ref="P143:P206">IF(ISNUMBER(N143),IF(N143&gt;M143,"NEVYHOVUJE","VYHOVUJE")," ")</f>
        <v xml:space="preserve"> </v>
      </c>
      <c r="R143" s="72"/>
    </row>
    <row r="144" spans="1:18" ht="28.8">
      <c r="A144" s="66"/>
      <c r="B144" s="74">
        <v>138</v>
      </c>
      <c r="C144" s="52" t="s">
        <v>75</v>
      </c>
      <c r="D144" s="75">
        <v>10</v>
      </c>
      <c r="E144" s="76" t="s">
        <v>64</v>
      </c>
      <c r="F144" s="39" t="s">
        <v>72</v>
      </c>
      <c r="G144" s="132"/>
      <c r="H144" s="132"/>
      <c r="I144" s="132"/>
      <c r="J144" s="19">
        <f t="shared" si="16"/>
        <v>90</v>
      </c>
      <c r="K144" s="19">
        <f aca="true" t="shared" si="19" ref="K144:K175">D144*M144</f>
        <v>99</v>
      </c>
      <c r="L144" s="78">
        <v>9</v>
      </c>
      <c r="M144" s="41">
        <f t="shared" si="15"/>
        <v>9.9</v>
      </c>
      <c r="N144" s="30"/>
      <c r="O144" s="33">
        <f t="shared" si="17"/>
        <v>0</v>
      </c>
      <c r="P144" s="25" t="str">
        <f t="shared" si="18"/>
        <v xml:space="preserve"> </v>
      </c>
      <c r="R144" s="72"/>
    </row>
    <row r="145" spans="1:18" ht="28.8">
      <c r="A145" s="66"/>
      <c r="B145" s="74">
        <v>139</v>
      </c>
      <c r="C145" s="52" t="s">
        <v>136</v>
      </c>
      <c r="D145" s="75">
        <v>1</v>
      </c>
      <c r="E145" s="76" t="s">
        <v>22</v>
      </c>
      <c r="F145" s="39" t="s">
        <v>113</v>
      </c>
      <c r="G145" s="132"/>
      <c r="H145" s="132"/>
      <c r="I145" s="132"/>
      <c r="J145" s="19">
        <f t="shared" si="16"/>
        <v>220</v>
      </c>
      <c r="K145" s="19">
        <f t="shared" si="19"/>
        <v>242.00000000000003</v>
      </c>
      <c r="L145" s="78">
        <v>220</v>
      </c>
      <c r="M145" s="41">
        <f t="shared" si="15"/>
        <v>242.00000000000003</v>
      </c>
      <c r="N145" s="30"/>
      <c r="O145" s="33">
        <f t="shared" si="17"/>
        <v>0</v>
      </c>
      <c r="P145" s="25" t="str">
        <f t="shared" si="18"/>
        <v xml:space="preserve"> </v>
      </c>
      <c r="R145" s="72"/>
    </row>
    <row r="146" spans="1:18" ht="28.8">
      <c r="A146" s="66"/>
      <c r="B146" s="74">
        <v>140</v>
      </c>
      <c r="C146" s="52" t="s">
        <v>218</v>
      </c>
      <c r="D146" s="75">
        <v>1</v>
      </c>
      <c r="E146" s="76" t="s">
        <v>22</v>
      </c>
      <c r="F146" s="39" t="s">
        <v>115</v>
      </c>
      <c r="G146" s="132"/>
      <c r="H146" s="132"/>
      <c r="I146" s="132"/>
      <c r="J146" s="19">
        <f t="shared" si="16"/>
        <v>220</v>
      </c>
      <c r="K146" s="19">
        <f t="shared" si="19"/>
        <v>242.00000000000003</v>
      </c>
      <c r="L146" s="78">
        <v>220</v>
      </c>
      <c r="M146" s="41">
        <f t="shared" si="15"/>
        <v>242.00000000000003</v>
      </c>
      <c r="N146" s="30"/>
      <c r="O146" s="33">
        <f t="shared" si="17"/>
        <v>0</v>
      </c>
      <c r="P146" s="25" t="str">
        <f t="shared" si="18"/>
        <v xml:space="preserve"> </v>
      </c>
      <c r="R146" s="72"/>
    </row>
    <row r="147" spans="1:18" ht="15.6">
      <c r="A147" s="66"/>
      <c r="B147" s="74">
        <v>141</v>
      </c>
      <c r="C147" s="52" t="s">
        <v>219</v>
      </c>
      <c r="D147" s="75">
        <v>2</v>
      </c>
      <c r="E147" s="76" t="s">
        <v>17</v>
      </c>
      <c r="F147" s="39" t="s">
        <v>220</v>
      </c>
      <c r="G147" s="132"/>
      <c r="H147" s="132"/>
      <c r="I147" s="132"/>
      <c r="J147" s="19">
        <f t="shared" si="16"/>
        <v>16</v>
      </c>
      <c r="K147" s="19">
        <f t="shared" si="19"/>
        <v>17.6</v>
      </c>
      <c r="L147" s="78">
        <v>8</v>
      </c>
      <c r="M147" s="41">
        <f t="shared" si="15"/>
        <v>8.8</v>
      </c>
      <c r="N147" s="30"/>
      <c r="O147" s="33">
        <f t="shared" si="17"/>
        <v>0</v>
      </c>
      <c r="P147" s="25" t="str">
        <f t="shared" si="18"/>
        <v xml:space="preserve"> </v>
      </c>
      <c r="R147" s="72"/>
    </row>
    <row r="148" spans="1:18" ht="15.6">
      <c r="A148" s="66"/>
      <c r="B148" s="74">
        <v>142</v>
      </c>
      <c r="C148" s="52" t="s">
        <v>221</v>
      </c>
      <c r="D148" s="75">
        <v>5</v>
      </c>
      <c r="E148" s="76" t="s">
        <v>17</v>
      </c>
      <c r="F148" s="39" t="s">
        <v>222</v>
      </c>
      <c r="G148" s="132"/>
      <c r="H148" s="132"/>
      <c r="I148" s="132"/>
      <c r="J148" s="19">
        <f t="shared" si="16"/>
        <v>175</v>
      </c>
      <c r="K148" s="19">
        <f t="shared" si="19"/>
        <v>192.5</v>
      </c>
      <c r="L148" s="78">
        <v>35</v>
      </c>
      <c r="M148" s="41">
        <f t="shared" si="15"/>
        <v>38.5</v>
      </c>
      <c r="N148" s="30"/>
      <c r="O148" s="33">
        <f t="shared" si="17"/>
        <v>0</v>
      </c>
      <c r="P148" s="25" t="str">
        <f t="shared" si="18"/>
        <v xml:space="preserve"> </v>
      </c>
      <c r="R148" s="72"/>
    </row>
    <row r="149" spans="1:18" ht="43.2">
      <c r="A149" s="66"/>
      <c r="B149" s="74">
        <v>143</v>
      </c>
      <c r="C149" s="52" t="s">
        <v>145</v>
      </c>
      <c r="D149" s="75">
        <v>1</v>
      </c>
      <c r="E149" s="76" t="s">
        <v>17</v>
      </c>
      <c r="F149" s="39" t="s">
        <v>223</v>
      </c>
      <c r="G149" s="132"/>
      <c r="H149" s="132"/>
      <c r="I149" s="132"/>
      <c r="J149" s="19">
        <f t="shared" si="16"/>
        <v>80</v>
      </c>
      <c r="K149" s="19">
        <f t="shared" si="19"/>
        <v>88</v>
      </c>
      <c r="L149" s="78">
        <v>80</v>
      </c>
      <c r="M149" s="41">
        <f t="shared" si="15"/>
        <v>88</v>
      </c>
      <c r="N149" s="30"/>
      <c r="O149" s="33">
        <f t="shared" si="17"/>
        <v>0</v>
      </c>
      <c r="P149" s="25" t="str">
        <f t="shared" si="18"/>
        <v xml:space="preserve"> </v>
      </c>
      <c r="R149" s="72"/>
    </row>
    <row r="150" spans="1:18" ht="43.2">
      <c r="A150" s="66"/>
      <c r="B150" s="74">
        <v>144</v>
      </c>
      <c r="C150" s="52" t="s">
        <v>224</v>
      </c>
      <c r="D150" s="75">
        <v>1</v>
      </c>
      <c r="E150" s="76" t="s">
        <v>17</v>
      </c>
      <c r="F150" s="39" t="s">
        <v>225</v>
      </c>
      <c r="G150" s="132"/>
      <c r="H150" s="132"/>
      <c r="I150" s="132"/>
      <c r="J150" s="19">
        <f t="shared" si="16"/>
        <v>80</v>
      </c>
      <c r="K150" s="19">
        <f t="shared" si="19"/>
        <v>88</v>
      </c>
      <c r="L150" s="78">
        <v>80</v>
      </c>
      <c r="M150" s="41">
        <f t="shared" si="15"/>
        <v>88</v>
      </c>
      <c r="N150" s="30"/>
      <c r="O150" s="33">
        <f t="shared" si="17"/>
        <v>0</v>
      </c>
      <c r="P150" s="25" t="str">
        <f t="shared" si="18"/>
        <v xml:space="preserve"> </v>
      </c>
      <c r="R150" s="72"/>
    </row>
    <row r="151" spans="1:18" ht="15.6">
      <c r="A151" s="66"/>
      <c r="B151" s="74">
        <v>145</v>
      </c>
      <c r="C151" s="52" t="s">
        <v>226</v>
      </c>
      <c r="D151" s="75">
        <v>1</v>
      </c>
      <c r="E151" s="76" t="s">
        <v>17</v>
      </c>
      <c r="F151" s="39" t="s">
        <v>227</v>
      </c>
      <c r="G151" s="132"/>
      <c r="H151" s="132"/>
      <c r="I151" s="132"/>
      <c r="J151" s="19">
        <f t="shared" si="16"/>
        <v>53</v>
      </c>
      <c r="K151" s="19">
        <f t="shared" si="19"/>
        <v>58.300000000000004</v>
      </c>
      <c r="L151" s="78">
        <v>53</v>
      </c>
      <c r="M151" s="41">
        <f t="shared" si="15"/>
        <v>58.300000000000004</v>
      </c>
      <c r="N151" s="30"/>
      <c r="O151" s="33">
        <f t="shared" si="17"/>
        <v>0</v>
      </c>
      <c r="P151" s="25" t="str">
        <f t="shared" si="18"/>
        <v xml:space="preserve"> </v>
      </c>
      <c r="R151" s="72"/>
    </row>
    <row r="152" spans="1:18" ht="15.6">
      <c r="A152" s="66"/>
      <c r="B152" s="74">
        <v>146</v>
      </c>
      <c r="C152" s="52" t="s">
        <v>228</v>
      </c>
      <c r="D152" s="75">
        <v>10</v>
      </c>
      <c r="E152" s="76" t="s">
        <v>22</v>
      </c>
      <c r="F152" s="39" t="s">
        <v>229</v>
      </c>
      <c r="G152" s="132"/>
      <c r="H152" s="132"/>
      <c r="I152" s="132"/>
      <c r="J152" s="19">
        <f t="shared" si="16"/>
        <v>50</v>
      </c>
      <c r="K152" s="19">
        <f t="shared" si="19"/>
        <v>55</v>
      </c>
      <c r="L152" s="78">
        <v>5</v>
      </c>
      <c r="M152" s="41">
        <f t="shared" si="15"/>
        <v>5.5</v>
      </c>
      <c r="N152" s="30"/>
      <c r="O152" s="33">
        <f t="shared" si="17"/>
        <v>0</v>
      </c>
      <c r="P152" s="25" t="str">
        <f t="shared" si="18"/>
        <v xml:space="preserve"> </v>
      </c>
      <c r="R152" s="72"/>
    </row>
    <row r="153" spans="1:18" ht="15.6">
      <c r="A153" s="66"/>
      <c r="B153" s="74">
        <v>147</v>
      </c>
      <c r="C153" s="52" t="s">
        <v>230</v>
      </c>
      <c r="D153" s="75">
        <v>10</v>
      </c>
      <c r="E153" s="76" t="s">
        <v>22</v>
      </c>
      <c r="F153" s="39" t="s">
        <v>229</v>
      </c>
      <c r="G153" s="132"/>
      <c r="H153" s="132"/>
      <c r="I153" s="132"/>
      <c r="J153" s="19">
        <f t="shared" si="16"/>
        <v>140</v>
      </c>
      <c r="K153" s="19">
        <f t="shared" si="19"/>
        <v>154.00000000000003</v>
      </c>
      <c r="L153" s="78">
        <v>14</v>
      </c>
      <c r="M153" s="41">
        <f t="shared" si="15"/>
        <v>15.400000000000002</v>
      </c>
      <c r="N153" s="30"/>
      <c r="O153" s="33">
        <f t="shared" si="17"/>
        <v>0</v>
      </c>
      <c r="P153" s="25" t="str">
        <f t="shared" si="18"/>
        <v xml:space="preserve"> </v>
      </c>
      <c r="R153" s="72"/>
    </row>
    <row r="154" spans="1:18" ht="15.6">
      <c r="A154" s="66"/>
      <c r="B154" s="74">
        <v>148</v>
      </c>
      <c r="C154" s="52" t="s">
        <v>231</v>
      </c>
      <c r="D154" s="75">
        <v>5</v>
      </c>
      <c r="E154" s="76" t="s">
        <v>22</v>
      </c>
      <c r="F154" s="39" t="s">
        <v>229</v>
      </c>
      <c r="G154" s="132"/>
      <c r="H154" s="132"/>
      <c r="I154" s="132"/>
      <c r="J154" s="19">
        <f t="shared" si="16"/>
        <v>300</v>
      </c>
      <c r="K154" s="19">
        <f t="shared" si="19"/>
        <v>330</v>
      </c>
      <c r="L154" s="78">
        <v>60</v>
      </c>
      <c r="M154" s="41">
        <f t="shared" si="15"/>
        <v>66</v>
      </c>
      <c r="N154" s="30"/>
      <c r="O154" s="33">
        <f t="shared" si="17"/>
        <v>0</v>
      </c>
      <c r="P154" s="25" t="str">
        <f t="shared" si="18"/>
        <v xml:space="preserve"> </v>
      </c>
      <c r="R154" s="72"/>
    </row>
    <row r="155" spans="1:18" ht="15.6">
      <c r="A155" s="66"/>
      <c r="B155" s="74">
        <v>149</v>
      </c>
      <c r="C155" s="52" t="s">
        <v>232</v>
      </c>
      <c r="D155" s="75">
        <v>3</v>
      </c>
      <c r="E155" s="76" t="s">
        <v>22</v>
      </c>
      <c r="F155" s="39" t="s">
        <v>229</v>
      </c>
      <c r="G155" s="132"/>
      <c r="H155" s="132"/>
      <c r="I155" s="132"/>
      <c r="J155" s="19">
        <f t="shared" si="16"/>
        <v>348</v>
      </c>
      <c r="K155" s="19">
        <f t="shared" si="19"/>
        <v>382.8</v>
      </c>
      <c r="L155" s="78">
        <v>116</v>
      </c>
      <c r="M155" s="41">
        <f t="shared" si="15"/>
        <v>127.60000000000001</v>
      </c>
      <c r="N155" s="30"/>
      <c r="O155" s="33">
        <f t="shared" si="17"/>
        <v>0</v>
      </c>
      <c r="P155" s="25" t="str">
        <f t="shared" si="18"/>
        <v xml:space="preserve"> </v>
      </c>
      <c r="R155" s="72"/>
    </row>
    <row r="156" spans="1:18" ht="43.2">
      <c r="A156" s="66"/>
      <c r="B156" s="74">
        <v>150</v>
      </c>
      <c r="C156" s="52" t="s">
        <v>233</v>
      </c>
      <c r="D156" s="75">
        <v>2</v>
      </c>
      <c r="E156" s="76" t="s">
        <v>17</v>
      </c>
      <c r="F156" s="84" t="s">
        <v>234</v>
      </c>
      <c r="G156" s="132"/>
      <c r="H156" s="132"/>
      <c r="I156" s="132"/>
      <c r="J156" s="19">
        <f t="shared" si="16"/>
        <v>58</v>
      </c>
      <c r="K156" s="19">
        <f t="shared" si="19"/>
        <v>63.800000000000004</v>
      </c>
      <c r="L156" s="78">
        <v>29</v>
      </c>
      <c r="M156" s="41">
        <f t="shared" si="15"/>
        <v>31.900000000000002</v>
      </c>
      <c r="N156" s="30"/>
      <c r="O156" s="33">
        <f t="shared" si="17"/>
        <v>0</v>
      </c>
      <c r="P156" s="25" t="str">
        <f t="shared" si="18"/>
        <v xml:space="preserve"> </v>
      </c>
      <c r="R156" s="72"/>
    </row>
    <row r="157" spans="1:18" ht="43.2">
      <c r="A157" s="66"/>
      <c r="B157" s="74">
        <v>151</v>
      </c>
      <c r="C157" s="52" t="s">
        <v>235</v>
      </c>
      <c r="D157" s="75">
        <v>2</v>
      </c>
      <c r="E157" s="76" t="s">
        <v>17</v>
      </c>
      <c r="F157" s="84" t="s">
        <v>236</v>
      </c>
      <c r="G157" s="132"/>
      <c r="H157" s="132"/>
      <c r="I157" s="132"/>
      <c r="J157" s="19">
        <f t="shared" si="16"/>
        <v>90</v>
      </c>
      <c r="K157" s="19">
        <f t="shared" si="19"/>
        <v>99.00000000000001</v>
      </c>
      <c r="L157" s="78">
        <v>45</v>
      </c>
      <c r="M157" s="41">
        <f t="shared" si="15"/>
        <v>49.50000000000001</v>
      </c>
      <c r="N157" s="30"/>
      <c r="O157" s="33">
        <f t="shared" si="17"/>
        <v>0</v>
      </c>
      <c r="P157" s="25" t="str">
        <f t="shared" si="18"/>
        <v xml:space="preserve"> </v>
      </c>
      <c r="R157" s="72"/>
    </row>
    <row r="158" spans="1:18" ht="67.5" customHeight="1" thickBot="1">
      <c r="A158" s="66"/>
      <c r="B158" s="80">
        <v>152</v>
      </c>
      <c r="C158" s="53" t="s">
        <v>237</v>
      </c>
      <c r="D158" s="85">
        <v>1</v>
      </c>
      <c r="E158" s="86" t="s">
        <v>17</v>
      </c>
      <c r="F158" s="44" t="s">
        <v>238</v>
      </c>
      <c r="G158" s="133"/>
      <c r="H158" s="133"/>
      <c r="I158" s="133"/>
      <c r="J158" s="20">
        <f t="shared" si="16"/>
        <v>320</v>
      </c>
      <c r="K158" s="20">
        <f t="shared" si="19"/>
        <v>352</v>
      </c>
      <c r="L158" s="87">
        <v>320</v>
      </c>
      <c r="M158" s="46">
        <f t="shared" si="15"/>
        <v>352</v>
      </c>
      <c r="N158" s="31"/>
      <c r="O158" s="34">
        <f t="shared" si="17"/>
        <v>0</v>
      </c>
      <c r="P158" s="35" t="str">
        <f t="shared" si="18"/>
        <v xml:space="preserve"> </v>
      </c>
      <c r="R158" s="72"/>
    </row>
    <row r="159" spans="1:18" ht="43.8" thickTop="1">
      <c r="A159" s="66"/>
      <c r="B159" s="68">
        <v>153</v>
      </c>
      <c r="C159" s="94" t="s">
        <v>94</v>
      </c>
      <c r="D159" s="69">
        <v>50</v>
      </c>
      <c r="E159" s="70" t="s">
        <v>17</v>
      </c>
      <c r="F159" s="36" t="s">
        <v>95</v>
      </c>
      <c r="G159" s="131" t="s">
        <v>180</v>
      </c>
      <c r="H159" s="131" t="s">
        <v>239</v>
      </c>
      <c r="I159" s="131" t="s">
        <v>240</v>
      </c>
      <c r="J159" s="18">
        <f t="shared" si="16"/>
        <v>950</v>
      </c>
      <c r="K159" s="18">
        <f t="shared" si="19"/>
        <v>1045</v>
      </c>
      <c r="L159" s="71">
        <v>19</v>
      </c>
      <c r="M159" s="38">
        <f t="shared" si="15"/>
        <v>20.900000000000002</v>
      </c>
      <c r="N159" s="29"/>
      <c r="O159" s="32">
        <f t="shared" si="17"/>
        <v>0</v>
      </c>
      <c r="P159" s="26" t="str">
        <f t="shared" si="18"/>
        <v xml:space="preserve"> </v>
      </c>
      <c r="R159" s="72"/>
    </row>
    <row r="160" spans="1:18" ht="43.2">
      <c r="A160" s="66"/>
      <c r="B160" s="74">
        <v>154</v>
      </c>
      <c r="C160" s="95" t="s">
        <v>96</v>
      </c>
      <c r="D160" s="75">
        <v>50</v>
      </c>
      <c r="E160" s="76" t="s">
        <v>17</v>
      </c>
      <c r="F160" s="39" t="s">
        <v>97</v>
      </c>
      <c r="G160" s="132"/>
      <c r="H160" s="132"/>
      <c r="I160" s="132"/>
      <c r="J160" s="19">
        <f t="shared" si="16"/>
        <v>1650</v>
      </c>
      <c r="K160" s="19">
        <f t="shared" si="19"/>
        <v>1815.0000000000002</v>
      </c>
      <c r="L160" s="77">
        <v>33</v>
      </c>
      <c r="M160" s="41">
        <f t="shared" si="15"/>
        <v>36.300000000000004</v>
      </c>
      <c r="N160" s="30"/>
      <c r="O160" s="33">
        <f t="shared" si="17"/>
        <v>0</v>
      </c>
      <c r="P160" s="25" t="str">
        <f t="shared" si="18"/>
        <v xml:space="preserve"> </v>
      </c>
      <c r="R160" s="72"/>
    </row>
    <row r="161" spans="1:18" ht="15.6">
      <c r="A161" s="66"/>
      <c r="B161" s="74">
        <v>155</v>
      </c>
      <c r="C161" s="52" t="s">
        <v>241</v>
      </c>
      <c r="D161" s="75">
        <v>5</v>
      </c>
      <c r="E161" s="76" t="s">
        <v>17</v>
      </c>
      <c r="F161" s="96" t="s">
        <v>242</v>
      </c>
      <c r="G161" s="132"/>
      <c r="H161" s="132"/>
      <c r="I161" s="132"/>
      <c r="J161" s="19">
        <f t="shared" si="16"/>
        <v>200</v>
      </c>
      <c r="K161" s="19">
        <f t="shared" si="19"/>
        <v>220</v>
      </c>
      <c r="L161" s="77">
        <v>40</v>
      </c>
      <c r="M161" s="41">
        <f t="shared" si="15"/>
        <v>44</v>
      </c>
      <c r="N161" s="30"/>
      <c r="O161" s="33">
        <f t="shared" si="17"/>
        <v>0</v>
      </c>
      <c r="P161" s="25" t="str">
        <f t="shared" si="18"/>
        <v xml:space="preserve"> </v>
      </c>
      <c r="R161" s="72"/>
    </row>
    <row r="162" spans="1:18" ht="15.6">
      <c r="A162" s="66"/>
      <c r="B162" s="74">
        <v>156</v>
      </c>
      <c r="C162" s="52" t="s">
        <v>243</v>
      </c>
      <c r="D162" s="75">
        <v>5</v>
      </c>
      <c r="E162" s="76" t="s">
        <v>17</v>
      </c>
      <c r="F162" s="39" t="s">
        <v>244</v>
      </c>
      <c r="G162" s="132"/>
      <c r="H162" s="132"/>
      <c r="I162" s="132"/>
      <c r="J162" s="19">
        <f t="shared" si="16"/>
        <v>200</v>
      </c>
      <c r="K162" s="19">
        <f t="shared" si="19"/>
        <v>220</v>
      </c>
      <c r="L162" s="77">
        <v>40</v>
      </c>
      <c r="M162" s="41">
        <f t="shared" si="15"/>
        <v>44</v>
      </c>
      <c r="N162" s="30"/>
      <c r="O162" s="33">
        <f t="shared" si="17"/>
        <v>0</v>
      </c>
      <c r="P162" s="25" t="str">
        <f t="shared" si="18"/>
        <v xml:space="preserve"> </v>
      </c>
      <c r="R162" s="72"/>
    </row>
    <row r="163" spans="1:18" ht="28.8">
      <c r="A163" s="66"/>
      <c r="B163" s="74">
        <v>157</v>
      </c>
      <c r="C163" s="52" t="s">
        <v>245</v>
      </c>
      <c r="D163" s="75">
        <v>4</v>
      </c>
      <c r="E163" s="76" t="s">
        <v>22</v>
      </c>
      <c r="F163" s="39" t="s">
        <v>246</v>
      </c>
      <c r="G163" s="132"/>
      <c r="H163" s="132"/>
      <c r="I163" s="132"/>
      <c r="J163" s="19">
        <f t="shared" si="16"/>
        <v>1080</v>
      </c>
      <c r="K163" s="19">
        <f t="shared" si="19"/>
        <v>1188</v>
      </c>
      <c r="L163" s="97">
        <v>270</v>
      </c>
      <c r="M163" s="41">
        <f t="shared" si="15"/>
        <v>297</v>
      </c>
      <c r="N163" s="30"/>
      <c r="O163" s="33">
        <f t="shared" si="17"/>
        <v>0</v>
      </c>
      <c r="P163" s="25" t="str">
        <f t="shared" si="18"/>
        <v xml:space="preserve"> </v>
      </c>
      <c r="R163" s="72"/>
    </row>
    <row r="164" spans="1:18" ht="43.2">
      <c r="A164" s="66"/>
      <c r="B164" s="74">
        <v>158</v>
      </c>
      <c r="C164" s="52" t="s">
        <v>196</v>
      </c>
      <c r="D164" s="75">
        <v>10</v>
      </c>
      <c r="E164" s="76" t="s">
        <v>17</v>
      </c>
      <c r="F164" s="84" t="s">
        <v>197</v>
      </c>
      <c r="G164" s="132"/>
      <c r="H164" s="132"/>
      <c r="I164" s="132"/>
      <c r="J164" s="19">
        <f t="shared" si="16"/>
        <v>70</v>
      </c>
      <c r="K164" s="19">
        <f t="shared" si="19"/>
        <v>77.00000000000001</v>
      </c>
      <c r="L164" s="78">
        <v>7</v>
      </c>
      <c r="M164" s="41">
        <f t="shared" si="15"/>
        <v>7.700000000000001</v>
      </c>
      <c r="N164" s="30"/>
      <c r="O164" s="33">
        <f t="shared" si="17"/>
        <v>0</v>
      </c>
      <c r="P164" s="25" t="str">
        <f t="shared" si="18"/>
        <v xml:space="preserve"> </v>
      </c>
      <c r="R164" s="72"/>
    </row>
    <row r="165" spans="1:18" ht="28.8">
      <c r="A165" s="66"/>
      <c r="B165" s="74">
        <v>159</v>
      </c>
      <c r="C165" s="52" t="s">
        <v>198</v>
      </c>
      <c r="D165" s="75">
        <v>3</v>
      </c>
      <c r="E165" s="76" t="s">
        <v>17</v>
      </c>
      <c r="F165" s="39" t="s">
        <v>199</v>
      </c>
      <c r="G165" s="132"/>
      <c r="H165" s="132"/>
      <c r="I165" s="132"/>
      <c r="J165" s="19">
        <f t="shared" si="16"/>
        <v>27</v>
      </c>
      <c r="K165" s="19">
        <f t="shared" si="19"/>
        <v>29.700000000000003</v>
      </c>
      <c r="L165" s="78">
        <v>9</v>
      </c>
      <c r="M165" s="41">
        <f t="shared" si="15"/>
        <v>9.9</v>
      </c>
      <c r="N165" s="30"/>
      <c r="O165" s="33">
        <f t="shared" si="17"/>
        <v>0</v>
      </c>
      <c r="P165" s="25" t="str">
        <f t="shared" si="18"/>
        <v xml:space="preserve"> </v>
      </c>
      <c r="R165" s="72"/>
    </row>
    <row r="166" spans="1:18" ht="15.6">
      <c r="A166" s="66"/>
      <c r="B166" s="74">
        <v>160</v>
      </c>
      <c r="C166" s="52" t="s">
        <v>247</v>
      </c>
      <c r="D166" s="75">
        <v>10</v>
      </c>
      <c r="E166" s="76" t="s">
        <v>17</v>
      </c>
      <c r="F166" s="52" t="s">
        <v>248</v>
      </c>
      <c r="G166" s="132"/>
      <c r="H166" s="132"/>
      <c r="I166" s="132"/>
      <c r="J166" s="19">
        <f t="shared" si="16"/>
        <v>90</v>
      </c>
      <c r="K166" s="19">
        <f t="shared" si="19"/>
        <v>99</v>
      </c>
      <c r="L166" s="78">
        <v>9</v>
      </c>
      <c r="M166" s="41">
        <f t="shared" si="15"/>
        <v>9.9</v>
      </c>
      <c r="N166" s="30"/>
      <c r="O166" s="33">
        <f t="shared" si="17"/>
        <v>0</v>
      </c>
      <c r="P166" s="25" t="str">
        <f t="shared" si="18"/>
        <v xml:space="preserve"> </v>
      </c>
      <c r="R166" s="72"/>
    </row>
    <row r="167" spans="1:18" ht="15.6">
      <c r="A167" s="66"/>
      <c r="B167" s="74">
        <v>161</v>
      </c>
      <c r="C167" s="52" t="s">
        <v>206</v>
      </c>
      <c r="D167" s="75">
        <v>20</v>
      </c>
      <c r="E167" s="76" t="s">
        <v>64</v>
      </c>
      <c r="F167" s="39" t="s">
        <v>207</v>
      </c>
      <c r="G167" s="132"/>
      <c r="H167" s="132"/>
      <c r="I167" s="132"/>
      <c r="J167" s="19">
        <f t="shared" si="16"/>
        <v>160</v>
      </c>
      <c r="K167" s="19">
        <f t="shared" si="19"/>
        <v>176</v>
      </c>
      <c r="L167" s="78">
        <v>8</v>
      </c>
      <c r="M167" s="41">
        <f t="shared" si="15"/>
        <v>8.8</v>
      </c>
      <c r="N167" s="30"/>
      <c r="O167" s="33">
        <f t="shared" si="17"/>
        <v>0</v>
      </c>
      <c r="P167" s="25" t="str">
        <f t="shared" si="18"/>
        <v xml:space="preserve"> </v>
      </c>
      <c r="R167" s="72"/>
    </row>
    <row r="168" spans="1:18" ht="43.2">
      <c r="A168" s="66"/>
      <c r="B168" s="74">
        <v>162</v>
      </c>
      <c r="C168" s="52" t="s">
        <v>66</v>
      </c>
      <c r="D168" s="75">
        <v>2</v>
      </c>
      <c r="E168" s="76" t="s">
        <v>67</v>
      </c>
      <c r="F168" s="39" t="s">
        <v>68</v>
      </c>
      <c r="G168" s="132"/>
      <c r="H168" s="132"/>
      <c r="I168" s="132"/>
      <c r="J168" s="19">
        <f t="shared" si="16"/>
        <v>76</v>
      </c>
      <c r="K168" s="19">
        <f t="shared" si="19"/>
        <v>83.60000000000001</v>
      </c>
      <c r="L168" s="78">
        <v>38</v>
      </c>
      <c r="M168" s="41">
        <f t="shared" si="15"/>
        <v>41.800000000000004</v>
      </c>
      <c r="N168" s="30"/>
      <c r="O168" s="33">
        <f t="shared" si="17"/>
        <v>0</v>
      </c>
      <c r="P168" s="25" t="str">
        <f t="shared" si="18"/>
        <v xml:space="preserve"> </v>
      </c>
      <c r="R168" s="72"/>
    </row>
    <row r="169" spans="1:18" ht="28.8">
      <c r="A169" s="66"/>
      <c r="B169" s="74">
        <v>163</v>
      </c>
      <c r="C169" s="52" t="s">
        <v>249</v>
      </c>
      <c r="D169" s="75">
        <v>5</v>
      </c>
      <c r="E169" s="76" t="s">
        <v>67</v>
      </c>
      <c r="F169" s="39" t="s">
        <v>250</v>
      </c>
      <c r="G169" s="132"/>
      <c r="H169" s="132"/>
      <c r="I169" s="132"/>
      <c r="J169" s="19">
        <f t="shared" si="16"/>
        <v>245</v>
      </c>
      <c r="K169" s="19">
        <f t="shared" si="19"/>
        <v>269.5</v>
      </c>
      <c r="L169" s="78">
        <v>49</v>
      </c>
      <c r="M169" s="41">
        <f t="shared" si="15"/>
        <v>53.900000000000006</v>
      </c>
      <c r="N169" s="30"/>
      <c r="O169" s="33">
        <f t="shared" si="17"/>
        <v>0</v>
      </c>
      <c r="P169" s="25" t="str">
        <f t="shared" si="18"/>
        <v xml:space="preserve"> </v>
      </c>
      <c r="R169" s="72"/>
    </row>
    <row r="170" spans="1:18" ht="28.8">
      <c r="A170" s="66"/>
      <c r="B170" s="74">
        <v>164</v>
      </c>
      <c r="C170" s="52" t="s">
        <v>218</v>
      </c>
      <c r="D170" s="75">
        <v>3</v>
      </c>
      <c r="E170" s="76" t="s">
        <v>22</v>
      </c>
      <c r="F170" s="39" t="s">
        <v>115</v>
      </c>
      <c r="G170" s="132"/>
      <c r="H170" s="132"/>
      <c r="I170" s="132"/>
      <c r="J170" s="19">
        <f t="shared" si="16"/>
        <v>660</v>
      </c>
      <c r="K170" s="19">
        <f t="shared" si="19"/>
        <v>726.0000000000001</v>
      </c>
      <c r="L170" s="78">
        <v>220</v>
      </c>
      <c r="M170" s="41">
        <f t="shared" si="15"/>
        <v>242.00000000000003</v>
      </c>
      <c r="N170" s="30"/>
      <c r="O170" s="33">
        <f t="shared" si="17"/>
        <v>0</v>
      </c>
      <c r="P170" s="25" t="str">
        <f t="shared" si="18"/>
        <v xml:space="preserve"> </v>
      </c>
      <c r="R170" s="72"/>
    </row>
    <row r="171" spans="1:18" ht="15.6">
      <c r="A171" s="66"/>
      <c r="B171" s="74">
        <v>165</v>
      </c>
      <c r="C171" s="52" t="s">
        <v>251</v>
      </c>
      <c r="D171" s="75">
        <v>3</v>
      </c>
      <c r="E171" s="76" t="s">
        <v>17</v>
      </c>
      <c r="F171" s="39" t="s">
        <v>252</v>
      </c>
      <c r="G171" s="132"/>
      <c r="H171" s="132"/>
      <c r="I171" s="132"/>
      <c r="J171" s="19">
        <f t="shared" si="16"/>
        <v>240</v>
      </c>
      <c r="K171" s="19">
        <f t="shared" si="19"/>
        <v>264</v>
      </c>
      <c r="L171" s="78">
        <v>80</v>
      </c>
      <c r="M171" s="41">
        <f t="shared" si="15"/>
        <v>88</v>
      </c>
      <c r="N171" s="30"/>
      <c r="O171" s="33">
        <f t="shared" si="17"/>
        <v>0</v>
      </c>
      <c r="P171" s="25" t="str">
        <f t="shared" si="18"/>
        <v xml:space="preserve"> </v>
      </c>
      <c r="R171" s="72"/>
    </row>
    <row r="172" spans="1:18" ht="28.8">
      <c r="A172" s="66"/>
      <c r="B172" s="74">
        <v>166</v>
      </c>
      <c r="C172" s="52" t="s">
        <v>253</v>
      </c>
      <c r="D172" s="75">
        <v>3</v>
      </c>
      <c r="E172" s="76" t="s">
        <v>22</v>
      </c>
      <c r="F172" s="39" t="s">
        <v>254</v>
      </c>
      <c r="G172" s="132"/>
      <c r="H172" s="132"/>
      <c r="I172" s="132"/>
      <c r="J172" s="19">
        <f t="shared" si="16"/>
        <v>54</v>
      </c>
      <c r="K172" s="19">
        <f t="shared" si="19"/>
        <v>59.400000000000006</v>
      </c>
      <c r="L172" s="78">
        <v>18</v>
      </c>
      <c r="M172" s="41">
        <f t="shared" si="15"/>
        <v>19.8</v>
      </c>
      <c r="N172" s="30"/>
      <c r="O172" s="33">
        <f t="shared" si="17"/>
        <v>0</v>
      </c>
      <c r="P172" s="25" t="str">
        <f t="shared" si="18"/>
        <v xml:space="preserve"> </v>
      </c>
      <c r="R172" s="72"/>
    </row>
    <row r="173" spans="1:18" ht="16.2" thickBot="1">
      <c r="A173" s="66"/>
      <c r="B173" s="80">
        <v>167</v>
      </c>
      <c r="C173" s="53" t="s">
        <v>255</v>
      </c>
      <c r="D173" s="85">
        <v>2</v>
      </c>
      <c r="E173" s="86" t="s">
        <v>17</v>
      </c>
      <c r="F173" s="44" t="s">
        <v>256</v>
      </c>
      <c r="G173" s="133"/>
      <c r="H173" s="133"/>
      <c r="I173" s="133"/>
      <c r="J173" s="20">
        <f t="shared" si="16"/>
        <v>30</v>
      </c>
      <c r="K173" s="20">
        <f t="shared" si="19"/>
        <v>33</v>
      </c>
      <c r="L173" s="87">
        <v>15</v>
      </c>
      <c r="M173" s="46">
        <f t="shared" si="15"/>
        <v>16.5</v>
      </c>
      <c r="N173" s="31"/>
      <c r="O173" s="34">
        <f t="shared" si="17"/>
        <v>0</v>
      </c>
      <c r="P173" s="35" t="str">
        <f t="shared" si="18"/>
        <v xml:space="preserve"> </v>
      </c>
      <c r="R173" s="72"/>
    </row>
    <row r="174" spans="1:18" ht="15" thickTop="1">
      <c r="A174" s="66"/>
      <c r="B174" s="68">
        <v>168</v>
      </c>
      <c r="C174" s="98" t="s">
        <v>257</v>
      </c>
      <c r="D174" s="99">
        <v>1</v>
      </c>
      <c r="E174" s="100" t="s">
        <v>22</v>
      </c>
      <c r="F174" s="101" t="s">
        <v>258</v>
      </c>
      <c r="G174" s="131" t="s">
        <v>180</v>
      </c>
      <c r="H174" s="131" t="s">
        <v>369</v>
      </c>
      <c r="I174" s="131" t="s">
        <v>259</v>
      </c>
      <c r="J174" s="18">
        <f t="shared" si="16"/>
        <v>55</v>
      </c>
      <c r="K174" s="18">
        <f t="shared" si="19"/>
        <v>60.50000000000001</v>
      </c>
      <c r="L174" s="18">
        <v>55</v>
      </c>
      <c r="M174" s="38">
        <f t="shared" si="15"/>
        <v>60.50000000000001</v>
      </c>
      <c r="N174" s="29"/>
      <c r="O174" s="32">
        <f t="shared" si="17"/>
        <v>0</v>
      </c>
      <c r="P174" s="26" t="str">
        <f t="shared" si="18"/>
        <v xml:space="preserve"> </v>
      </c>
      <c r="R174" s="72"/>
    </row>
    <row r="175" spans="1:18" ht="15">
      <c r="A175" s="66"/>
      <c r="B175" s="74">
        <v>169</v>
      </c>
      <c r="C175" s="102" t="s">
        <v>260</v>
      </c>
      <c r="D175" s="89">
        <v>1</v>
      </c>
      <c r="E175" s="90" t="s">
        <v>22</v>
      </c>
      <c r="F175" s="103" t="s">
        <v>261</v>
      </c>
      <c r="G175" s="132"/>
      <c r="H175" s="132"/>
      <c r="I175" s="132"/>
      <c r="J175" s="19">
        <f t="shared" si="16"/>
        <v>60</v>
      </c>
      <c r="K175" s="19">
        <f t="shared" si="19"/>
        <v>66</v>
      </c>
      <c r="L175" s="19">
        <v>60</v>
      </c>
      <c r="M175" s="41">
        <f t="shared" si="15"/>
        <v>66</v>
      </c>
      <c r="N175" s="30"/>
      <c r="O175" s="33">
        <f t="shared" si="17"/>
        <v>0</v>
      </c>
      <c r="P175" s="25" t="str">
        <f t="shared" si="18"/>
        <v xml:space="preserve"> </v>
      </c>
      <c r="R175" s="72"/>
    </row>
    <row r="176" spans="1:18" ht="86.4">
      <c r="A176" s="66"/>
      <c r="B176" s="74">
        <v>170</v>
      </c>
      <c r="C176" s="102" t="s">
        <v>262</v>
      </c>
      <c r="D176" s="89">
        <v>50</v>
      </c>
      <c r="E176" s="90" t="s">
        <v>22</v>
      </c>
      <c r="F176" s="103" t="s">
        <v>53</v>
      </c>
      <c r="G176" s="132"/>
      <c r="H176" s="132"/>
      <c r="I176" s="132"/>
      <c r="J176" s="19">
        <f t="shared" si="16"/>
        <v>3750</v>
      </c>
      <c r="K176" s="19">
        <f aca="true" t="shared" si="20" ref="K176:K207">D176*M176</f>
        <v>4125</v>
      </c>
      <c r="L176" s="19">
        <v>75</v>
      </c>
      <c r="M176" s="41">
        <f aca="true" t="shared" si="21" ref="M176:M239">L176*1.1</f>
        <v>82.5</v>
      </c>
      <c r="N176" s="30"/>
      <c r="O176" s="33">
        <f t="shared" si="17"/>
        <v>0</v>
      </c>
      <c r="P176" s="25" t="str">
        <f t="shared" si="18"/>
        <v xml:space="preserve"> </v>
      </c>
      <c r="R176" s="72"/>
    </row>
    <row r="177" spans="1:18" ht="15">
      <c r="A177" s="66"/>
      <c r="B177" s="74">
        <v>171</v>
      </c>
      <c r="C177" s="102" t="s">
        <v>263</v>
      </c>
      <c r="D177" s="89">
        <v>2</v>
      </c>
      <c r="E177" s="90" t="s">
        <v>17</v>
      </c>
      <c r="F177" s="103" t="s">
        <v>264</v>
      </c>
      <c r="G177" s="132"/>
      <c r="H177" s="132"/>
      <c r="I177" s="132"/>
      <c r="J177" s="19">
        <f t="shared" si="16"/>
        <v>16</v>
      </c>
      <c r="K177" s="19">
        <f t="shared" si="20"/>
        <v>17.6</v>
      </c>
      <c r="L177" s="19">
        <v>8</v>
      </c>
      <c r="M177" s="41">
        <f t="shared" si="21"/>
        <v>8.8</v>
      </c>
      <c r="N177" s="30"/>
      <c r="O177" s="33">
        <f t="shared" si="17"/>
        <v>0</v>
      </c>
      <c r="P177" s="25" t="str">
        <f t="shared" si="18"/>
        <v xml:space="preserve"> </v>
      </c>
      <c r="R177" s="72"/>
    </row>
    <row r="178" spans="1:18" ht="43.2">
      <c r="A178" s="66"/>
      <c r="B178" s="74">
        <v>172</v>
      </c>
      <c r="C178" s="102" t="s">
        <v>96</v>
      </c>
      <c r="D178" s="89">
        <v>250</v>
      </c>
      <c r="E178" s="90" t="s">
        <v>17</v>
      </c>
      <c r="F178" s="103" t="s">
        <v>97</v>
      </c>
      <c r="G178" s="132"/>
      <c r="H178" s="132"/>
      <c r="I178" s="132"/>
      <c r="J178" s="19">
        <f t="shared" si="16"/>
        <v>8250</v>
      </c>
      <c r="K178" s="19">
        <f t="shared" si="20"/>
        <v>9075.000000000002</v>
      </c>
      <c r="L178" s="19">
        <v>33</v>
      </c>
      <c r="M178" s="41">
        <f t="shared" si="21"/>
        <v>36.300000000000004</v>
      </c>
      <c r="N178" s="30"/>
      <c r="O178" s="33">
        <f t="shared" si="17"/>
        <v>0</v>
      </c>
      <c r="P178" s="25" t="str">
        <f t="shared" si="18"/>
        <v xml:space="preserve"> </v>
      </c>
      <c r="R178" s="72"/>
    </row>
    <row r="179" spans="1:18" ht="15">
      <c r="A179" s="66"/>
      <c r="B179" s="74">
        <v>173</v>
      </c>
      <c r="C179" s="102" t="s">
        <v>265</v>
      </c>
      <c r="D179" s="89">
        <v>5</v>
      </c>
      <c r="E179" s="90" t="s">
        <v>22</v>
      </c>
      <c r="F179" s="103" t="s">
        <v>266</v>
      </c>
      <c r="G179" s="132"/>
      <c r="H179" s="132"/>
      <c r="I179" s="132"/>
      <c r="J179" s="19">
        <f t="shared" si="16"/>
        <v>300</v>
      </c>
      <c r="K179" s="19">
        <f t="shared" si="20"/>
        <v>330</v>
      </c>
      <c r="L179" s="19">
        <v>60</v>
      </c>
      <c r="M179" s="41">
        <f t="shared" si="21"/>
        <v>66</v>
      </c>
      <c r="N179" s="30"/>
      <c r="O179" s="33">
        <f t="shared" si="17"/>
        <v>0</v>
      </c>
      <c r="P179" s="25" t="str">
        <f t="shared" si="18"/>
        <v xml:space="preserve"> </v>
      </c>
      <c r="R179" s="72"/>
    </row>
    <row r="180" spans="1:18" ht="43.2">
      <c r="A180" s="66"/>
      <c r="B180" s="74">
        <v>174</v>
      </c>
      <c r="C180" s="102" t="s">
        <v>267</v>
      </c>
      <c r="D180" s="89">
        <v>1</v>
      </c>
      <c r="E180" s="90" t="s">
        <v>22</v>
      </c>
      <c r="F180" s="103" t="s">
        <v>29</v>
      </c>
      <c r="G180" s="132"/>
      <c r="H180" s="132"/>
      <c r="I180" s="132"/>
      <c r="J180" s="19">
        <f t="shared" si="16"/>
        <v>59</v>
      </c>
      <c r="K180" s="19">
        <f t="shared" si="20"/>
        <v>64.9</v>
      </c>
      <c r="L180" s="19">
        <v>59</v>
      </c>
      <c r="M180" s="41">
        <f t="shared" si="21"/>
        <v>64.9</v>
      </c>
      <c r="N180" s="30"/>
      <c r="O180" s="33">
        <f t="shared" si="17"/>
        <v>0</v>
      </c>
      <c r="P180" s="25" t="str">
        <f t="shared" si="18"/>
        <v xml:space="preserve"> </v>
      </c>
      <c r="R180" s="72"/>
    </row>
    <row r="181" spans="1:18" ht="43.2">
      <c r="A181" s="66"/>
      <c r="B181" s="74">
        <v>175</v>
      </c>
      <c r="C181" s="102" t="s">
        <v>268</v>
      </c>
      <c r="D181" s="89">
        <v>1</v>
      </c>
      <c r="E181" s="90" t="s">
        <v>17</v>
      </c>
      <c r="F181" s="103" t="s">
        <v>269</v>
      </c>
      <c r="G181" s="132"/>
      <c r="H181" s="132"/>
      <c r="I181" s="132"/>
      <c r="J181" s="19">
        <f t="shared" si="16"/>
        <v>190</v>
      </c>
      <c r="K181" s="19">
        <f t="shared" si="20"/>
        <v>209.00000000000003</v>
      </c>
      <c r="L181" s="19">
        <v>190</v>
      </c>
      <c r="M181" s="41">
        <f t="shared" si="21"/>
        <v>209.00000000000003</v>
      </c>
      <c r="N181" s="30"/>
      <c r="O181" s="33">
        <f t="shared" si="17"/>
        <v>0</v>
      </c>
      <c r="P181" s="25" t="str">
        <f t="shared" si="18"/>
        <v xml:space="preserve"> </v>
      </c>
      <c r="R181" s="72"/>
    </row>
    <row r="182" spans="1:18" ht="29.4" thickBot="1">
      <c r="A182" s="66"/>
      <c r="B182" s="80">
        <v>176</v>
      </c>
      <c r="C182" s="104" t="s">
        <v>270</v>
      </c>
      <c r="D182" s="81">
        <v>1</v>
      </c>
      <c r="E182" s="82" t="s">
        <v>22</v>
      </c>
      <c r="F182" s="105" t="s">
        <v>271</v>
      </c>
      <c r="G182" s="133"/>
      <c r="H182" s="133"/>
      <c r="I182" s="133"/>
      <c r="J182" s="20">
        <f t="shared" si="16"/>
        <v>28</v>
      </c>
      <c r="K182" s="20">
        <f t="shared" si="20"/>
        <v>30.800000000000004</v>
      </c>
      <c r="L182" s="20">
        <v>28</v>
      </c>
      <c r="M182" s="46">
        <f t="shared" si="21"/>
        <v>30.800000000000004</v>
      </c>
      <c r="N182" s="31"/>
      <c r="O182" s="34">
        <f t="shared" si="17"/>
        <v>0</v>
      </c>
      <c r="P182" s="35" t="str">
        <f t="shared" si="18"/>
        <v xml:space="preserve"> </v>
      </c>
      <c r="R182" s="72"/>
    </row>
    <row r="183" spans="1:18" ht="43.8" thickTop="1">
      <c r="A183" s="66"/>
      <c r="B183" s="68">
        <v>177</v>
      </c>
      <c r="C183" s="98" t="s">
        <v>272</v>
      </c>
      <c r="D183" s="99">
        <v>10</v>
      </c>
      <c r="E183" s="100" t="s">
        <v>22</v>
      </c>
      <c r="F183" s="101" t="s">
        <v>273</v>
      </c>
      <c r="G183" s="131" t="s">
        <v>180</v>
      </c>
      <c r="H183" s="131" t="s">
        <v>368</v>
      </c>
      <c r="I183" s="131" t="s">
        <v>274</v>
      </c>
      <c r="J183" s="18">
        <f t="shared" si="16"/>
        <v>1400</v>
      </c>
      <c r="K183" s="18">
        <f t="shared" si="20"/>
        <v>1540</v>
      </c>
      <c r="L183" s="18">
        <v>140</v>
      </c>
      <c r="M183" s="38">
        <f t="shared" si="21"/>
        <v>154</v>
      </c>
      <c r="N183" s="29"/>
      <c r="O183" s="32">
        <f t="shared" si="17"/>
        <v>0</v>
      </c>
      <c r="P183" s="26" t="str">
        <f t="shared" si="18"/>
        <v xml:space="preserve"> </v>
      </c>
      <c r="R183" s="72"/>
    </row>
    <row r="184" spans="1:18" ht="43.2">
      <c r="A184" s="66"/>
      <c r="B184" s="74">
        <v>178</v>
      </c>
      <c r="C184" s="102" t="s">
        <v>275</v>
      </c>
      <c r="D184" s="89">
        <v>2</v>
      </c>
      <c r="E184" s="90" t="s">
        <v>22</v>
      </c>
      <c r="F184" s="103" t="s">
        <v>276</v>
      </c>
      <c r="G184" s="132"/>
      <c r="H184" s="132"/>
      <c r="I184" s="132"/>
      <c r="J184" s="19">
        <f t="shared" si="16"/>
        <v>360</v>
      </c>
      <c r="K184" s="19">
        <f t="shared" si="20"/>
        <v>396.00000000000006</v>
      </c>
      <c r="L184" s="19">
        <v>180</v>
      </c>
      <c r="M184" s="41">
        <f t="shared" si="21"/>
        <v>198.00000000000003</v>
      </c>
      <c r="N184" s="30"/>
      <c r="O184" s="33">
        <f t="shared" si="17"/>
        <v>0</v>
      </c>
      <c r="P184" s="25" t="str">
        <f t="shared" si="18"/>
        <v xml:space="preserve"> </v>
      </c>
      <c r="R184" s="72"/>
    </row>
    <row r="185" spans="1:18" ht="43.2">
      <c r="A185" s="66"/>
      <c r="B185" s="74">
        <v>179</v>
      </c>
      <c r="C185" s="102" t="s">
        <v>277</v>
      </c>
      <c r="D185" s="89">
        <v>10</v>
      </c>
      <c r="E185" s="90" t="s">
        <v>22</v>
      </c>
      <c r="F185" s="103" t="s">
        <v>278</v>
      </c>
      <c r="G185" s="132"/>
      <c r="H185" s="132"/>
      <c r="I185" s="132"/>
      <c r="J185" s="19">
        <f t="shared" si="16"/>
        <v>2500</v>
      </c>
      <c r="K185" s="19">
        <f t="shared" si="20"/>
        <v>2750</v>
      </c>
      <c r="L185" s="19">
        <v>250</v>
      </c>
      <c r="M185" s="41">
        <f t="shared" si="21"/>
        <v>275</v>
      </c>
      <c r="N185" s="30"/>
      <c r="O185" s="33">
        <f t="shared" si="17"/>
        <v>0</v>
      </c>
      <c r="P185" s="25" t="str">
        <f t="shared" si="18"/>
        <v xml:space="preserve"> </v>
      </c>
      <c r="R185" s="72"/>
    </row>
    <row r="186" spans="1:18" ht="43.8" thickBot="1">
      <c r="A186" s="66"/>
      <c r="B186" s="80">
        <v>180</v>
      </c>
      <c r="C186" s="104" t="s">
        <v>279</v>
      </c>
      <c r="D186" s="81">
        <v>2</v>
      </c>
      <c r="E186" s="82" t="s">
        <v>22</v>
      </c>
      <c r="F186" s="105" t="s">
        <v>278</v>
      </c>
      <c r="G186" s="133"/>
      <c r="H186" s="133"/>
      <c r="I186" s="133"/>
      <c r="J186" s="20">
        <f t="shared" si="16"/>
        <v>800</v>
      </c>
      <c r="K186" s="20">
        <f t="shared" si="20"/>
        <v>880.0000000000001</v>
      </c>
      <c r="L186" s="20">
        <v>400</v>
      </c>
      <c r="M186" s="46">
        <f t="shared" si="21"/>
        <v>440.00000000000006</v>
      </c>
      <c r="N186" s="31"/>
      <c r="O186" s="34">
        <f t="shared" si="17"/>
        <v>0</v>
      </c>
      <c r="P186" s="35" t="str">
        <f t="shared" si="18"/>
        <v xml:space="preserve"> </v>
      </c>
      <c r="R186" s="72"/>
    </row>
    <row r="187" spans="1:18" ht="309.75" customHeight="1" thickBot="1" thickTop="1">
      <c r="A187" s="66"/>
      <c r="B187" s="106">
        <v>181</v>
      </c>
      <c r="C187" s="107" t="s">
        <v>280</v>
      </c>
      <c r="D187" s="108">
        <v>1</v>
      </c>
      <c r="E187" s="109" t="s">
        <v>17</v>
      </c>
      <c r="F187" s="110" t="s">
        <v>281</v>
      </c>
      <c r="G187" s="130" t="s">
        <v>180</v>
      </c>
      <c r="H187" s="130" t="s">
        <v>368</v>
      </c>
      <c r="I187" s="130" t="s">
        <v>274</v>
      </c>
      <c r="J187" s="21">
        <f t="shared" si="16"/>
        <v>12000</v>
      </c>
      <c r="K187" s="21">
        <f t="shared" si="20"/>
        <v>13200.000000000002</v>
      </c>
      <c r="L187" s="21">
        <v>12000</v>
      </c>
      <c r="M187" s="54">
        <f t="shared" si="21"/>
        <v>13200.000000000002</v>
      </c>
      <c r="N187" s="31"/>
      <c r="O187" s="34">
        <f t="shared" si="17"/>
        <v>0</v>
      </c>
      <c r="P187" s="35" t="str">
        <f t="shared" si="18"/>
        <v xml:space="preserve"> </v>
      </c>
      <c r="R187" s="72"/>
    </row>
    <row r="188" spans="1:18" ht="16.2" thickTop="1">
      <c r="A188" s="66"/>
      <c r="B188" s="68">
        <v>182</v>
      </c>
      <c r="C188" s="94" t="s">
        <v>282</v>
      </c>
      <c r="D188" s="69">
        <v>5</v>
      </c>
      <c r="E188" s="55" t="s">
        <v>17</v>
      </c>
      <c r="F188" s="36" t="s">
        <v>283</v>
      </c>
      <c r="G188" s="131" t="s">
        <v>180</v>
      </c>
      <c r="H188" s="131" t="s">
        <v>370</v>
      </c>
      <c r="I188" s="131" t="s">
        <v>284</v>
      </c>
      <c r="J188" s="18">
        <f t="shared" si="16"/>
        <v>35</v>
      </c>
      <c r="K188" s="18">
        <f t="shared" si="20"/>
        <v>38.50000000000001</v>
      </c>
      <c r="L188" s="18">
        <v>7</v>
      </c>
      <c r="M188" s="38">
        <f t="shared" si="21"/>
        <v>7.700000000000001</v>
      </c>
      <c r="N188" s="29"/>
      <c r="O188" s="32">
        <f t="shared" si="17"/>
        <v>0</v>
      </c>
      <c r="P188" s="26" t="str">
        <f t="shared" si="18"/>
        <v xml:space="preserve"> </v>
      </c>
      <c r="R188" s="72"/>
    </row>
    <row r="189" spans="1:18" ht="15.6">
      <c r="A189" s="66"/>
      <c r="B189" s="74">
        <v>183</v>
      </c>
      <c r="C189" s="95" t="s">
        <v>285</v>
      </c>
      <c r="D189" s="75">
        <v>5</v>
      </c>
      <c r="E189" s="56" t="s">
        <v>17</v>
      </c>
      <c r="F189" s="39" t="s">
        <v>283</v>
      </c>
      <c r="G189" s="132"/>
      <c r="H189" s="132"/>
      <c r="I189" s="132"/>
      <c r="J189" s="19">
        <f t="shared" si="16"/>
        <v>35</v>
      </c>
      <c r="K189" s="19">
        <f t="shared" si="20"/>
        <v>38.50000000000001</v>
      </c>
      <c r="L189" s="19">
        <v>7</v>
      </c>
      <c r="M189" s="41">
        <f t="shared" si="21"/>
        <v>7.700000000000001</v>
      </c>
      <c r="N189" s="30"/>
      <c r="O189" s="33">
        <f t="shared" si="17"/>
        <v>0</v>
      </c>
      <c r="P189" s="25" t="str">
        <f t="shared" si="18"/>
        <v xml:space="preserve"> </v>
      </c>
      <c r="R189" s="72"/>
    </row>
    <row r="190" spans="1:18" ht="43.2">
      <c r="A190" s="66"/>
      <c r="B190" s="74">
        <v>184</v>
      </c>
      <c r="C190" s="52" t="s">
        <v>286</v>
      </c>
      <c r="D190" s="75">
        <v>60</v>
      </c>
      <c r="E190" s="76" t="s">
        <v>17</v>
      </c>
      <c r="F190" s="39" t="s">
        <v>287</v>
      </c>
      <c r="G190" s="132"/>
      <c r="H190" s="132"/>
      <c r="I190" s="132"/>
      <c r="J190" s="19">
        <f t="shared" si="16"/>
        <v>1080</v>
      </c>
      <c r="K190" s="19">
        <f t="shared" si="20"/>
        <v>1188</v>
      </c>
      <c r="L190" s="19">
        <v>18</v>
      </c>
      <c r="M190" s="41">
        <f t="shared" si="21"/>
        <v>19.8</v>
      </c>
      <c r="N190" s="30"/>
      <c r="O190" s="33">
        <f t="shared" si="17"/>
        <v>0</v>
      </c>
      <c r="P190" s="25" t="str">
        <f t="shared" si="18"/>
        <v xml:space="preserve"> </v>
      </c>
      <c r="R190" s="72"/>
    </row>
    <row r="191" spans="1:18" ht="28.8">
      <c r="A191" s="66"/>
      <c r="B191" s="74">
        <v>185</v>
      </c>
      <c r="C191" s="52" t="s">
        <v>288</v>
      </c>
      <c r="D191" s="75">
        <v>1</v>
      </c>
      <c r="E191" s="76" t="s">
        <v>17</v>
      </c>
      <c r="F191" s="39" t="s">
        <v>289</v>
      </c>
      <c r="G191" s="132"/>
      <c r="H191" s="132"/>
      <c r="I191" s="132"/>
      <c r="J191" s="19">
        <f t="shared" si="16"/>
        <v>350</v>
      </c>
      <c r="K191" s="19">
        <f t="shared" si="20"/>
        <v>385.00000000000006</v>
      </c>
      <c r="L191" s="19">
        <v>350</v>
      </c>
      <c r="M191" s="41">
        <f t="shared" si="21"/>
        <v>385.00000000000006</v>
      </c>
      <c r="N191" s="30"/>
      <c r="O191" s="33">
        <f t="shared" si="17"/>
        <v>0</v>
      </c>
      <c r="P191" s="25" t="str">
        <f t="shared" si="18"/>
        <v xml:space="preserve"> </v>
      </c>
      <c r="R191" s="72"/>
    </row>
    <row r="192" spans="1:18" ht="29.4" thickBot="1">
      <c r="A192" s="66"/>
      <c r="B192" s="80">
        <v>186</v>
      </c>
      <c r="C192" s="53" t="s">
        <v>290</v>
      </c>
      <c r="D192" s="85">
        <v>10</v>
      </c>
      <c r="E192" s="86" t="s">
        <v>22</v>
      </c>
      <c r="F192" s="44" t="s">
        <v>291</v>
      </c>
      <c r="G192" s="133"/>
      <c r="H192" s="133"/>
      <c r="I192" s="133"/>
      <c r="J192" s="20">
        <f t="shared" si="16"/>
        <v>90</v>
      </c>
      <c r="K192" s="20">
        <f t="shared" si="20"/>
        <v>99</v>
      </c>
      <c r="L192" s="20">
        <v>9</v>
      </c>
      <c r="M192" s="46">
        <f t="shared" si="21"/>
        <v>9.9</v>
      </c>
      <c r="N192" s="31"/>
      <c r="O192" s="34">
        <f t="shared" si="17"/>
        <v>0</v>
      </c>
      <c r="P192" s="35" t="str">
        <f t="shared" si="18"/>
        <v xml:space="preserve"> </v>
      </c>
      <c r="R192" s="72"/>
    </row>
    <row r="193" spans="1:18" ht="43.8" thickTop="1">
      <c r="A193" s="66"/>
      <c r="B193" s="68">
        <v>187</v>
      </c>
      <c r="C193" s="51" t="s">
        <v>92</v>
      </c>
      <c r="D193" s="69">
        <v>7</v>
      </c>
      <c r="E193" s="70" t="s">
        <v>17</v>
      </c>
      <c r="F193" s="36" t="s">
        <v>93</v>
      </c>
      <c r="G193" s="134" t="s">
        <v>180</v>
      </c>
      <c r="H193" s="134" t="s">
        <v>367</v>
      </c>
      <c r="I193" s="134" t="s">
        <v>371</v>
      </c>
      <c r="J193" s="18">
        <f t="shared" si="16"/>
        <v>112</v>
      </c>
      <c r="K193" s="18">
        <f t="shared" si="20"/>
        <v>123.20000000000002</v>
      </c>
      <c r="L193" s="71">
        <v>16</v>
      </c>
      <c r="M193" s="38">
        <f t="shared" si="21"/>
        <v>17.6</v>
      </c>
      <c r="N193" s="29"/>
      <c r="O193" s="32">
        <f t="shared" si="17"/>
        <v>0</v>
      </c>
      <c r="P193" s="26" t="str">
        <f t="shared" si="18"/>
        <v xml:space="preserve"> </v>
      </c>
      <c r="R193" s="72"/>
    </row>
    <row r="194" spans="1:18" ht="43.2">
      <c r="A194" s="66"/>
      <c r="B194" s="74">
        <v>188</v>
      </c>
      <c r="C194" s="95" t="s">
        <v>94</v>
      </c>
      <c r="D194" s="75">
        <v>7</v>
      </c>
      <c r="E194" s="76" t="s">
        <v>17</v>
      </c>
      <c r="F194" s="39" t="s">
        <v>95</v>
      </c>
      <c r="G194" s="135"/>
      <c r="H194" s="135"/>
      <c r="I194" s="135"/>
      <c r="J194" s="19">
        <f t="shared" si="16"/>
        <v>133</v>
      </c>
      <c r="K194" s="19">
        <f t="shared" si="20"/>
        <v>146.3</v>
      </c>
      <c r="L194" s="77">
        <v>19</v>
      </c>
      <c r="M194" s="41">
        <f t="shared" si="21"/>
        <v>20.900000000000002</v>
      </c>
      <c r="N194" s="30"/>
      <c r="O194" s="33">
        <f t="shared" si="17"/>
        <v>0</v>
      </c>
      <c r="P194" s="25" t="str">
        <f t="shared" si="18"/>
        <v xml:space="preserve"> </v>
      </c>
      <c r="R194" s="72"/>
    </row>
    <row r="195" spans="1:18" ht="43.2">
      <c r="A195" s="66"/>
      <c r="B195" s="74">
        <v>189</v>
      </c>
      <c r="C195" s="95" t="s">
        <v>96</v>
      </c>
      <c r="D195" s="75">
        <v>7</v>
      </c>
      <c r="E195" s="76" t="s">
        <v>17</v>
      </c>
      <c r="F195" s="39" t="s">
        <v>97</v>
      </c>
      <c r="G195" s="135"/>
      <c r="H195" s="135"/>
      <c r="I195" s="135"/>
      <c r="J195" s="19">
        <f t="shared" si="16"/>
        <v>231</v>
      </c>
      <c r="K195" s="19">
        <f t="shared" si="20"/>
        <v>254.10000000000002</v>
      </c>
      <c r="L195" s="77">
        <v>33</v>
      </c>
      <c r="M195" s="41">
        <f t="shared" si="21"/>
        <v>36.300000000000004</v>
      </c>
      <c r="N195" s="30"/>
      <c r="O195" s="33">
        <f t="shared" si="17"/>
        <v>0</v>
      </c>
      <c r="P195" s="25" t="str">
        <f t="shared" si="18"/>
        <v xml:space="preserve"> </v>
      </c>
      <c r="R195" s="72"/>
    </row>
    <row r="196" spans="1:18" ht="15.6">
      <c r="A196" s="66"/>
      <c r="B196" s="74">
        <v>190</v>
      </c>
      <c r="C196" s="52" t="s">
        <v>292</v>
      </c>
      <c r="D196" s="75">
        <v>5</v>
      </c>
      <c r="E196" s="76" t="s">
        <v>17</v>
      </c>
      <c r="F196" s="96" t="s">
        <v>242</v>
      </c>
      <c r="G196" s="135"/>
      <c r="H196" s="135"/>
      <c r="I196" s="135"/>
      <c r="J196" s="19">
        <f t="shared" si="16"/>
        <v>200</v>
      </c>
      <c r="K196" s="19">
        <f t="shared" si="20"/>
        <v>220</v>
      </c>
      <c r="L196" s="77">
        <v>40</v>
      </c>
      <c r="M196" s="41">
        <f t="shared" si="21"/>
        <v>44</v>
      </c>
      <c r="N196" s="30"/>
      <c r="O196" s="33">
        <f t="shared" si="17"/>
        <v>0</v>
      </c>
      <c r="P196" s="25" t="str">
        <f t="shared" si="18"/>
        <v xml:space="preserve"> </v>
      </c>
      <c r="R196" s="72"/>
    </row>
    <row r="197" spans="1:18" ht="15.6">
      <c r="A197" s="66"/>
      <c r="B197" s="74">
        <v>191</v>
      </c>
      <c r="C197" s="52" t="s">
        <v>241</v>
      </c>
      <c r="D197" s="75">
        <v>5</v>
      </c>
      <c r="E197" s="76" t="s">
        <v>17</v>
      </c>
      <c r="F197" s="96" t="s">
        <v>242</v>
      </c>
      <c r="G197" s="135"/>
      <c r="H197" s="135"/>
      <c r="I197" s="135"/>
      <c r="J197" s="19">
        <f t="shared" si="16"/>
        <v>200</v>
      </c>
      <c r="K197" s="19">
        <f t="shared" si="20"/>
        <v>220</v>
      </c>
      <c r="L197" s="77">
        <v>40</v>
      </c>
      <c r="M197" s="41">
        <f t="shared" si="21"/>
        <v>44</v>
      </c>
      <c r="N197" s="30"/>
      <c r="O197" s="33">
        <f t="shared" si="17"/>
        <v>0</v>
      </c>
      <c r="P197" s="25" t="str">
        <f t="shared" si="18"/>
        <v xml:space="preserve"> </v>
      </c>
      <c r="R197" s="72"/>
    </row>
    <row r="198" spans="1:18" ht="15.6">
      <c r="A198" s="66"/>
      <c r="B198" s="74">
        <v>192</v>
      </c>
      <c r="C198" s="52" t="s">
        <v>293</v>
      </c>
      <c r="D198" s="75">
        <v>5</v>
      </c>
      <c r="E198" s="76" t="s">
        <v>17</v>
      </c>
      <c r="F198" s="96" t="s">
        <v>242</v>
      </c>
      <c r="G198" s="135"/>
      <c r="H198" s="135"/>
      <c r="I198" s="135"/>
      <c r="J198" s="19">
        <f t="shared" si="16"/>
        <v>200</v>
      </c>
      <c r="K198" s="19">
        <f t="shared" si="20"/>
        <v>220</v>
      </c>
      <c r="L198" s="77">
        <v>40</v>
      </c>
      <c r="M198" s="41">
        <f t="shared" si="21"/>
        <v>44</v>
      </c>
      <c r="N198" s="30"/>
      <c r="O198" s="33">
        <f t="shared" si="17"/>
        <v>0</v>
      </c>
      <c r="P198" s="25" t="str">
        <f t="shared" si="18"/>
        <v xml:space="preserve"> </v>
      </c>
      <c r="R198" s="72"/>
    </row>
    <row r="199" spans="1:18" ht="15.6">
      <c r="A199" s="66"/>
      <c r="B199" s="74">
        <v>193</v>
      </c>
      <c r="C199" s="52" t="s">
        <v>294</v>
      </c>
      <c r="D199" s="75">
        <v>5</v>
      </c>
      <c r="E199" s="76" t="s">
        <v>17</v>
      </c>
      <c r="F199" s="96" t="s">
        <v>242</v>
      </c>
      <c r="G199" s="135"/>
      <c r="H199" s="135"/>
      <c r="I199" s="135"/>
      <c r="J199" s="19">
        <f aca="true" t="shared" si="22" ref="J199:J258">D199*L199</f>
        <v>200</v>
      </c>
      <c r="K199" s="19">
        <f t="shared" si="20"/>
        <v>220</v>
      </c>
      <c r="L199" s="77">
        <v>40</v>
      </c>
      <c r="M199" s="41">
        <f t="shared" si="21"/>
        <v>44</v>
      </c>
      <c r="N199" s="30"/>
      <c r="O199" s="33">
        <f t="shared" si="17"/>
        <v>0</v>
      </c>
      <c r="P199" s="25" t="str">
        <f t="shared" si="18"/>
        <v xml:space="preserve"> </v>
      </c>
      <c r="R199" s="72"/>
    </row>
    <row r="200" spans="1:18" ht="15.6">
      <c r="A200" s="66"/>
      <c r="B200" s="74">
        <v>194</v>
      </c>
      <c r="C200" s="52" t="s">
        <v>295</v>
      </c>
      <c r="D200" s="75">
        <v>10</v>
      </c>
      <c r="E200" s="76" t="s">
        <v>17</v>
      </c>
      <c r="F200" s="39" t="s">
        <v>244</v>
      </c>
      <c r="G200" s="135"/>
      <c r="H200" s="135"/>
      <c r="I200" s="135"/>
      <c r="J200" s="19">
        <f t="shared" si="22"/>
        <v>400</v>
      </c>
      <c r="K200" s="19">
        <f t="shared" si="20"/>
        <v>440</v>
      </c>
      <c r="L200" s="77">
        <v>40</v>
      </c>
      <c r="M200" s="41">
        <f t="shared" si="21"/>
        <v>44</v>
      </c>
      <c r="N200" s="30"/>
      <c r="O200" s="33">
        <f t="shared" si="17"/>
        <v>0</v>
      </c>
      <c r="P200" s="25" t="str">
        <f t="shared" si="18"/>
        <v xml:space="preserve"> </v>
      </c>
      <c r="R200" s="72"/>
    </row>
    <row r="201" spans="1:18" ht="15.6">
      <c r="A201" s="66"/>
      <c r="B201" s="74">
        <v>195</v>
      </c>
      <c r="C201" s="52" t="s">
        <v>243</v>
      </c>
      <c r="D201" s="75">
        <v>10</v>
      </c>
      <c r="E201" s="76" t="s">
        <v>17</v>
      </c>
      <c r="F201" s="39" t="s">
        <v>244</v>
      </c>
      <c r="G201" s="135"/>
      <c r="H201" s="135"/>
      <c r="I201" s="135"/>
      <c r="J201" s="19">
        <f t="shared" si="22"/>
        <v>400</v>
      </c>
      <c r="K201" s="19">
        <f t="shared" si="20"/>
        <v>440</v>
      </c>
      <c r="L201" s="77">
        <v>40</v>
      </c>
      <c r="M201" s="41">
        <f t="shared" si="21"/>
        <v>44</v>
      </c>
      <c r="N201" s="30"/>
      <c r="O201" s="33">
        <f t="shared" si="17"/>
        <v>0</v>
      </c>
      <c r="P201" s="25" t="str">
        <f t="shared" si="18"/>
        <v xml:space="preserve"> </v>
      </c>
      <c r="R201" s="72"/>
    </row>
    <row r="202" spans="1:18" ht="15.6">
      <c r="A202" s="66"/>
      <c r="B202" s="74">
        <v>196</v>
      </c>
      <c r="C202" s="52" t="s">
        <v>296</v>
      </c>
      <c r="D202" s="75">
        <v>10</v>
      </c>
      <c r="E202" s="76" t="s">
        <v>17</v>
      </c>
      <c r="F202" s="39" t="s">
        <v>244</v>
      </c>
      <c r="G202" s="135"/>
      <c r="H202" s="135"/>
      <c r="I202" s="135"/>
      <c r="J202" s="19">
        <f t="shared" si="22"/>
        <v>400</v>
      </c>
      <c r="K202" s="19">
        <f t="shared" si="20"/>
        <v>440</v>
      </c>
      <c r="L202" s="77">
        <v>40</v>
      </c>
      <c r="M202" s="41">
        <f t="shared" si="21"/>
        <v>44</v>
      </c>
      <c r="N202" s="30"/>
      <c r="O202" s="33">
        <f t="shared" si="17"/>
        <v>0</v>
      </c>
      <c r="P202" s="25" t="str">
        <f t="shared" si="18"/>
        <v xml:space="preserve"> </v>
      </c>
      <c r="R202" s="72"/>
    </row>
    <row r="203" spans="1:18" ht="15.6">
      <c r="A203" s="66"/>
      <c r="B203" s="74">
        <v>197</v>
      </c>
      <c r="C203" s="52" t="s">
        <v>297</v>
      </c>
      <c r="D203" s="75">
        <v>10</v>
      </c>
      <c r="E203" s="76" t="s">
        <v>17</v>
      </c>
      <c r="F203" s="39" t="s">
        <v>244</v>
      </c>
      <c r="G203" s="135"/>
      <c r="H203" s="135"/>
      <c r="I203" s="135"/>
      <c r="J203" s="19">
        <f t="shared" si="22"/>
        <v>400</v>
      </c>
      <c r="K203" s="19">
        <f t="shared" si="20"/>
        <v>440</v>
      </c>
      <c r="L203" s="77">
        <v>40</v>
      </c>
      <c r="M203" s="41">
        <f t="shared" si="21"/>
        <v>44</v>
      </c>
      <c r="N203" s="30"/>
      <c r="O203" s="33">
        <f t="shared" si="17"/>
        <v>0</v>
      </c>
      <c r="P203" s="25" t="str">
        <f t="shared" si="18"/>
        <v xml:space="preserve"> </v>
      </c>
      <c r="R203" s="72"/>
    </row>
    <row r="204" spans="1:18" ht="15.6">
      <c r="A204" s="66"/>
      <c r="B204" s="74">
        <v>198</v>
      </c>
      <c r="C204" s="52" t="s">
        <v>298</v>
      </c>
      <c r="D204" s="75">
        <v>10</v>
      </c>
      <c r="E204" s="76" t="s">
        <v>17</v>
      </c>
      <c r="F204" s="39" t="s">
        <v>244</v>
      </c>
      <c r="G204" s="135"/>
      <c r="H204" s="135"/>
      <c r="I204" s="135"/>
      <c r="J204" s="19">
        <f t="shared" si="22"/>
        <v>400</v>
      </c>
      <c r="K204" s="19">
        <f t="shared" si="20"/>
        <v>440</v>
      </c>
      <c r="L204" s="77">
        <v>40</v>
      </c>
      <c r="M204" s="41">
        <f t="shared" si="21"/>
        <v>44</v>
      </c>
      <c r="N204" s="30"/>
      <c r="O204" s="33">
        <f t="shared" si="17"/>
        <v>0</v>
      </c>
      <c r="P204" s="25" t="str">
        <f t="shared" si="18"/>
        <v xml:space="preserve"> </v>
      </c>
      <c r="R204" s="72"/>
    </row>
    <row r="205" spans="1:18" ht="28.8">
      <c r="A205" s="66"/>
      <c r="B205" s="74">
        <v>199</v>
      </c>
      <c r="C205" s="52" t="s">
        <v>21</v>
      </c>
      <c r="D205" s="75">
        <v>10</v>
      </c>
      <c r="E205" s="76" t="s">
        <v>22</v>
      </c>
      <c r="F205" s="39" t="s">
        <v>23</v>
      </c>
      <c r="G205" s="135"/>
      <c r="H205" s="135"/>
      <c r="I205" s="135"/>
      <c r="J205" s="19">
        <f t="shared" si="22"/>
        <v>370</v>
      </c>
      <c r="K205" s="19">
        <f t="shared" si="20"/>
        <v>407</v>
      </c>
      <c r="L205" s="77">
        <v>37</v>
      </c>
      <c r="M205" s="41">
        <f t="shared" si="21"/>
        <v>40.7</v>
      </c>
      <c r="N205" s="30"/>
      <c r="O205" s="33">
        <f t="shared" si="17"/>
        <v>0</v>
      </c>
      <c r="P205" s="25" t="str">
        <f t="shared" si="18"/>
        <v xml:space="preserve"> </v>
      </c>
      <c r="R205" s="72"/>
    </row>
    <row r="206" spans="1:18" ht="28.8">
      <c r="A206" s="66"/>
      <c r="B206" s="74">
        <v>200</v>
      </c>
      <c r="C206" s="52" t="s">
        <v>98</v>
      </c>
      <c r="D206" s="75">
        <v>20</v>
      </c>
      <c r="E206" s="76" t="s">
        <v>22</v>
      </c>
      <c r="F206" s="39" t="s">
        <v>31</v>
      </c>
      <c r="G206" s="135"/>
      <c r="H206" s="135"/>
      <c r="I206" s="135"/>
      <c r="J206" s="19">
        <f t="shared" si="22"/>
        <v>740</v>
      </c>
      <c r="K206" s="19">
        <f t="shared" si="20"/>
        <v>814</v>
      </c>
      <c r="L206" s="78">
        <v>37</v>
      </c>
      <c r="M206" s="41">
        <f t="shared" si="21"/>
        <v>40.7</v>
      </c>
      <c r="N206" s="30"/>
      <c r="O206" s="33">
        <f t="shared" si="17"/>
        <v>0</v>
      </c>
      <c r="P206" s="25" t="str">
        <f t="shared" si="18"/>
        <v xml:space="preserve"> </v>
      </c>
      <c r="R206" s="72"/>
    </row>
    <row r="207" spans="1:18" ht="15.6">
      <c r="A207" s="66"/>
      <c r="B207" s="74">
        <v>201</v>
      </c>
      <c r="C207" s="47" t="s">
        <v>299</v>
      </c>
      <c r="D207" s="75">
        <v>3</v>
      </c>
      <c r="E207" s="76" t="s">
        <v>17</v>
      </c>
      <c r="F207" s="47" t="s">
        <v>300</v>
      </c>
      <c r="G207" s="135"/>
      <c r="H207" s="135"/>
      <c r="I207" s="135"/>
      <c r="J207" s="19">
        <f t="shared" si="22"/>
        <v>48</v>
      </c>
      <c r="K207" s="19">
        <f t="shared" si="20"/>
        <v>52.800000000000004</v>
      </c>
      <c r="L207" s="78">
        <v>16</v>
      </c>
      <c r="M207" s="41">
        <f t="shared" si="21"/>
        <v>17.6</v>
      </c>
      <c r="N207" s="30"/>
      <c r="O207" s="33">
        <f aca="true" t="shared" si="23" ref="O207:O258">D207*N207</f>
        <v>0</v>
      </c>
      <c r="P207" s="25" t="str">
        <f aca="true" t="shared" si="24" ref="P207:P258">IF(ISNUMBER(N207),IF(N207&gt;M207,"NEVYHOVUJE","VYHOVUJE")," ")</f>
        <v xml:space="preserve"> </v>
      </c>
      <c r="R207" s="72"/>
    </row>
    <row r="208" spans="1:18" ht="28.8">
      <c r="A208" s="66"/>
      <c r="B208" s="74">
        <v>202</v>
      </c>
      <c r="C208" s="52" t="s">
        <v>157</v>
      </c>
      <c r="D208" s="75">
        <v>5</v>
      </c>
      <c r="E208" s="76" t="s">
        <v>22</v>
      </c>
      <c r="F208" s="39" t="s">
        <v>158</v>
      </c>
      <c r="G208" s="135"/>
      <c r="H208" s="135"/>
      <c r="I208" s="135"/>
      <c r="J208" s="19">
        <f t="shared" si="22"/>
        <v>70</v>
      </c>
      <c r="K208" s="19">
        <f aca="true" t="shared" si="25" ref="K208:K239">D208*M208</f>
        <v>77.00000000000001</v>
      </c>
      <c r="L208" s="78">
        <v>14</v>
      </c>
      <c r="M208" s="41">
        <f t="shared" si="21"/>
        <v>15.400000000000002</v>
      </c>
      <c r="N208" s="30"/>
      <c r="O208" s="33">
        <f t="shared" si="23"/>
        <v>0</v>
      </c>
      <c r="P208" s="25" t="str">
        <f t="shared" si="24"/>
        <v xml:space="preserve"> </v>
      </c>
      <c r="R208" s="72"/>
    </row>
    <row r="209" spans="1:18" ht="15.6">
      <c r="A209" s="66"/>
      <c r="B209" s="74">
        <v>203</v>
      </c>
      <c r="C209" s="52" t="s">
        <v>301</v>
      </c>
      <c r="D209" s="75">
        <v>10</v>
      </c>
      <c r="E209" s="76" t="s">
        <v>17</v>
      </c>
      <c r="F209" s="39" t="s">
        <v>302</v>
      </c>
      <c r="G209" s="135"/>
      <c r="H209" s="135"/>
      <c r="I209" s="135"/>
      <c r="J209" s="19">
        <f t="shared" si="22"/>
        <v>110</v>
      </c>
      <c r="K209" s="19">
        <f t="shared" si="25"/>
        <v>121.00000000000001</v>
      </c>
      <c r="L209" s="78">
        <v>11</v>
      </c>
      <c r="M209" s="41">
        <f t="shared" si="21"/>
        <v>12.100000000000001</v>
      </c>
      <c r="N209" s="30"/>
      <c r="O209" s="33">
        <f t="shared" si="23"/>
        <v>0</v>
      </c>
      <c r="P209" s="25" t="str">
        <f t="shared" si="24"/>
        <v xml:space="preserve"> </v>
      </c>
      <c r="R209" s="72"/>
    </row>
    <row r="210" spans="1:18" ht="28.8">
      <c r="A210" s="66"/>
      <c r="B210" s="74">
        <v>204</v>
      </c>
      <c r="C210" s="52" t="s">
        <v>43</v>
      </c>
      <c r="D210" s="75">
        <v>3</v>
      </c>
      <c r="E210" s="76" t="s">
        <v>22</v>
      </c>
      <c r="F210" s="39" t="s">
        <v>44</v>
      </c>
      <c r="G210" s="135"/>
      <c r="H210" s="135"/>
      <c r="I210" s="135"/>
      <c r="J210" s="19">
        <f t="shared" si="22"/>
        <v>87</v>
      </c>
      <c r="K210" s="19">
        <f t="shared" si="25"/>
        <v>95.7</v>
      </c>
      <c r="L210" s="78">
        <v>29</v>
      </c>
      <c r="M210" s="41">
        <f t="shared" si="21"/>
        <v>31.900000000000002</v>
      </c>
      <c r="N210" s="30"/>
      <c r="O210" s="33">
        <f t="shared" si="23"/>
        <v>0</v>
      </c>
      <c r="P210" s="25" t="str">
        <f t="shared" si="24"/>
        <v xml:space="preserve"> </v>
      </c>
      <c r="R210" s="72"/>
    </row>
    <row r="211" spans="1:18" ht="28.8">
      <c r="A211" s="66"/>
      <c r="B211" s="74">
        <v>205</v>
      </c>
      <c r="C211" s="52" t="s">
        <v>303</v>
      </c>
      <c r="D211" s="75">
        <v>10</v>
      </c>
      <c r="E211" s="76" t="s">
        <v>17</v>
      </c>
      <c r="F211" s="39" t="s">
        <v>304</v>
      </c>
      <c r="G211" s="135"/>
      <c r="H211" s="135"/>
      <c r="I211" s="135"/>
      <c r="J211" s="19">
        <f t="shared" si="22"/>
        <v>1350</v>
      </c>
      <c r="K211" s="19">
        <f t="shared" si="25"/>
        <v>1485</v>
      </c>
      <c r="L211" s="78">
        <v>135</v>
      </c>
      <c r="M211" s="41">
        <f t="shared" si="21"/>
        <v>148.5</v>
      </c>
      <c r="N211" s="30"/>
      <c r="O211" s="33">
        <f t="shared" si="23"/>
        <v>0</v>
      </c>
      <c r="P211" s="25" t="str">
        <f t="shared" si="24"/>
        <v xml:space="preserve"> </v>
      </c>
      <c r="R211" s="72"/>
    </row>
    <row r="212" spans="1:18" ht="28.8">
      <c r="A212" s="66"/>
      <c r="B212" s="74">
        <v>206</v>
      </c>
      <c r="C212" s="52" t="s">
        <v>305</v>
      </c>
      <c r="D212" s="75">
        <v>5</v>
      </c>
      <c r="E212" s="76" t="s">
        <v>17</v>
      </c>
      <c r="F212" s="39" t="s">
        <v>306</v>
      </c>
      <c r="G212" s="135"/>
      <c r="H212" s="135"/>
      <c r="I212" s="135"/>
      <c r="J212" s="19">
        <f t="shared" si="22"/>
        <v>100</v>
      </c>
      <c r="K212" s="19">
        <f t="shared" si="25"/>
        <v>110</v>
      </c>
      <c r="L212" s="78">
        <v>20</v>
      </c>
      <c r="M212" s="41">
        <f t="shared" si="21"/>
        <v>22</v>
      </c>
      <c r="N212" s="30"/>
      <c r="O212" s="33">
        <f t="shared" si="23"/>
        <v>0</v>
      </c>
      <c r="P212" s="25" t="str">
        <f t="shared" si="24"/>
        <v xml:space="preserve"> </v>
      </c>
      <c r="R212" s="72"/>
    </row>
    <row r="213" spans="1:18" ht="28.8">
      <c r="A213" s="66"/>
      <c r="B213" s="74">
        <v>207</v>
      </c>
      <c r="C213" s="52" t="s">
        <v>307</v>
      </c>
      <c r="D213" s="75">
        <v>1</v>
      </c>
      <c r="E213" s="76" t="s">
        <v>17</v>
      </c>
      <c r="F213" s="39" t="s">
        <v>308</v>
      </c>
      <c r="G213" s="135"/>
      <c r="H213" s="135"/>
      <c r="I213" s="135"/>
      <c r="J213" s="19">
        <f t="shared" si="22"/>
        <v>35</v>
      </c>
      <c r="K213" s="19">
        <f t="shared" si="25"/>
        <v>38.5</v>
      </c>
      <c r="L213" s="78">
        <v>35</v>
      </c>
      <c r="M213" s="41">
        <f t="shared" si="21"/>
        <v>38.5</v>
      </c>
      <c r="N213" s="30"/>
      <c r="O213" s="33">
        <f t="shared" si="23"/>
        <v>0</v>
      </c>
      <c r="P213" s="25" t="str">
        <f t="shared" si="24"/>
        <v xml:space="preserve"> </v>
      </c>
      <c r="R213" s="72"/>
    </row>
    <row r="214" spans="1:18" ht="86.4">
      <c r="A214" s="66"/>
      <c r="B214" s="74">
        <v>208</v>
      </c>
      <c r="C214" s="52" t="s">
        <v>103</v>
      </c>
      <c r="D214" s="75">
        <v>75</v>
      </c>
      <c r="E214" s="76" t="s">
        <v>22</v>
      </c>
      <c r="F214" s="111" t="s">
        <v>104</v>
      </c>
      <c r="G214" s="135"/>
      <c r="H214" s="135"/>
      <c r="I214" s="135"/>
      <c r="J214" s="19">
        <f t="shared" si="22"/>
        <v>6375</v>
      </c>
      <c r="K214" s="19">
        <f t="shared" si="25"/>
        <v>7012.500000000001</v>
      </c>
      <c r="L214" s="78">
        <v>85</v>
      </c>
      <c r="M214" s="41">
        <f t="shared" si="21"/>
        <v>93.50000000000001</v>
      </c>
      <c r="N214" s="30"/>
      <c r="O214" s="33">
        <f t="shared" si="23"/>
        <v>0</v>
      </c>
      <c r="P214" s="25" t="str">
        <f t="shared" si="24"/>
        <v xml:space="preserve"> </v>
      </c>
      <c r="R214" s="72"/>
    </row>
    <row r="215" spans="1:18" ht="15.6">
      <c r="A215" s="66"/>
      <c r="B215" s="74">
        <v>209</v>
      </c>
      <c r="C215" s="52" t="s">
        <v>309</v>
      </c>
      <c r="D215" s="75">
        <v>10</v>
      </c>
      <c r="E215" s="76" t="s">
        <v>310</v>
      </c>
      <c r="F215" s="39" t="s">
        <v>311</v>
      </c>
      <c r="G215" s="135"/>
      <c r="H215" s="135"/>
      <c r="I215" s="135"/>
      <c r="J215" s="19">
        <f t="shared" si="22"/>
        <v>250</v>
      </c>
      <c r="K215" s="19">
        <f t="shared" si="25"/>
        <v>275.00000000000006</v>
      </c>
      <c r="L215" s="78">
        <v>25</v>
      </c>
      <c r="M215" s="41">
        <f t="shared" si="21"/>
        <v>27.500000000000004</v>
      </c>
      <c r="N215" s="30"/>
      <c r="O215" s="33">
        <f t="shared" si="23"/>
        <v>0</v>
      </c>
      <c r="P215" s="25" t="str">
        <f t="shared" si="24"/>
        <v xml:space="preserve"> </v>
      </c>
      <c r="R215" s="72"/>
    </row>
    <row r="216" spans="1:18" ht="28.8">
      <c r="A216" s="66"/>
      <c r="B216" s="74">
        <v>210</v>
      </c>
      <c r="C216" s="52" t="s">
        <v>312</v>
      </c>
      <c r="D216" s="75">
        <v>1</v>
      </c>
      <c r="E216" s="76" t="s">
        <v>22</v>
      </c>
      <c r="F216" s="39" t="s">
        <v>189</v>
      </c>
      <c r="G216" s="135"/>
      <c r="H216" s="135"/>
      <c r="I216" s="135"/>
      <c r="J216" s="19">
        <f t="shared" si="22"/>
        <v>43</v>
      </c>
      <c r="K216" s="19">
        <f t="shared" si="25"/>
        <v>47.300000000000004</v>
      </c>
      <c r="L216" s="78">
        <v>43</v>
      </c>
      <c r="M216" s="41">
        <f t="shared" si="21"/>
        <v>47.300000000000004</v>
      </c>
      <c r="N216" s="30"/>
      <c r="O216" s="33">
        <f t="shared" si="23"/>
        <v>0</v>
      </c>
      <c r="P216" s="25" t="str">
        <f t="shared" si="24"/>
        <v xml:space="preserve"> </v>
      </c>
      <c r="R216" s="72"/>
    </row>
    <row r="217" spans="1:18" ht="28.8">
      <c r="A217" s="66"/>
      <c r="B217" s="74">
        <v>211</v>
      </c>
      <c r="C217" s="52" t="s">
        <v>313</v>
      </c>
      <c r="D217" s="75">
        <v>1</v>
      </c>
      <c r="E217" s="76" t="s">
        <v>22</v>
      </c>
      <c r="F217" s="39" t="s">
        <v>189</v>
      </c>
      <c r="G217" s="135"/>
      <c r="H217" s="135"/>
      <c r="I217" s="135"/>
      <c r="J217" s="19">
        <f t="shared" si="22"/>
        <v>56</v>
      </c>
      <c r="K217" s="19">
        <f t="shared" si="25"/>
        <v>61.60000000000001</v>
      </c>
      <c r="L217" s="78">
        <v>56</v>
      </c>
      <c r="M217" s="41">
        <f t="shared" si="21"/>
        <v>61.60000000000001</v>
      </c>
      <c r="N217" s="30"/>
      <c r="O217" s="33">
        <f t="shared" si="23"/>
        <v>0</v>
      </c>
      <c r="P217" s="25" t="str">
        <f t="shared" si="24"/>
        <v xml:space="preserve"> </v>
      </c>
      <c r="R217" s="72"/>
    </row>
    <row r="218" spans="1:18" ht="15.6">
      <c r="A218" s="66"/>
      <c r="B218" s="74">
        <v>212</v>
      </c>
      <c r="C218" s="52" t="s">
        <v>314</v>
      </c>
      <c r="D218" s="75">
        <v>30</v>
      </c>
      <c r="E218" s="76" t="s">
        <v>17</v>
      </c>
      <c r="F218" s="39" t="s">
        <v>315</v>
      </c>
      <c r="G218" s="135"/>
      <c r="H218" s="135"/>
      <c r="I218" s="135"/>
      <c r="J218" s="19">
        <f t="shared" si="22"/>
        <v>105</v>
      </c>
      <c r="K218" s="19">
        <f t="shared" si="25"/>
        <v>115.50000000000001</v>
      </c>
      <c r="L218" s="78">
        <v>3.5</v>
      </c>
      <c r="M218" s="41">
        <f t="shared" si="21"/>
        <v>3.8500000000000005</v>
      </c>
      <c r="N218" s="30"/>
      <c r="O218" s="33">
        <f t="shared" si="23"/>
        <v>0</v>
      </c>
      <c r="P218" s="25" t="str">
        <f t="shared" si="24"/>
        <v xml:space="preserve"> </v>
      </c>
      <c r="R218" s="72"/>
    </row>
    <row r="219" spans="1:18" ht="15.6">
      <c r="A219" s="66"/>
      <c r="B219" s="74">
        <v>213</v>
      </c>
      <c r="C219" s="52" t="s">
        <v>316</v>
      </c>
      <c r="D219" s="75">
        <v>50</v>
      </c>
      <c r="E219" s="76" t="s">
        <v>17</v>
      </c>
      <c r="F219" s="39" t="s">
        <v>317</v>
      </c>
      <c r="G219" s="135"/>
      <c r="H219" s="135"/>
      <c r="I219" s="135"/>
      <c r="J219" s="19">
        <f t="shared" si="22"/>
        <v>350</v>
      </c>
      <c r="K219" s="19">
        <f t="shared" si="25"/>
        <v>385.00000000000006</v>
      </c>
      <c r="L219" s="78">
        <v>7</v>
      </c>
      <c r="M219" s="41">
        <f t="shared" si="21"/>
        <v>7.700000000000001</v>
      </c>
      <c r="N219" s="30"/>
      <c r="O219" s="33">
        <f t="shared" si="23"/>
        <v>0</v>
      </c>
      <c r="P219" s="25" t="str">
        <f t="shared" si="24"/>
        <v xml:space="preserve"> </v>
      </c>
      <c r="R219" s="72"/>
    </row>
    <row r="220" spans="1:18" ht="72">
      <c r="A220" s="66"/>
      <c r="B220" s="74">
        <v>214</v>
      </c>
      <c r="C220" s="52" t="s">
        <v>191</v>
      </c>
      <c r="D220" s="75">
        <v>3</v>
      </c>
      <c r="E220" s="76" t="s">
        <v>22</v>
      </c>
      <c r="F220" s="111" t="s">
        <v>192</v>
      </c>
      <c r="G220" s="135"/>
      <c r="H220" s="135"/>
      <c r="I220" s="135"/>
      <c r="J220" s="19">
        <f t="shared" si="22"/>
        <v>96</v>
      </c>
      <c r="K220" s="19">
        <f t="shared" si="25"/>
        <v>105.60000000000001</v>
      </c>
      <c r="L220" s="78">
        <v>32</v>
      </c>
      <c r="M220" s="41">
        <f t="shared" si="21"/>
        <v>35.2</v>
      </c>
      <c r="N220" s="30"/>
      <c r="O220" s="33">
        <f t="shared" si="23"/>
        <v>0</v>
      </c>
      <c r="P220" s="25" t="str">
        <f t="shared" si="24"/>
        <v xml:space="preserve"> </v>
      </c>
      <c r="R220" s="72"/>
    </row>
    <row r="221" spans="1:18" ht="15.6">
      <c r="A221" s="66"/>
      <c r="B221" s="74">
        <v>215</v>
      </c>
      <c r="C221" s="52" t="s">
        <v>318</v>
      </c>
      <c r="D221" s="75">
        <v>5</v>
      </c>
      <c r="E221" s="76" t="s">
        <v>17</v>
      </c>
      <c r="F221" s="39" t="s">
        <v>133</v>
      </c>
      <c r="G221" s="135"/>
      <c r="H221" s="135"/>
      <c r="I221" s="135"/>
      <c r="J221" s="19">
        <f t="shared" si="22"/>
        <v>80</v>
      </c>
      <c r="K221" s="19">
        <f t="shared" si="25"/>
        <v>88</v>
      </c>
      <c r="L221" s="78">
        <v>16</v>
      </c>
      <c r="M221" s="41">
        <f t="shared" si="21"/>
        <v>17.6</v>
      </c>
      <c r="N221" s="30"/>
      <c r="O221" s="33">
        <f t="shared" si="23"/>
        <v>0</v>
      </c>
      <c r="P221" s="25" t="str">
        <f t="shared" si="24"/>
        <v xml:space="preserve"> </v>
      </c>
      <c r="R221" s="72"/>
    </row>
    <row r="222" spans="1:18" ht="28.8">
      <c r="A222" s="66"/>
      <c r="B222" s="74">
        <v>216</v>
      </c>
      <c r="C222" s="52" t="s">
        <v>319</v>
      </c>
      <c r="D222" s="75">
        <v>5</v>
      </c>
      <c r="E222" s="76" t="s">
        <v>17</v>
      </c>
      <c r="F222" s="39" t="s">
        <v>320</v>
      </c>
      <c r="G222" s="135"/>
      <c r="H222" s="135"/>
      <c r="I222" s="135"/>
      <c r="J222" s="19">
        <f t="shared" si="22"/>
        <v>90</v>
      </c>
      <c r="K222" s="19">
        <f t="shared" si="25"/>
        <v>99</v>
      </c>
      <c r="L222" s="78">
        <v>18</v>
      </c>
      <c r="M222" s="41">
        <f t="shared" si="21"/>
        <v>19.8</v>
      </c>
      <c r="N222" s="30"/>
      <c r="O222" s="33">
        <f t="shared" si="23"/>
        <v>0</v>
      </c>
      <c r="P222" s="25" t="str">
        <f t="shared" si="24"/>
        <v xml:space="preserve"> </v>
      </c>
      <c r="R222" s="72"/>
    </row>
    <row r="223" spans="1:18" ht="28.8">
      <c r="A223" s="66"/>
      <c r="B223" s="74">
        <v>217</v>
      </c>
      <c r="C223" s="52" t="s">
        <v>106</v>
      </c>
      <c r="D223" s="75">
        <v>20</v>
      </c>
      <c r="E223" s="76" t="s">
        <v>17</v>
      </c>
      <c r="F223" s="39" t="s">
        <v>107</v>
      </c>
      <c r="G223" s="135"/>
      <c r="H223" s="135"/>
      <c r="I223" s="135"/>
      <c r="J223" s="19">
        <f t="shared" si="22"/>
        <v>360</v>
      </c>
      <c r="K223" s="19">
        <f t="shared" si="25"/>
        <v>396</v>
      </c>
      <c r="L223" s="78">
        <v>18</v>
      </c>
      <c r="M223" s="41">
        <f t="shared" si="21"/>
        <v>19.8</v>
      </c>
      <c r="N223" s="30"/>
      <c r="O223" s="33">
        <f t="shared" si="23"/>
        <v>0</v>
      </c>
      <c r="P223" s="25" t="str">
        <f t="shared" si="24"/>
        <v xml:space="preserve"> </v>
      </c>
      <c r="R223" s="72"/>
    </row>
    <row r="224" spans="1:18" ht="43.2">
      <c r="A224" s="66"/>
      <c r="B224" s="74">
        <v>218</v>
      </c>
      <c r="C224" s="52" t="s">
        <v>321</v>
      </c>
      <c r="D224" s="75">
        <v>12</v>
      </c>
      <c r="E224" s="76" t="s">
        <v>17</v>
      </c>
      <c r="F224" s="39" t="s">
        <v>322</v>
      </c>
      <c r="G224" s="135"/>
      <c r="H224" s="135"/>
      <c r="I224" s="135"/>
      <c r="J224" s="19">
        <f t="shared" si="22"/>
        <v>336</v>
      </c>
      <c r="K224" s="19">
        <f t="shared" si="25"/>
        <v>369.6</v>
      </c>
      <c r="L224" s="78">
        <v>28</v>
      </c>
      <c r="M224" s="41">
        <f t="shared" si="21"/>
        <v>30.800000000000004</v>
      </c>
      <c r="N224" s="30"/>
      <c r="O224" s="33">
        <f t="shared" si="23"/>
        <v>0</v>
      </c>
      <c r="P224" s="25" t="str">
        <f t="shared" si="24"/>
        <v xml:space="preserve"> </v>
      </c>
      <c r="R224" s="72"/>
    </row>
    <row r="225" spans="1:18" ht="28.8">
      <c r="A225" s="66"/>
      <c r="B225" s="74">
        <v>219</v>
      </c>
      <c r="C225" s="52" t="s">
        <v>108</v>
      </c>
      <c r="D225" s="75">
        <v>25</v>
      </c>
      <c r="E225" s="76" t="s">
        <v>17</v>
      </c>
      <c r="F225" s="39" t="s">
        <v>109</v>
      </c>
      <c r="G225" s="135"/>
      <c r="H225" s="135"/>
      <c r="I225" s="135"/>
      <c r="J225" s="19">
        <f t="shared" si="22"/>
        <v>600</v>
      </c>
      <c r="K225" s="19">
        <f t="shared" si="25"/>
        <v>660</v>
      </c>
      <c r="L225" s="78">
        <v>24</v>
      </c>
      <c r="M225" s="41">
        <f t="shared" si="21"/>
        <v>26.400000000000002</v>
      </c>
      <c r="N225" s="30"/>
      <c r="O225" s="33">
        <f t="shared" si="23"/>
        <v>0</v>
      </c>
      <c r="P225" s="25" t="str">
        <f t="shared" si="24"/>
        <v xml:space="preserve"> </v>
      </c>
      <c r="R225" s="72"/>
    </row>
    <row r="226" spans="1:18" ht="43.2">
      <c r="A226" s="66"/>
      <c r="B226" s="74">
        <v>220</v>
      </c>
      <c r="C226" s="52" t="s">
        <v>194</v>
      </c>
      <c r="D226" s="75">
        <v>3</v>
      </c>
      <c r="E226" s="76" t="s">
        <v>17</v>
      </c>
      <c r="F226" s="39" t="s">
        <v>195</v>
      </c>
      <c r="G226" s="135"/>
      <c r="H226" s="135"/>
      <c r="I226" s="135"/>
      <c r="J226" s="19">
        <f t="shared" si="22"/>
        <v>27</v>
      </c>
      <c r="K226" s="19">
        <f t="shared" si="25"/>
        <v>29.700000000000003</v>
      </c>
      <c r="L226" s="78">
        <v>9</v>
      </c>
      <c r="M226" s="41">
        <f t="shared" si="21"/>
        <v>9.9</v>
      </c>
      <c r="N226" s="30"/>
      <c r="O226" s="33">
        <f t="shared" si="23"/>
        <v>0</v>
      </c>
      <c r="P226" s="25" t="str">
        <f t="shared" si="24"/>
        <v xml:space="preserve"> </v>
      </c>
      <c r="R226" s="72"/>
    </row>
    <row r="227" spans="1:18" ht="15.6">
      <c r="A227" s="66"/>
      <c r="B227" s="74">
        <v>221</v>
      </c>
      <c r="C227" s="52" t="s">
        <v>57</v>
      </c>
      <c r="D227" s="75">
        <v>4</v>
      </c>
      <c r="E227" s="76" t="s">
        <v>17</v>
      </c>
      <c r="F227" s="39" t="s">
        <v>58</v>
      </c>
      <c r="G227" s="135"/>
      <c r="H227" s="135"/>
      <c r="I227" s="135"/>
      <c r="J227" s="19">
        <f t="shared" si="22"/>
        <v>8</v>
      </c>
      <c r="K227" s="19">
        <f t="shared" si="25"/>
        <v>8.8</v>
      </c>
      <c r="L227" s="78">
        <v>2</v>
      </c>
      <c r="M227" s="41">
        <f t="shared" si="21"/>
        <v>2.2</v>
      </c>
      <c r="N227" s="30"/>
      <c r="O227" s="33">
        <f t="shared" si="23"/>
        <v>0</v>
      </c>
      <c r="P227" s="25" t="str">
        <f t="shared" si="24"/>
        <v xml:space="preserve"> </v>
      </c>
      <c r="R227" s="72"/>
    </row>
    <row r="228" spans="1:18" ht="43.2">
      <c r="A228" s="66"/>
      <c r="B228" s="74">
        <v>222</v>
      </c>
      <c r="C228" s="52" t="s">
        <v>323</v>
      </c>
      <c r="D228" s="75">
        <v>5</v>
      </c>
      <c r="E228" s="76" t="s">
        <v>17</v>
      </c>
      <c r="F228" s="39" t="s">
        <v>324</v>
      </c>
      <c r="G228" s="135"/>
      <c r="H228" s="135"/>
      <c r="I228" s="135"/>
      <c r="J228" s="19">
        <f t="shared" si="22"/>
        <v>40</v>
      </c>
      <c r="K228" s="19">
        <f t="shared" si="25"/>
        <v>44</v>
      </c>
      <c r="L228" s="78">
        <v>8</v>
      </c>
      <c r="M228" s="41">
        <f t="shared" si="21"/>
        <v>8.8</v>
      </c>
      <c r="N228" s="30"/>
      <c r="O228" s="33">
        <f t="shared" si="23"/>
        <v>0</v>
      </c>
      <c r="P228" s="25" t="str">
        <f t="shared" si="24"/>
        <v xml:space="preserve"> </v>
      </c>
      <c r="R228" s="72"/>
    </row>
    <row r="229" spans="1:18" ht="28.8">
      <c r="A229" s="66"/>
      <c r="B229" s="74">
        <v>223</v>
      </c>
      <c r="C229" s="52" t="s">
        <v>110</v>
      </c>
      <c r="D229" s="75">
        <v>3</v>
      </c>
      <c r="E229" s="76" t="s">
        <v>17</v>
      </c>
      <c r="F229" s="39" t="s">
        <v>111</v>
      </c>
      <c r="G229" s="135"/>
      <c r="H229" s="135"/>
      <c r="I229" s="135"/>
      <c r="J229" s="19">
        <f t="shared" si="22"/>
        <v>27</v>
      </c>
      <c r="K229" s="19">
        <f t="shared" si="25"/>
        <v>29.700000000000003</v>
      </c>
      <c r="L229" s="78">
        <v>9</v>
      </c>
      <c r="M229" s="41">
        <f t="shared" si="21"/>
        <v>9.9</v>
      </c>
      <c r="N229" s="30"/>
      <c r="O229" s="33">
        <f t="shared" si="23"/>
        <v>0</v>
      </c>
      <c r="P229" s="25" t="str">
        <f t="shared" si="24"/>
        <v xml:space="preserve"> </v>
      </c>
      <c r="R229" s="72"/>
    </row>
    <row r="230" spans="1:18" ht="43.2">
      <c r="A230" s="66"/>
      <c r="B230" s="74">
        <v>224</v>
      </c>
      <c r="C230" s="52" t="s">
        <v>325</v>
      </c>
      <c r="D230" s="75">
        <v>10</v>
      </c>
      <c r="E230" s="76" t="s">
        <v>67</v>
      </c>
      <c r="F230" s="39" t="s">
        <v>326</v>
      </c>
      <c r="G230" s="135"/>
      <c r="H230" s="135"/>
      <c r="I230" s="135"/>
      <c r="J230" s="19">
        <f t="shared" si="22"/>
        <v>370</v>
      </c>
      <c r="K230" s="19">
        <f t="shared" si="25"/>
        <v>407</v>
      </c>
      <c r="L230" s="78">
        <v>37</v>
      </c>
      <c r="M230" s="41">
        <f t="shared" si="21"/>
        <v>40.7</v>
      </c>
      <c r="N230" s="30"/>
      <c r="O230" s="33">
        <f t="shared" si="23"/>
        <v>0</v>
      </c>
      <c r="P230" s="25" t="str">
        <f t="shared" si="24"/>
        <v xml:space="preserve"> </v>
      </c>
      <c r="R230" s="72"/>
    </row>
    <row r="231" spans="1:18" ht="43.2">
      <c r="A231" s="66"/>
      <c r="B231" s="74">
        <v>225</v>
      </c>
      <c r="C231" s="52" t="s">
        <v>134</v>
      </c>
      <c r="D231" s="75">
        <v>10</v>
      </c>
      <c r="E231" s="76" t="s">
        <v>67</v>
      </c>
      <c r="F231" s="39" t="s">
        <v>135</v>
      </c>
      <c r="G231" s="135"/>
      <c r="H231" s="135"/>
      <c r="I231" s="135"/>
      <c r="J231" s="19">
        <f t="shared" si="22"/>
        <v>460</v>
      </c>
      <c r="K231" s="19">
        <f t="shared" si="25"/>
        <v>506</v>
      </c>
      <c r="L231" s="78">
        <v>46</v>
      </c>
      <c r="M231" s="41">
        <f t="shared" si="21"/>
        <v>50.6</v>
      </c>
      <c r="N231" s="30"/>
      <c r="O231" s="33">
        <f t="shared" si="23"/>
        <v>0</v>
      </c>
      <c r="P231" s="25" t="str">
        <f t="shared" si="24"/>
        <v xml:space="preserve"> </v>
      </c>
      <c r="R231" s="72"/>
    </row>
    <row r="232" spans="1:18" ht="28.8">
      <c r="A232" s="66"/>
      <c r="B232" s="74">
        <v>226</v>
      </c>
      <c r="C232" s="52" t="s">
        <v>76</v>
      </c>
      <c r="D232" s="75">
        <v>6</v>
      </c>
      <c r="E232" s="76" t="s">
        <v>67</v>
      </c>
      <c r="F232" s="39" t="s">
        <v>77</v>
      </c>
      <c r="G232" s="135"/>
      <c r="H232" s="135"/>
      <c r="I232" s="135"/>
      <c r="J232" s="19">
        <f t="shared" si="22"/>
        <v>228</v>
      </c>
      <c r="K232" s="19">
        <f t="shared" si="25"/>
        <v>250.8</v>
      </c>
      <c r="L232" s="78">
        <v>38</v>
      </c>
      <c r="M232" s="41">
        <f t="shared" si="21"/>
        <v>41.800000000000004</v>
      </c>
      <c r="N232" s="30"/>
      <c r="O232" s="33">
        <f t="shared" si="23"/>
        <v>0</v>
      </c>
      <c r="P232" s="25" t="str">
        <f t="shared" si="24"/>
        <v xml:space="preserve"> </v>
      </c>
      <c r="R232" s="72"/>
    </row>
    <row r="233" spans="1:18" ht="28.8">
      <c r="A233" s="66"/>
      <c r="B233" s="74">
        <v>227</v>
      </c>
      <c r="C233" s="52" t="s">
        <v>327</v>
      </c>
      <c r="D233" s="75">
        <v>20</v>
      </c>
      <c r="E233" s="76" t="s">
        <v>17</v>
      </c>
      <c r="F233" s="39" t="s">
        <v>250</v>
      </c>
      <c r="G233" s="135"/>
      <c r="H233" s="135"/>
      <c r="I233" s="135"/>
      <c r="J233" s="19">
        <f t="shared" si="22"/>
        <v>240</v>
      </c>
      <c r="K233" s="19">
        <f t="shared" si="25"/>
        <v>264</v>
      </c>
      <c r="L233" s="78">
        <v>12</v>
      </c>
      <c r="M233" s="41">
        <f t="shared" si="21"/>
        <v>13.200000000000001</v>
      </c>
      <c r="N233" s="30"/>
      <c r="O233" s="33">
        <f t="shared" si="23"/>
        <v>0</v>
      </c>
      <c r="P233" s="25" t="str">
        <f t="shared" si="24"/>
        <v xml:space="preserve"> </v>
      </c>
      <c r="R233" s="72"/>
    </row>
    <row r="234" spans="1:18" ht="28.8">
      <c r="A234" s="66"/>
      <c r="B234" s="74">
        <v>228</v>
      </c>
      <c r="C234" s="52" t="s">
        <v>249</v>
      </c>
      <c r="D234" s="75">
        <v>6</v>
      </c>
      <c r="E234" s="76" t="s">
        <v>67</v>
      </c>
      <c r="F234" s="39" t="s">
        <v>250</v>
      </c>
      <c r="G234" s="135"/>
      <c r="H234" s="135"/>
      <c r="I234" s="135"/>
      <c r="J234" s="19">
        <f t="shared" si="22"/>
        <v>294</v>
      </c>
      <c r="K234" s="19">
        <f t="shared" si="25"/>
        <v>323.40000000000003</v>
      </c>
      <c r="L234" s="78">
        <v>49</v>
      </c>
      <c r="M234" s="41">
        <f t="shared" si="21"/>
        <v>53.900000000000006</v>
      </c>
      <c r="N234" s="30"/>
      <c r="O234" s="33">
        <f t="shared" si="23"/>
        <v>0</v>
      </c>
      <c r="P234" s="25" t="str">
        <f t="shared" si="24"/>
        <v xml:space="preserve"> </v>
      </c>
      <c r="R234" s="72"/>
    </row>
    <row r="235" spans="1:18" ht="15.6">
      <c r="A235" s="66"/>
      <c r="B235" s="74">
        <v>229</v>
      </c>
      <c r="C235" s="52" t="s">
        <v>328</v>
      </c>
      <c r="D235" s="75">
        <v>2</v>
      </c>
      <c r="E235" s="76" t="s">
        <v>17</v>
      </c>
      <c r="F235" s="39" t="s">
        <v>329</v>
      </c>
      <c r="G235" s="135"/>
      <c r="H235" s="135"/>
      <c r="I235" s="135"/>
      <c r="J235" s="19">
        <f t="shared" si="22"/>
        <v>190</v>
      </c>
      <c r="K235" s="19">
        <f t="shared" si="25"/>
        <v>209.00000000000003</v>
      </c>
      <c r="L235" s="78">
        <v>95</v>
      </c>
      <c r="M235" s="41">
        <f t="shared" si="21"/>
        <v>104.50000000000001</v>
      </c>
      <c r="N235" s="30"/>
      <c r="O235" s="33">
        <f t="shared" si="23"/>
        <v>0</v>
      </c>
      <c r="P235" s="25" t="str">
        <f t="shared" si="24"/>
        <v xml:space="preserve"> </v>
      </c>
      <c r="R235" s="72"/>
    </row>
    <row r="236" spans="1:18" ht="15.6">
      <c r="A236" s="66"/>
      <c r="B236" s="74">
        <v>230</v>
      </c>
      <c r="C236" s="52" t="s">
        <v>330</v>
      </c>
      <c r="D236" s="75">
        <v>4</v>
      </c>
      <c r="E236" s="76" t="s">
        <v>22</v>
      </c>
      <c r="F236" s="39" t="s">
        <v>331</v>
      </c>
      <c r="G236" s="135"/>
      <c r="H236" s="135"/>
      <c r="I236" s="135"/>
      <c r="J236" s="19">
        <f t="shared" si="22"/>
        <v>24</v>
      </c>
      <c r="K236" s="19">
        <f t="shared" si="25"/>
        <v>26.400000000000002</v>
      </c>
      <c r="L236" s="78">
        <v>6</v>
      </c>
      <c r="M236" s="41">
        <f t="shared" si="21"/>
        <v>6.6000000000000005</v>
      </c>
      <c r="N236" s="30"/>
      <c r="O236" s="33">
        <f t="shared" si="23"/>
        <v>0</v>
      </c>
      <c r="P236" s="25" t="str">
        <f t="shared" si="24"/>
        <v xml:space="preserve"> </v>
      </c>
      <c r="R236" s="72"/>
    </row>
    <row r="237" spans="1:18" ht="43.2">
      <c r="A237" s="66"/>
      <c r="B237" s="74">
        <v>231</v>
      </c>
      <c r="C237" s="52" t="s">
        <v>332</v>
      </c>
      <c r="D237" s="75">
        <v>3</v>
      </c>
      <c r="E237" s="76" t="s">
        <v>17</v>
      </c>
      <c r="F237" s="39" t="s">
        <v>333</v>
      </c>
      <c r="G237" s="135"/>
      <c r="H237" s="135"/>
      <c r="I237" s="135"/>
      <c r="J237" s="19">
        <f t="shared" si="22"/>
        <v>180</v>
      </c>
      <c r="K237" s="19">
        <f t="shared" si="25"/>
        <v>198</v>
      </c>
      <c r="L237" s="78">
        <v>60</v>
      </c>
      <c r="M237" s="41">
        <f t="shared" si="21"/>
        <v>66</v>
      </c>
      <c r="N237" s="30"/>
      <c r="O237" s="33">
        <f t="shared" si="23"/>
        <v>0</v>
      </c>
      <c r="P237" s="25" t="str">
        <f t="shared" si="24"/>
        <v xml:space="preserve"> </v>
      </c>
      <c r="R237" s="72"/>
    </row>
    <row r="238" spans="1:18" ht="15.6">
      <c r="A238" s="66"/>
      <c r="B238" s="74">
        <v>232</v>
      </c>
      <c r="C238" s="52" t="s">
        <v>219</v>
      </c>
      <c r="D238" s="75">
        <v>3</v>
      </c>
      <c r="E238" s="76" t="s">
        <v>17</v>
      </c>
      <c r="F238" s="39" t="s">
        <v>220</v>
      </c>
      <c r="G238" s="135"/>
      <c r="H238" s="135"/>
      <c r="I238" s="135"/>
      <c r="J238" s="19">
        <f t="shared" si="22"/>
        <v>24</v>
      </c>
      <c r="K238" s="19">
        <f t="shared" si="25"/>
        <v>26.400000000000002</v>
      </c>
      <c r="L238" s="78">
        <v>8</v>
      </c>
      <c r="M238" s="41">
        <f t="shared" si="21"/>
        <v>8.8</v>
      </c>
      <c r="N238" s="30"/>
      <c r="O238" s="33">
        <f t="shared" si="23"/>
        <v>0</v>
      </c>
      <c r="P238" s="25" t="str">
        <f t="shared" si="24"/>
        <v xml:space="preserve"> </v>
      </c>
      <c r="R238" s="72"/>
    </row>
    <row r="239" spans="1:18" ht="28.8">
      <c r="A239" s="66"/>
      <c r="B239" s="74">
        <v>233</v>
      </c>
      <c r="C239" s="52" t="s">
        <v>334</v>
      </c>
      <c r="D239" s="75">
        <v>3</v>
      </c>
      <c r="E239" s="76" t="s">
        <v>17</v>
      </c>
      <c r="F239" s="39" t="s">
        <v>335</v>
      </c>
      <c r="G239" s="135"/>
      <c r="H239" s="135"/>
      <c r="I239" s="135"/>
      <c r="J239" s="19">
        <f t="shared" si="22"/>
        <v>165</v>
      </c>
      <c r="K239" s="19">
        <f t="shared" si="25"/>
        <v>181.50000000000003</v>
      </c>
      <c r="L239" s="78">
        <v>55</v>
      </c>
      <c r="M239" s="41">
        <f t="shared" si="21"/>
        <v>60.50000000000001</v>
      </c>
      <c r="N239" s="30"/>
      <c r="O239" s="33">
        <f t="shared" si="23"/>
        <v>0</v>
      </c>
      <c r="P239" s="25" t="str">
        <f t="shared" si="24"/>
        <v xml:space="preserve"> </v>
      </c>
      <c r="R239" s="72"/>
    </row>
    <row r="240" spans="1:18" ht="15.6">
      <c r="A240" s="66"/>
      <c r="B240" s="74">
        <v>234</v>
      </c>
      <c r="C240" s="52" t="s">
        <v>80</v>
      </c>
      <c r="D240" s="75">
        <v>5</v>
      </c>
      <c r="E240" s="76" t="s">
        <v>22</v>
      </c>
      <c r="F240" s="39" t="s">
        <v>81</v>
      </c>
      <c r="G240" s="135"/>
      <c r="H240" s="135"/>
      <c r="I240" s="135"/>
      <c r="J240" s="19">
        <f t="shared" si="22"/>
        <v>30</v>
      </c>
      <c r="K240" s="19">
        <f aca="true" t="shared" si="26" ref="K240:K258">D240*M240</f>
        <v>33</v>
      </c>
      <c r="L240" s="78">
        <v>6</v>
      </c>
      <c r="M240" s="41">
        <f aca="true" t="shared" si="27" ref="M240:M258">L240*1.1</f>
        <v>6.6000000000000005</v>
      </c>
      <c r="N240" s="30"/>
      <c r="O240" s="33">
        <f t="shared" si="23"/>
        <v>0</v>
      </c>
      <c r="P240" s="25" t="str">
        <f t="shared" si="24"/>
        <v xml:space="preserve"> </v>
      </c>
      <c r="R240" s="72"/>
    </row>
    <row r="241" spans="1:18" ht="15.6">
      <c r="A241" s="66"/>
      <c r="B241" s="74">
        <v>235</v>
      </c>
      <c r="C241" s="52" t="s">
        <v>139</v>
      </c>
      <c r="D241" s="75">
        <v>10</v>
      </c>
      <c r="E241" s="76" t="s">
        <v>22</v>
      </c>
      <c r="F241" s="39" t="s">
        <v>140</v>
      </c>
      <c r="G241" s="135"/>
      <c r="H241" s="135"/>
      <c r="I241" s="135"/>
      <c r="J241" s="19">
        <f t="shared" si="22"/>
        <v>60</v>
      </c>
      <c r="K241" s="19">
        <f t="shared" si="26"/>
        <v>66</v>
      </c>
      <c r="L241" s="78">
        <v>6</v>
      </c>
      <c r="M241" s="41">
        <f t="shared" si="27"/>
        <v>6.6000000000000005</v>
      </c>
      <c r="N241" s="30"/>
      <c r="O241" s="33">
        <f t="shared" si="23"/>
        <v>0</v>
      </c>
      <c r="P241" s="25" t="str">
        <f t="shared" si="24"/>
        <v xml:space="preserve"> </v>
      </c>
      <c r="R241" s="72"/>
    </row>
    <row r="242" spans="1:18" ht="15.6">
      <c r="A242" s="66"/>
      <c r="B242" s="74">
        <v>236</v>
      </c>
      <c r="C242" s="52" t="s">
        <v>336</v>
      </c>
      <c r="D242" s="75">
        <v>5</v>
      </c>
      <c r="E242" s="76" t="s">
        <v>22</v>
      </c>
      <c r="F242" s="39" t="s">
        <v>337</v>
      </c>
      <c r="G242" s="135"/>
      <c r="H242" s="135"/>
      <c r="I242" s="135"/>
      <c r="J242" s="19">
        <f t="shared" si="22"/>
        <v>80</v>
      </c>
      <c r="K242" s="19">
        <f t="shared" si="26"/>
        <v>88</v>
      </c>
      <c r="L242" s="78">
        <v>16</v>
      </c>
      <c r="M242" s="41">
        <f t="shared" si="27"/>
        <v>17.6</v>
      </c>
      <c r="N242" s="30"/>
      <c r="O242" s="33">
        <f t="shared" si="23"/>
        <v>0</v>
      </c>
      <c r="P242" s="25" t="str">
        <f t="shared" si="24"/>
        <v xml:space="preserve"> </v>
      </c>
      <c r="R242" s="72"/>
    </row>
    <row r="243" spans="1:18" ht="15.6">
      <c r="A243" s="66"/>
      <c r="B243" s="74">
        <v>237</v>
      </c>
      <c r="C243" s="52" t="s">
        <v>338</v>
      </c>
      <c r="D243" s="75">
        <v>5</v>
      </c>
      <c r="E243" s="76" t="s">
        <v>22</v>
      </c>
      <c r="F243" s="39" t="s">
        <v>339</v>
      </c>
      <c r="G243" s="135"/>
      <c r="H243" s="135"/>
      <c r="I243" s="135"/>
      <c r="J243" s="19">
        <f t="shared" si="22"/>
        <v>95</v>
      </c>
      <c r="K243" s="19">
        <f t="shared" si="26"/>
        <v>104.50000000000001</v>
      </c>
      <c r="L243" s="78">
        <v>19</v>
      </c>
      <c r="M243" s="41">
        <f t="shared" si="27"/>
        <v>20.900000000000002</v>
      </c>
      <c r="N243" s="30"/>
      <c r="O243" s="33">
        <f t="shared" si="23"/>
        <v>0</v>
      </c>
      <c r="P243" s="25" t="str">
        <f t="shared" si="24"/>
        <v xml:space="preserve"> </v>
      </c>
      <c r="R243" s="72"/>
    </row>
    <row r="244" spans="1:18" ht="15.6">
      <c r="A244" s="66"/>
      <c r="B244" s="74">
        <v>238</v>
      </c>
      <c r="C244" s="52" t="s">
        <v>82</v>
      </c>
      <c r="D244" s="75">
        <v>40</v>
      </c>
      <c r="E244" s="76" t="s">
        <v>22</v>
      </c>
      <c r="F244" s="39" t="s">
        <v>83</v>
      </c>
      <c r="G244" s="135"/>
      <c r="H244" s="135"/>
      <c r="I244" s="135"/>
      <c r="J244" s="19">
        <f t="shared" si="22"/>
        <v>480</v>
      </c>
      <c r="K244" s="19">
        <f t="shared" si="26"/>
        <v>528</v>
      </c>
      <c r="L244" s="78">
        <v>12</v>
      </c>
      <c r="M244" s="41">
        <f t="shared" si="27"/>
        <v>13.200000000000001</v>
      </c>
      <c r="N244" s="30"/>
      <c r="O244" s="33">
        <f t="shared" si="23"/>
        <v>0</v>
      </c>
      <c r="P244" s="25" t="str">
        <f t="shared" si="24"/>
        <v xml:space="preserve"> </v>
      </c>
      <c r="R244" s="72"/>
    </row>
    <row r="245" spans="1:18" ht="15.6">
      <c r="A245" s="66"/>
      <c r="B245" s="74">
        <v>239</v>
      </c>
      <c r="C245" s="52" t="s">
        <v>340</v>
      </c>
      <c r="D245" s="75">
        <v>3</v>
      </c>
      <c r="E245" s="76" t="s">
        <v>22</v>
      </c>
      <c r="F245" s="39" t="s">
        <v>341</v>
      </c>
      <c r="G245" s="135"/>
      <c r="H245" s="135"/>
      <c r="I245" s="135"/>
      <c r="J245" s="19">
        <f t="shared" si="22"/>
        <v>30</v>
      </c>
      <c r="K245" s="19">
        <f t="shared" si="26"/>
        <v>33</v>
      </c>
      <c r="L245" s="78">
        <v>10</v>
      </c>
      <c r="M245" s="41">
        <f t="shared" si="27"/>
        <v>11</v>
      </c>
      <c r="N245" s="30"/>
      <c r="O245" s="33">
        <f t="shared" si="23"/>
        <v>0</v>
      </c>
      <c r="P245" s="25" t="str">
        <f t="shared" si="24"/>
        <v xml:space="preserve"> </v>
      </c>
      <c r="R245" s="72"/>
    </row>
    <row r="246" spans="1:18" ht="43.2">
      <c r="A246" s="66"/>
      <c r="B246" s="74">
        <v>240</v>
      </c>
      <c r="C246" s="52" t="s">
        <v>145</v>
      </c>
      <c r="D246" s="75">
        <v>3</v>
      </c>
      <c r="E246" s="76" t="s">
        <v>17</v>
      </c>
      <c r="F246" s="39" t="s">
        <v>223</v>
      </c>
      <c r="G246" s="135"/>
      <c r="H246" s="135"/>
      <c r="I246" s="135"/>
      <c r="J246" s="19">
        <f t="shared" si="22"/>
        <v>240</v>
      </c>
      <c r="K246" s="19">
        <f t="shared" si="26"/>
        <v>264</v>
      </c>
      <c r="L246" s="78">
        <v>80</v>
      </c>
      <c r="M246" s="41">
        <f t="shared" si="27"/>
        <v>88</v>
      </c>
      <c r="N246" s="30"/>
      <c r="O246" s="33">
        <f t="shared" si="23"/>
        <v>0</v>
      </c>
      <c r="P246" s="25" t="str">
        <f t="shared" si="24"/>
        <v xml:space="preserve"> </v>
      </c>
      <c r="R246" s="72"/>
    </row>
    <row r="247" spans="1:18" ht="43.2">
      <c r="A247" s="66"/>
      <c r="B247" s="74">
        <v>241</v>
      </c>
      <c r="C247" s="52" t="s">
        <v>224</v>
      </c>
      <c r="D247" s="75">
        <v>6</v>
      </c>
      <c r="E247" s="76" t="s">
        <v>17</v>
      </c>
      <c r="F247" s="39" t="s">
        <v>225</v>
      </c>
      <c r="G247" s="135"/>
      <c r="H247" s="135"/>
      <c r="I247" s="135"/>
      <c r="J247" s="19">
        <f t="shared" si="22"/>
        <v>480</v>
      </c>
      <c r="K247" s="19">
        <f t="shared" si="26"/>
        <v>528</v>
      </c>
      <c r="L247" s="78">
        <v>80</v>
      </c>
      <c r="M247" s="41">
        <f t="shared" si="27"/>
        <v>88</v>
      </c>
      <c r="N247" s="30"/>
      <c r="O247" s="33">
        <f t="shared" si="23"/>
        <v>0</v>
      </c>
      <c r="P247" s="25" t="str">
        <f t="shared" si="24"/>
        <v xml:space="preserve"> </v>
      </c>
      <c r="R247" s="72"/>
    </row>
    <row r="248" spans="1:18" ht="15.6">
      <c r="A248" s="66"/>
      <c r="B248" s="74">
        <v>242</v>
      </c>
      <c r="C248" s="52" t="s">
        <v>342</v>
      </c>
      <c r="D248" s="75">
        <v>15</v>
      </c>
      <c r="E248" s="76" t="s">
        <v>17</v>
      </c>
      <c r="F248" s="39" t="s">
        <v>343</v>
      </c>
      <c r="G248" s="135"/>
      <c r="H248" s="135"/>
      <c r="I248" s="135"/>
      <c r="J248" s="19">
        <f t="shared" si="22"/>
        <v>225</v>
      </c>
      <c r="K248" s="19">
        <f t="shared" si="26"/>
        <v>247.5</v>
      </c>
      <c r="L248" s="78">
        <v>15</v>
      </c>
      <c r="M248" s="41">
        <f t="shared" si="27"/>
        <v>16.5</v>
      </c>
      <c r="N248" s="30"/>
      <c r="O248" s="33">
        <f t="shared" si="23"/>
        <v>0</v>
      </c>
      <c r="P248" s="25" t="str">
        <f t="shared" si="24"/>
        <v xml:space="preserve"> </v>
      </c>
      <c r="R248" s="72"/>
    </row>
    <row r="249" spans="1:18" ht="15.6">
      <c r="A249" s="66"/>
      <c r="B249" s="74">
        <v>243</v>
      </c>
      <c r="C249" s="52" t="s">
        <v>255</v>
      </c>
      <c r="D249" s="75">
        <v>4</v>
      </c>
      <c r="E249" s="76" t="s">
        <v>17</v>
      </c>
      <c r="F249" s="39" t="s">
        <v>256</v>
      </c>
      <c r="G249" s="135"/>
      <c r="H249" s="135"/>
      <c r="I249" s="135"/>
      <c r="J249" s="19">
        <f t="shared" si="22"/>
        <v>60</v>
      </c>
      <c r="K249" s="19">
        <f t="shared" si="26"/>
        <v>66</v>
      </c>
      <c r="L249" s="78">
        <v>15</v>
      </c>
      <c r="M249" s="41">
        <f t="shared" si="27"/>
        <v>16.5</v>
      </c>
      <c r="N249" s="30"/>
      <c r="O249" s="33">
        <f t="shared" si="23"/>
        <v>0</v>
      </c>
      <c r="P249" s="25" t="str">
        <f t="shared" si="24"/>
        <v xml:space="preserve"> </v>
      </c>
      <c r="R249" s="72"/>
    </row>
    <row r="250" spans="1:18" ht="43.2">
      <c r="A250" s="66"/>
      <c r="B250" s="74">
        <v>244</v>
      </c>
      <c r="C250" s="52" t="s">
        <v>235</v>
      </c>
      <c r="D250" s="75">
        <v>3</v>
      </c>
      <c r="E250" s="76" t="s">
        <v>17</v>
      </c>
      <c r="F250" s="84" t="s">
        <v>236</v>
      </c>
      <c r="G250" s="135"/>
      <c r="H250" s="135"/>
      <c r="I250" s="135"/>
      <c r="J250" s="19">
        <f t="shared" si="22"/>
        <v>135</v>
      </c>
      <c r="K250" s="19">
        <f t="shared" si="26"/>
        <v>148.50000000000003</v>
      </c>
      <c r="L250" s="78">
        <v>45</v>
      </c>
      <c r="M250" s="41">
        <f t="shared" si="27"/>
        <v>49.50000000000001</v>
      </c>
      <c r="N250" s="30"/>
      <c r="O250" s="33">
        <f t="shared" si="23"/>
        <v>0</v>
      </c>
      <c r="P250" s="25" t="str">
        <f t="shared" si="24"/>
        <v xml:space="preserve"> </v>
      </c>
      <c r="R250" s="72"/>
    </row>
    <row r="251" spans="1:18" ht="28.8">
      <c r="A251" s="66"/>
      <c r="B251" s="74">
        <v>245</v>
      </c>
      <c r="C251" s="52" t="s">
        <v>344</v>
      </c>
      <c r="D251" s="75">
        <v>2</v>
      </c>
      <c r="E251" s="76" t="s">
        <v>17</v>
      </c>
      <c r="F251" s="84" t="s">
        <v>345</v>
      </c>
      <c r="G251" s="135"/>
      <c r="H251" s="135"/>
      <c r="I251" s="135"/>
      <c r="J251" s="19">
        <f t="shared" si="22"/>
        <v>100</v>
      </c>
      <c r="K251" s="19">
        <f t="shared" si="26"/>
        <v>110.00000000000001</v>
      </c>
      <c r="L251" s="78">
        <v>50</v>
      </c>
      <c r="M251" s="41">
        <f t="shared" si="27"/>
        <v>55.00000000000001</v>
      </c>
      <c r="N251" s="30"/>
      <c r="O251" s="33">
        <f t="shared" si="23"/>
        <v>0</v>
      </c>
      <c r="P251" s="25" t="str">
        <f t="shared" si="24"/>
        <v xml:space="preserve"> </v>
      </c>
      <c r="R251" s="72"/>
    </row>
    <row r="252" spans="1:18" ht="15.6">
      <c r="A252" s="66"/>
      <c r="B252" s="74">
        <v>246</v>
      </c>
      <c r="C252" s="52" t="s">
        <v>346</v>
      </c>
      <c r="D252" s="75">
        <v>3</v>
      </c>
      <c r="E252" s="76" t="s">
        <v>17</v>
      </c>
      <c r="F252" s="39" t="s">
        <v>347</v>
      </c>
      <c r="G252" s="135"/>
      <c r="H252" s="135"/>
      <c r="I252" s="135"/>
      <c r="J252" s="19">
        <f t="shared" si="22"/>
        <v>9</v>
      </c>
      <c r="K252" s="19">
        <f t="shared" si="26"/>
        <v>9.9</v>
      </c>
      <c r="L252" s="78">
        <v>3</v>
      </c>
      <c r="M252" s="41">
        <f t="shared" si="27"/>
        <v>3.3000000000000003</v>
      </c>
      <c r="N252" s="30"/>
      <c r="O252" s="33">
        <f t="shared" si="23"/>
        <v>0</v>
      </c>
      <c r="P252" s="25" t="str">
        <f t="shared" si="24"/>
        <v xml:space="preserve"> </v>
      </c>
      <c r="R252" s="72"/>
    </row>
    <row r="253" spans="1:18" ht="15.6">
      <c r="A253" s="66"/>
      <c r="B253" s="74">
        <v>247</v>
      </c>
      <c r="C253" s="52" t="s">
        <v>85</v>
      </c>
      <c r="D253" s="75">
        <v>4</v>
      </c>
      <c r="E253" s="76" t="s">
        <v>17</v>
      </c>
      <c r="F253" s="39" t="s">
        <v>86</v>
      </c>
      <c r="G253" s="135"/>
      <c r="H253" s="135"/>
      <c r="I253" s="135"/>
      <c r="J253" s="19">
        <f t="shared" si="22"/>
        <v>48</v>
      </c>
      <c r="K253" s="19">
        <f t="shared" si="26"/>
        <v>52.800000000000004</v>
      </c>
      <c r="L253" s="78">
        <v>12</v>
      </c>
      <c r="M253" s="41">
        <f t="shared" si="27"/>
        <v>13.200000000000001</v>
      </c>
      <c r="N253" s="30"/>
      <c r="O253" s="33">
        <f t="shared" si="23"/>
        <v>0</v>
      </c>
      <c r="P253" s="25" t="str">
        <f t="shared" si="24"/>
        <v xml:space="preserve"> </v>
      </c>
      <c r="R253" s="72"/>
    </row>
    <row r="254" spans="1:18" ht="15.6">
      <c r="A254" s="66"/>
      <c r="B254" s="74">
        <v>248</v>
      </c>
      <c r="C254" s="52" t="s">
        <v>348</v>
      </c>
      <c r="D254" s="75">
        <v>3</v>
      </c>
      <c r="E254" s="76" t="s">
        <v>17</v>
      </c>
      <c r="F254" s="39" t="s">
        <v>349</v>
      </c>
      <c r="G254" s="135"/>
      <c r="H254" s="135"/>
      <c r="I254" s="135"/>
      <c r="J254" s="19">
        <f t="shared" si="22"/>
        <v>27</v>
      </c>
      <c r="K254" s="19">
        <f t="shared" si="26"/>
        <v>29.700000000000003</v>
      </c>
      <c r="L254" s="78">
        <v>9</v>
      </c>
      <c r="M254" s="41">
        <f t="shared" si="27"/>
        <v>9.9</v>
      </c>
      <c r="N254" s="30"/>
      <c r="O254" s="33">
        <f t="shared" si="23"/>
        <v>0</v>
      </c>
      <c r="P254" s="25" t="str">
        <f t="shared" si="24"/>
        <v xml:space="preserve"> </v>
      </c>
      <c r="R254" s="72"/>
    </row>
    <row r="255" spans="1:18" ht="28.8">
      <c r="A255" s="66"/>
      <c r="B255" s="74">
        <v>249</v>
      </c>
      <c r="C255" s="102" t="s">
        <v>350</v>
      </c>
      <c r="D255" s="89">
        <v>20</v>
      </c>
      <c r="E255" s="90" t="s">
        <v>17</v>
      </c>
      <c r="F255" s="112" t="s">
        <v>351</v>
      </c>
      <c r="G255" s="135"/>
      <c r="H255" s="135"/>
      <c r="I255" s="135"/>
      <c r="J255" s="19">
        <f t="shared" si="22"/>
        <v>1100</v>
      </c>
      <c r="K255" s="19">
        <f t="shared" si="26"/>
        <v>1210.0000000000002</v>
      </c>
      <c r="L255" s="19">
        <v>55</v>
      </c>
      <c r="M255" s="41">
        <f t="shared" si="27"/>
        <v>60.50000000000001</v>
      </c>
      <c r="N255" s="30"/>
      <c r="O255" s="33">
        <f t="shared" si="23"/>
        <v>0</v>
      </c>
      <c r="P255" s="25" t="str">
        <f t="shared" si="24"/>
        <v xml:space="preserve"> </v>
      </c>
      <c r="R255" s="72"/>
    </row>
    <row r="256" spans="1:18" ht="15">
      <c r="A256" s="66"/>
      <c r="B256" s="74">
        <v>250</v>
      </c>
      <c r="C256" s="102" t="s">
        <v>352</v>
      </c>
      <c r="D256" s="89">
        <v>10</v>
      </c>
      <c r="E256" s="90" t="s">
        <v>22</v>
      </c>
      <c r="F256" s="113" t="s">
        <v>353</v>
      </c>
      <c r="G256" s="135"/>
      <c r="H256" s="135"/>
      <c r="I256" s="135"/>
      <c r="J256" s="19">
        <f t="shared" si="22"/>
        <v>60</v>
      </c>
      <c r="K256" s="19">
        <f t="shared" si="26"/>
        <v>66</v>
      </c>
      <c r="L256" s="19">
        <v>6</v>
      </c>
      <c r="M256" s="41">
        <f t="shared" si="27"/>
        <v>6.6000000000000005</v>
      </c>
      <c r="N256" s="30"/>
      <c r="O256" s="33">
        <f t="shared" si="23"/>
        <v>0</v>
      </c>
      <c r="P256" s="25" t="str">
        <f t="shared" si="24"/>
        <v xml:space="preserve"> </v>
      </c>
      <c r="R256" s="72"/>
    </row>
    <row r="257" spans="1:18" ht="28.8">
      <c r="A257" s="66"/>
      <c r="B257" s="74">
        <v>251</v>
      </c>
      <c r="C257" s="114" t="s">
        <v>354</v>
      </c>
      <c r="D257" s="89">
        <v>6</v>
      </c>
      <c r="E257" s="90" t="s">
        <v>17</v>
      </c>
      <c r="F257" s="111" t="s">
        <v>355</v>
      </c>
      <c r="G257" s="135"/>
      <c r="H257" s="135"/>
      <c r="I257" s="135"/>
      <c r="J257" s="19">
        <f t="shared" si="22"/>
        <v>1104</v>
      </c>
      <c r="K257" s="19">
        <f t="shared" si="26"/>
        <v>1214.4</v>
      </c>
      <c r="L257" s="19">
        <v>184</v>
      </c>
      <c r="M257" s="41">
        <f t="shared" si="27"/>
        <v>202.4</v>
      </c>
      <c r="N257" s="30"/>
      <c r="O257" s="33">
        <f t="shared" si="23"/>
        <v>0</v>
      </c>
      <c r="P257" s="25" t="str">
        <f t="shared" si="24"/>
        <v xml:space="preserve"> </v>
      </c>
      <c r="R257" s="72"/>
    </row>
    <row r="258" spans="1:18" ht="133.5" customHeight="1" thickBot="1">
      <c r="A258" s="66"/>
      <c r="B258" s="80">
        <v>252</v>
      </c>
      <c r="C258" s="104" t="s">
        <v>356</v>
      </c>
      <c r="D258" s="81">
        <v>3</v>
      </c>
      <c r="E258" s="82" t="s">
        <v>22</v>
      </c>
      <c r="F258" s="115" t="s">
        <v>361</v>
      </c>
      <c r="G258" s="136"/>
      <c r="H258" s="136"/>
      <c r="I258" s="136"/>
      <c r="J258" s="20">
        <f t="shared" si="22"/>
        <v>198</v>
      </c>
      <c r="K258" s="20">
        <f t="shared" si="26"/>
        <v>217.8</v>
      </c>
      <c r="L258" s="20">
        <v>66</v>
      </c>
      <c r="M258" s="46">
        <f t="shared" si="27"/>
        <v>72.60000000000001</v>
      </c>
      <c r="N258" s="31"/>
      <c r="O258" s="34">
        <f t="shared" si="23"/>
        <v>0</v>
      </c>
      <c r="P258" s="35" t="str">
        <f t="shared" si="24"/>
        <v xml:space="preserve"> </v>
      </c>
      <c r="R258" s="72"/>
    </row>
    <row r="259" spans="1:19" ht="13.5" customHeight="1" thickBot="1" thickTop="1">
      <c r="A259" s="116"/>
      <c r="B259" s="117"/>
      <c r="C259" s="117"/>
      <c r="D259" s="117"/>
      <c r="E259" s="117"/>
      <c r="F259" s="117"/>
      <c r="G259" s="117"/>
      <c r="H259" s="117"/>
      <c r="I259" s="117"/>
      <c r="J259" s="117"/>
      <c r="K259" s="117"/>
      <c r="L259" s="117"/>
      <c r="M259" s="117"/>
      <c r="N259" s="117"/>
      <c r="O259" s="117"/>
      <c r="P259" s="117"/>
      <c r="Q259" s="117"/>
      <c r="R259" s="72"/>
      <c r="S259" s="73"/>
    </row>
    <row r="260" spans="1:16" ht="60.75" customHeight="1" thickBot="1" thickTop="1">
      <c r="A260" s="118"/>
      <c r="B260" s="143" t="s">
        <v>3</v>
      </c>
      <c r="C260" s="143"/>
      <c r="D260" s="143"/>
      <c r="E260" s="143"/>
      <c r="F260" s="143"/>
      <c r="G260" s="11"/>
      <c r="H260" s="119"/>
      <c r="I260" s="119"/>
      <c r="J260" s="119"/>
      <c r="K260" s="12"/>
      <c r="L260" s="127" t="s">
        <v>4</v>
      </c>
      <c r="M260" s="61" t="s">
        <v>5</v>
      </c>
      <c r="N260" s="137" t="s">
        <v>6</v>
      </c>
      <c r="O260" s="138"/>
      <c r="P260" s="139"/>
    </row>
    <row r="261" spans="1:16" ht="33" customHeight="1" thickBot="1" thickTop="1">
      <c r="A261" s="118"/>
      <c r="B261" s="144" t="s">
        <v>7</v>
      </c>
      <c r="C261" s="144"/>
      <c r="D261" s="144"/>
      <c r="E261" s="144"/>
      <c r="F261" s="144"/>
      <c r="G261" s="120"/>
      <c r="H261" s="13"/>
      <c r="I261" s="13"/>
      <c r="J261" s="13"/>
      <c r="K261" s="14"/>
      <c r="L261" s="128">
        <f>ROUND(SUM(J7:J258),0)</f>
        <v>123361</v>
      </c>
      <c r="M261" s="15">
        <f>ROUND(SUM(K7:K258),0)</f>
        <v>135697</v>
      </c>
      <c r="N261" s="140">
        <f>ROUND(SUM(O7:O258),0)</f>
        <v>0</v>
      </c>
      <c r="O261" s="141"/>
      <c r="P261" s="142"/>
    </row>
    <row r="262" spans="1:17" ht="39.75" customHeight="1" thickTop="1">
      <c r="A262" s="118"/>
      <c r="H262" s="16"/>
      <c r="I262" s="16"/>
      <c r="J262" s="16"/>
      <c r="K262" s="121"/>
      <c r="L262" s="121"/>
      <c r="M262" s="121"/>
      <c r="N262" s="122"/>
      <c r="O262" s="122"/>
      <c r="P262" s="122"/>
      <c r="Q262" s="122"/>
    </row>
    <row r="263" spans="1:17" ht="19.95" customHeight="1">
      <c r="A263" s="118"/>
      <c r="H263" s="16"/>
      <c r="I263" s="16"/>
      <c r="J263" s="16"/>
      <c r="K263" s="121"/>
      <c r="L263" s="121"/>
      <c r="M263" s="17"/>
      <c r="N263" s="17"/>
      <c r="O263" s="17"/>
      <c r="P263" s="122"/>
      <c r="Q263" s="122"/>
    </row>
    <row r="264" spans="1:17" ht="71.25" customHeight="1">
      <c r="A264" s="118"/>
      <c r="H264" s="16"/>
      <c r="I264" s="16"/>
      <c r="J264" s="16"/>
      <c r="K264" s="121"/>
      <c r="L264" s="121"/>
      <c r="M264" s="17"/>
      <c r="N264" s="17"/>
      <c r="O264" s="17"/>
      <c r="P264" s="122"/>
      <c r="Q264" s="122"/>
    </row>
    <row r="265" spans="1:17" ht="36" customHeight="1">
      <c r="A265" s="118"/>
      <c r="H265" s="123"/>
      <c r="I265" s="123"/>
      <c r="J265" s="123"/>
      <c r="K265" s="123"/>
      <c r="L265" s="123"/>
      <c r="M265" s="121"/>
      <c r="N265" s="122"/>
      <c r="O265" s="122"/>
      <c r="P265" s="122"/>
      <c r="Q265" s="122"/>
    </row>
    <row r="266" spans="1:17" ht="14.25" customHeight="1">
      <c r="A266" s="118"/>
      <c r="B266" s="122"/>
      <c r="C266" s="121"/>
      <c r="D266" s="124"/>
      <c r="E266" s="125"/>
      <c r="F266" s="121"/>
      <c r="G266" s="121"/>
      <c r="H266" s="122"/>
      <c r="I266" s="122"/>
      <c r="J266" s="121"/>
      <c r="K266" s="121"/>
      <c r="L266" s="121"/>
      <c r="M266" s="121"/>
      <c r="N266" s="122"/>
      <c r="O266" s="122"/>
      <c r="P266" s="122"/>
      <c r="Q266" s="122"/>
    </row>
    <row r="267" spans="1:17" ht="14.25" customHeight="1">
      <c r="A267" s="118"/>
      <c r="B267" s="122"/>
      <c r="C267" s="121"/>
      <c r="D267" s="124"/>
      <c r="E267" s="125"/>
      <c r="F267" s="121"/>
      <c r="G267" s="121"/>
      <c r="H267" s="122"/>
      <c r="I267" s="122"/>
      <c r="J267" s="121"/>
      <c r="K267" s="121"/>
      <c r="L267" s="121"/>
      <c r="M267" s="121"/>
      <c r="N267" s="122"/>
      <c r="O267" s="122"/>
      <c r="P267" s="122"/>
      <c r="Q267" s="122"/>
    </row>
    <row r="268" spans="1:17" ht="14.25" customHeight="1">
      <c r="A268" s="118"/>
      <c r="B268" s="122"/>
      <c r="C268" s="121"/>
      <c r="D268" s="124"/>
      <c r="E268" s="125"/>
      <c r="F268" s="121"/>
      <c r="G268" s="121"/>
      <c r="H268" s="122"/>
      <c r="I268" s="122"/>
      <c r="J268" s="121"/>
      <c r="K268" s="121"/>
      <c r="L268" s="121"/>
      <c r="M268" s="121"/>
      <c r="N268" s="122"/>
      <c r="O268" s="122"/>
      <c r="P268" s="122"/>
      <c r="Q268" s="122"/>
    </row>
    <row r="269" spans="1:17" ht="14.25" customHeight="1">
      <c r="A269" s="118"/>
      <c r="B269" s="122"/>
      <c r="C269" s="121"/>
      <c r="D269" s="124"/>
      <c r="E269" s="125"/>
      <c r="F269" s="121"/>
      <c r="G269" s="121"/>
      <c r="H269" s="122"/>
      <c r="I269" s="122"/>
      <c r="J269" s="121"/>
      <c r="K269" s="121"/>
      <c r="L269" s="121"/>
      <c r="M269" s="121"/>
      <c r="N269" s="122"/>
      <c r="O269" s="122"/>
      <c r="P269" s="122"/>
      <c r="Q269" s="122"/>
    </row>
    <row r="270" spans="3:12" ht="15">
      <c r="C270" s="1"/>
      <c r="D270" s="1"/>
      <c r="E270" s="1"/>
      <c r="F270" s="1"/>
      <c r="G270" s="1"/>
      <c r="I270" s="1"/>
      <c r="J270" s="1"/>
      <c r="K270" s="1"/>
      <c r="L270" s="1"/>
    </row>
    <row r="271" spans="3:12" ht="15">
      <c r="C271" s="1"/>
      <c r="D271" s="1"/>
      <c r="E271" s="1"/>
      <c r="F271" s="1"/>
      <c r="G271" s="1"/>
      <c r="I271" s="1"/>
      <c r="J271" s="1"/>
      <c r="K271" s="1"/>
      <c r="L271" s="1"/>
    </row>
    <row r="272" spans="3:12" ht="15">
      <c r="C272" s="1"/>
      <c r="D272" s="1"/>
      <c r="E272" s="1"/>
      <c r="F272" s="1"/>
      <c r="G272" s="1"/>
      <c r="I272" s="1"/>
      <c r="J272" s="1"/>
      <c r="K272" s="1"/>
      <c r="L272" s="1"/>
    </row>
    <row r="273" spans="3:12" ht="15">
      <c r="C273" s="1"/>
      <c r="D273" s="1"/>
      <c r="E273" s="1"/>
      <c r="F273" s="1"/>
      <c r="G273" s="1"/>
      <c r="I273" s="1"/>
      <c r="J273" s="1"/>
      <c r="K273" s="1"/>
      <c r="L273" s="1"/>
    </row>
    <row r="274" spans="3:12" ht="15">
      <c r="C274" s="1"/>
      <c r="D274" s="1"/>
      <c r="E274" s="1"/>
      <c r="F274" s="1"/>
      <c r="G274" s="1"/>
      <c r="I274" s="1"/>
      <c r="J274" s="1"/>
      <c r="K274" s="1"/>
      <c r="L274" s="1"/>
    </row>
    <row r="275" spans="3:12" ht="15">
      <c r="C275" s="1"/>
      <c r="D275" s="1"/>
      <c r="E275" s="1"/>
      <c r="F275" s="1"/>
      <c r="G275" s="1"/>
      <c r="I275" s="1"/>
      <c r="J275" s="1"/>
      <c r="K275" s="1"/>
      <c r="L275" s="1"/>
    </row>
    <row r="276" spans="3:12" ht="15">
      <c r="C276" s="1"/>
      <c r="D276" s="1"/>
      <c r="E276" s="1"/>
      <c r="F276" s="1"/>
      <c r="G276" s="1"/>
      <c r="I276" s="1"/>
      <c r="J276" s="1"/>
      <c r="K276" s="1"/>
      <c r="L276" s="1"/>
    </row>
    <row r="277" spans="3:12" ht="15">
      <c r="C277" s="1"/>
      <c r="D277" s="1"/>
      <c r="E277" s="1"/>
      <c r="F277" s="1"/>
      <c r="G277" s="1"/>
      <c r="I277" s="1"/>
      <c r="J277" s="1"/>
      <c r="K277" s="1"/>
      <c r="L277" s="1"/>
    </row>
    <row r="278" spans="3:12" ht="15">
      <c r="C278" s="1"/>
      <c r="D278" s="1"/>
      <c r="E278" s="1"/>
      <c r="F278" s="1"/>
      <c r="G278" s="1"/>
      <c r="I278" s="1"/>
      <c r="J278" s="1"/>
      <c r="K278" s="1"/>
      <c r="L278" s="1"/>
    </row>
    <row r="279" spans="3:12" ht="15">
      <c r="C279" s="1"/>
      <c r="D279" s="1"/>
      <c r="E279" s="1"/>
      <c r="F279" s="1"/>
      <c r="G279" s="1"/>
      <c r="I279" s="1"/>
      <c r="J279" s="1"/>
      <c r="K279" s="1"/>
      <c r="L279" s="1"/>
    </row>
    <row r="280" spans="3:12" ht="15">
      <c r="C280" s="1"/>
      <c r="D280" s="1"/>
      <c r="E280" s="1"/>
      <c r="F280" s="1"/>
      <c r="G280" s="1"/>
      <c r="I280" s="1"/>
      <c r="J280" s="1"/>
      <c r="K280" s="1"/>
      <c r="L280" s="1"/>
    </row>
    <row r="281" spans="3:12" ht="15">
      <c r="C281" s="1"/>
      <c r="D281" s="1"/>
      <c r="E281" s="1"/>
      <c r="F281" s="1"/>
      <c r="G281" s="1"/>
      <c r="I281" s="1"/>
      <c r="J281" s="1"/>
      <c r="K281" s="1"/>
      <c r="L281" s="1"/>
    </row>
    <row r="282" spans="3:12" ht="15">
      <c r="C282" s="1"/>
      <c r="D282" s="1"/>
      <c r="E282" s="1"/>
      <c r="F282" s="1"/>
      <c r="G282" s="1"/>
      <c r="I282" s="1"/>
      <c r="J282" s="1"/>
      <c r="K282" s="1"/>
      <c r="L282" s="1"/>
    </row>
    <row r="283" spans="3:12" ht="15">
      <c r="C283" s="1"/>
      <c r="D283" s="1"/>
      <c r="E283" s="1"/>
      <c r="F283" s="1"/>
      <c r="G283" s="1"/>
      <c r="I283" s="1"/>
      <c r="J283" s="1"/>
      <c r="K283" s="1"/>
      <c r="L283" s="1"/>
    </row>
    <row r="284" spans="3:12" ht="15">
      <c r="C284" s="1"/>
      <c r="D284" s="1"/>
      <c r="E284" s="1"/>
      <c r="F284" s="1"/>
      <c r="G284" s="1"/>
      <c r="I284" s="1"/>
      <c r="J284" s="1"/>
      <c r="K284" s="1"/>
      <c r="L284" s="1"/>
    </row>
    <row r="285" spans="3:12" ht="15">
      <c r="C285" s="1"/>
      <c r="D285" s="1"/>
      <c r="E285" s="1"/>
      <c r="F285" s="1"/>
      <c r="G285" s="1"/>
      <c r="I285" s="1"/>
      <c r="J285" s="1"/>
      <c r="K285" s="1"/>
      <c r="L285" s="1"/>
    </row>
    <row r="286" spans="3:12" ht="15">
      <c r="C286" s="1"/>
      <c r="D286" s="1"/>
      <c r="E286" s="1"/>
      <c r="F286" s="1"/>
      <c r="G286" s="1"/>
      <c r="I286" s="1"/>
      <c r="J286" s="1"/>
      <c r="K286" s="1"/>
      <c r="L286" s="1"/>
    </row>
    <row r="287" spans="3:12" ht="15">
      <c r="C287" s="1"/>
      <c r="D287" s="1"/>
      <c r="E287" s="1"/>
      <c r="F287" s="1"/>
      <c r="G287" s="1"/>
      <c r="I287" s="1"/>
      <c r="J287" s="1"/>
      <c r="K287" s="1"/>
      <c r="L287" s="1"/>
    </row>
    <row r="288" spans="3:12" ht="15">
      <c r="C288" s="1"/>
      <c r="D288" s="1"/>
      <c r="E288" s="1"/>
      <c r="F288" s="1"/>
      <c r="G288" s="1"/>
      <c r="I288" s="1"/>
      <c r="J288" s="1"/>
      <c r="K288" s="1"/>
      <c r="L288" s="1"/>
    </row>
    <row r="289" spans="3:12" ht="15">
      <c r="C289" s="1"/>
      <c r="D289" s="1"/>
      <c r="E289" s="1"/>
      <c r="F289" s="1"/>
      <c r="G289" s="1"/>
      <c r="I289" s="1"/>
      <c r="J289" s="1"/>
      <c r="K289" s="1"/>
      <c r="L289" s="1"/>
    </row>
    <row r="290" spans="3:12" ht="15">
      <c r="C290" s="1"/>
      <c r="D290" s="1"/>
      <c r="E290" s="1"/>
      <c r="F290" s="1"/>
      <c r="G290" s="1"/>
      <c r="I290" s="1"/>
      <c r="J290" s="1"/>
      <c r="K290" s="1"/>
      <c r="L290" s="1"/>
    </row>
    <row r="291" spans="3:12" ht="15">
      <c r="C291" s="1"/>
      <c r="D291" s="1"/>
      <c r="E291" s="1"/>
      <c r="F291" s="1"/>
      <c r="G291" s="1"/>
      <c r="I291" s="1"/>
      <c r="J291" s="1"/>
      <c r="K291" s="1"/>
      <c r="L291" s="1"/>
    </row>
    <row r="292" spans="3:12" ht="15">
      <c r="C292" s="1"/>
      <c r="D292" s="1"/>
      <c r="E292" s="1"/>
      <c r="F292" s="1"/>
      <c r="G292" s="1"/>
      <c r="I292" s="1"/>
      <c r="J292" s="1"/>
      <c r="K292" s="1"/>
      <c r="L292" s="1"/>
    </row>
    <row r="293" spans="3:12" ht="15">
      <c r="C293" s="1"/>
      <c r="D293" s="1"/>
      <c r="E293" s="1"/>
      <c r="F293" s="1"/>
      <c r="G293" s="1"/>
      <c r="I293" s="1"/>
      <c r="J293" s="1"/>
      <c r="K293" s="1"/>
      <c r="L293" s="1"/>
    </row>
    <row r="294" spans="3:12" ht="15">
      <c r="C294" s="1"/>
      <c r="D294" s="1"/>
      <c r="E294" s="1"/>
      <c r="F294" s="1"/>
      <c r="G294" s="1"/>
      <c r="I294" s="1"/>
      <c r="J294" s="1"/>
      <c r="K294" s="1"/>
      <c r="L294" s="1"/>
    </row>
    <row r="295" spans="3:12" ht="15">
      <c r="C295" s="1"/>
      <c r="D295" s="1"/>
      <c r="E295" s="1"/>
      <c r="F295" s="1"/>
      <c r="G295" s="1"/>
      <c r="I295" s="1"/>
      <c r="J295" s="1"/>
      <c r="K295" s="1"/>
      <c r="L295" s="1"/>
    </row>
    <row r="296" spans="3:12" ht="15">
      <c r="C296" s="1"/>
      <c r="D296" s="1"/>
      <c r="E296" s="1"/>
      <c r="F296" s="1"/>
      <c r="G296" s="1"/>
      <c r="I296" s="1"/>
      <c r="J296" s="1"/>
      <c r="K296" s="1"/>
      <c r="L296" s="1"/>
    </row>
    <row r="297" spans="3:12" ht="15">
      <c r="C297" s="1"/>
      <c r="D297" s="1"/>
      <c r="E297" s="1"/>
      <c r="F297" s="1"/>
      <c r="G297" s="1"/>
      <c r="I297" s="1"/>
      <c r="J297" s="1"/>
      <c r="K297" s="1"/>
      <c r="L297" s="1"/>
    </row>
    <row r="298" spans="3:12" ht="15">
      <c r="C298" s="1"/>
      <c r="D298" s="1"/>
      <c r="E298" s="1"/>
      <c r="F298" s="1"/>
      <c r="G298" s="1"/>
      <c r="I298" s="1"/>
      <c r="J298" s="1"/>
      <c r="K298" s="1"/>
      <c r="L298" s="1"/>
    </row>
    <row r="299" spans="3:12" ht="15">
      <c r="C299" s="1"/>
      <c r="D299" s="1"/>
      <c r="E299" s="1"/>
      <c r="F299" s="1"/>
      <c r="G299" s="1"/>
      <c r="I299" s="1"/>
      <c r="J299" s="1"/>
      <c r="K299" s="1"/>
      <c r="L299" s="1"/>
    </row>
    <row r="300" spans="3:12" ht="15">
      <c r="C300" s="1"/>
      <c r="D300" s="1"/>
      <c r="E300" s="1"/>
      <c r="F300" s="1"/>
      <c r="G300" s="1"/>
      <c r="I300" s="1"/>
      <c r="J300" s="1"/>
      <c r="K300" s="1"/>
      <c r="L300" s="1"/>
    </row>
    <row r="301" spans="3:12" ht="15">
      <c r="C301" s="1"/>
      <c r="D301" s="1"/>
      <c r="E301" s="1"/>
      <c r="F301" s="1"/>
      <c r="G301" s="1"/>
      <c r="I301" s="1"/>
      <c r="J301" s="1"/>
      <c r="K301" s="1"/>
      <c r="L301" s="1"/>
    </row>
    <row r="302" spans="3:12" ht="15">
      <c r="C302" s="1"/>
      <c r="D302" s="1"/>
      <c r="E302" s="1"/>
      <c r="F302" s="1"/>
      <c r="G302" s="1"/>
      <c r="I302" s="1"/>
      <c r="J302" s="1"/>
      <c r="K302" s="1"/>
      <c r="L302" s="1"/>
    </row>
    <row r="303" spans="3:12" ht="15">
      <c r="C303" s="1"/>
      <c r="D303" s="1"/>
      <c r="E303" s="1"/>
      <c r="F303" s="1"/>
      <c r="G303" s="1"/>
      <c r="I303" s="1"/>
      <c r="J303" s="1"/>
      <c r="K303" s="1"/>
      <c r="L303" s="1"/>
    </row>
    <row r="304" spans="3:12" ht="15">
      <c r="C304" s="1"/>
      <c r="D304" s="1"/>
      <c r="E304" s="1"/>
      <c r="F304" s="1"/>
      <c r="G304" s="1"/>
      <c r="I304" s="1"/>
      <c r="J304" s="1"/>
      <c r="K304" s="1"/>
      <c r="L304" s="1"/>
    </row>
    <row r="305" spans="3:12" ht="15">
      <c r="C305" s="1"/>
      <c r="D305" s="1"/>
      <c r="E305" s="1"/>
      <c r="F305" s="1"/>
      <c r="G305" s="1"/>
      <c r="I305" s="1"/>
      <c r="J305" s="1"/>
      <c r="K305" s="1"/>
      <c r="L305" s="1"/>
    </row>
    <row r="306" spans="3:12" ht="15">
      <c r="C306" s="1"/>
      <c r="D306" s="1"/>
      <c r="E306" s="1"/>
      <c r="F306" s="1"/>
      <c r="G306" s="1"/>
      <c r="I306" s="1"/>
      <c r="J306" s="1"/>
      <c r="K306" s="1"/>
      <c r="L306" s="1"/>
    </row>
    <row r="307" spans="3:12" ht="15">
      <c r="C307" s="1"/>
      <c r="D307" s="1"/>
      <c r="E307" s="1"/>
      <c r="F307" s="1"/>
      <c r="G307" s="1"/>
      <c r="I307" s="1"/>
      <c r="J307" s="1"/>
      <c r="K307" s="1"/>
      <c r="L307" s="1"/>
    </row>
    <row r="308" spans="3:12" ht="15">
      <c r="C308" s="1"/>
      <c r="D308" s="1"/>
      <c r="E308" s="1"/>
      <c r="F308" s="1"/>
      <c r="G308" s="1"/>
      <c r="I308" s="1"/>
      <c r="J308" s="1"/>
      <c r="K308" s="1"/>
      <c r="L308" s="1"/>
    </row>
    <row r="309" spans="3:12" ht="15">
      <c r="C309" s="1"/>
      <c r="D309" s="1"/>
      <c r="E309" s="1"/>
      <c r="F309" s="1"/>
      <c r="G309" s="1"/>
      <c r="I309" s="1"/>
      <c r="J309" s="1"/>
      <c r="K309" s="1"/>
      <c r="L309" s="1"/>
    </row>
    <row r="310" spans="3:12" ht="15">
      <c r="C310" s="1"/>
      <c r="D310" s="1"/>
      <c r="E310" s="1"/>
      <c r="F310" s="1"/>
      <c r="G310" s="1"/>
      <c r="I310" s="1"/>
      <c r="J310" s="1"/>
      <c r="K310" s="1"/>
      <c r="L310" s="1"/>
    </row>
    <row r="311" spans="3:12" ht="15">
      <c r="C311" s="1"/>
      <c r="D311" s="1"/>
      <c r="E311" s="1"/>
      <c r="F311" s="1"/>
      <c r="G311" s="1"/>
      <c r="I311" s="1"/>
      <c r="J311" s="1"/>
      <c r="K311" s="1"/>
      <c r="L311" s="1"/>
    </row>
    <row r="312" spans="3:12" ht="15">
      <c r="C312" s="1"/>
      <c r="D312" s="1"/>
      <c r="E312" s="1"/>
      <c r="F312" s="1"/>
      <c r="G312" s="1"/>
      <c r="I312" s="1"/>
      <c r="J312" s="1"/>
      <c r="K312" s="1"/>
      <c r="L312" s="1"/>
    </row>
    <row r="313" spans="3:12" ht="15">
      <c r="C313" s="1"/>
      <c r="D313" s="1"/>
      <c r="E313" s="1"/>
      <c r="F313" s="1"/>
      <c r="G313" s="1"/>
      <c r="I313" s="1"/>
      <c r="J313" s="1"/>
      <c r="K313" s="1"/>
      <c r="L313" s="1"/>
    </row>
    <row r="314" spans="3:12" ht="15">
      <c r="C314" s="1"/>
      <c r="D314" s="1"/>
      <c r="E314" s="1"/>
      <c r="F314" s="1"/>
      <c r="G314" s="1"/>
      <c r="I314" s="1"/>
      <c r="J314" s="1"/>
      <c r="K314" s="1"/>
      <c r="L314" s="1"/>
    </row>
    <row r="315" spans="3:12" ht="15">
      <c r="C315" s="1"/>
      <c r="D315" s="1"/>
      <c r="E315" s="1"/>
      <c r="F315" s="1"/>
      <c r="G315" s="1"/>
      <c r="I315" s="1"/>
      <c r="J315" s="1"/>
      <c r="K315" s="1"/>
      <c r="L315" s="1"/>
    </row>
    <row r="316" spans="3:12" ht="15">
      <c r="C316" s="1"/>
      <c r="D316" s="1"/>
      <c r="E316" s="1"/>
      <c r="F316" s="1"/>
      <c r="G316" s="1"/>
      <c r="I316" s="1"/>
      <c r="J316" s="1"/>
      <c r="K316" s="1"/>
      <c r="L316" s="1"/>
    </row>
    <row r="317" spans="3:12" ht="15">
      <c r="C317" s="1"/>
      <c r="D317" s="1"/>
      <c r="E317" s="1"/>
      <c r="F317" s="1"/>
      <c r="G317" s="1"/>
      <c r="I317" s="1"/>
      <c r="J317" s="1"/>
      <c r="K317" s="1"/>
      <c r="L317" s="1"/>
    </row>
    <row r="318" spans="3:12" ht="15">
      <c r="C318" s="1"/>
      <c r="D318" s="1"/>
      <c r="E318" s="1"/>
      <c r="F318" s="1"/>
      <c r="G318" s="1"/>
      <c r="I318" s="1"/>
      <c r="J318" s="1"/>
      <c r="K318" s="1"/>
      <c r="L318" s="1"/>
    </row>
    <row r="319" spans="3:12" ht="15">
      <c r="C319" s="1"/>
      <c r="D319" s="1"/>
      <c r="E319" s="1"/>
      <c r="F319" s="1"/>
      <c r="G319" s="1"/>
      <c r="I319" s="1"/>
      <c r="J319" s="1"/>
      <c r="K319" s="1"/>
      <c r="L319" s="1"/>
    </row>
    <row r="320" spans="3:12" ht="15">
      <c r="C320" s="1"/>
      <c r="D320" s="1"/>
      <c r="E320" s="1"/>
      <c r="F320" s="1"/>
      <c r="G320" s="1"/>
      <c r="I320" s="1"/>
      <c r="J320" s="1"/>
      <c r="K320" s="1"/>
      <c r="L320" s="1"/>
    </row>
    <row r="321" spans="3:12" ht="15">
      <c r="C321" s="1"/>
      <c r="D321" s="1"/>
      <c r="E321" s="1"/>
      <c r="F321" s="1"/>
      <c r="G321" s="1"/>
      <c r="I321" s="1"/>
      <c r="J321" s="1"/>
      <c r="K321" s="1"/>
      <c r="L321" s="1"/>
    </row>
    <row r="322" spans="3:12" ht="15">
      <c r="C322" s="1"/>
      <c r="D322" s="1"/>
      <c r="E322" s="1"/>
      <c r="F322" s="1"/>
      <c r="G322" s="1"/>
      <c r="I322" s="1"/>
      <c r="J322" s="1"/>
      <c r="K322" s="1"/>
      <c r="L322" s="1"/>
    </row>
    <row r="323" spans="3:12" ht="15">
      <c r="C323" s="1"/>
      <c r="D323" s="1"/>
      <c r="E323" s="1"/>
      <c r="F323" s="1"/>
      <c r="G323" s="1"/>
      <c r="I323" s="1"/>
      <c r="J323" s="1"/>
      <c r="K323" s="1"/>
      <c r="L323" s="1"/>
    </row>
    <row r="324" spans="3:12" ht="15">
      <c r="C324" s="1"/>
      <c r="D324" s="1"/>
      <c r="E324" s="1"/>
      <c r="F324" s="1"/>
      <c r="G324" s="1"/>
      <c r="I324" s="1"/>
      <c r="J324" s="1"/>
      <c r="K324" s="1"/>
      <c r="L324" s="1"/>
    </row>
    <row r="325" spans="3:12" ht="15">
      <c r="C325" s="1"/>
      <c r="D325" s="1"/>
      <c r="E325" s="1"/>
      <c r="F325" s="1"/>
      <c r="G325" s="1"/>
      <c r="I325" s="1"/>
      <c r="J325" s="1"/>
      <c r="K325" s="1"/>
      <c r="L325" s="1"/>
    </row>
    <row r="326" spans="3:12" ht="15">
      <c r="C326" s="1"/>
      <c r="D326" s="1"/>
      <c r="E326" s="1"/>
      <c r="F326" s="1"/>
      <c r="G326" s="1"/>
      <c r="I326" s="1"/>
      <c r="J326" s="1"/>
      <c r="K326" s="1"/>
      <c r="L326" s="1"/>
    </row>
    <row r="327" spans="3:12" ht="15">
      <c r="C327" s="1"/>
      <c r="D327" s="1"/>
      <c r="E327" s="1"/>
      <c r="F327" s="1"/>
      <c r="G327" s="1"/>
      <c r="I327" s="1"/>
      <c r="J327" s="1"/>
      <c r="K327" s="1"/>
      <c r="L327" s="1"/>
    </row>
    <row r="328" spans="3:12" ht="15">
      <c r="C328" s="1"/>
      <c r="D328" s="1"/>
      <c r="E328" s="1"/>
      <c r="F328" s="1"/>
      <c r="G328" s="1"/>
      <c r="I328" s="1"/>
      <c r="J328" s="1"/>
      <c r="K328" s="1"/>
      <c r="L328" s="1"/>
    </row>
    <row r="329" spans="3:12" ht="15">
      <c r="C329" s="1"/>
      <c r="D329" s="1"/>
      <c r="E329" s="1"/>
      <c r="F329" s="1"/>
      <c r="G329" s="1"/>
      <c r="I329" s="1"/>
      <c r="J329" s="1"/>
      <c r="K329" s="1"/>
      <c r="L329" s="1"/>
    </row>
    <row r="330" spans="3:12" ht="15">
      <c r="C330" s="1"/>
      <c r="D330" s="1"/>
      <c r="E330" s="1"/>
      <c r="F330" s="1"/>
      <c r="G330" s="1"/>
      <c r="I330" s="1"/>
      <c r="J330" s="1"/>
      <c r="K330" s="1"/>
      <c r="L330" s="1"/>
    </row>
    <row r="331" spans="3:12" ht="15">
      <c r="C331" s="1"/>
      <c r="D331" s="1"/>
      <c r="E331" s="1"/>
      <c r="F331" s="1"/>
      <c r="G331" s="1"/>
      <c r="I331" s="1"/>
      <c r="J331" s="1"/>
      <c r="K331" s="1"/>
      <c r="L331" s="1"/>
    </row>
    <row r="332" spans="3:12" ht="15">
      <c r="C332" s="1"/>
      <c r="D332" s="1"/>
      <c r="E332" s="1"/>
      <c r="F332" s="1"/>
      <c r="G332" s="1"/>
      <c r="I332" s="1"/>
      <c r="J332" s="1"/>
      <c r="K332" s="1"/>
      <c r="L332" s="1"/>
    </row>
    <row r="333" spans="3:12" ht="15">
      <c r="C333" s="1"/>
      <c r="D333" s="1"/>
      <c r="E333" s="1"/>
      <c r="F333" s="1"/>
      <c r="G333" s="1"/>
      <c r="I333" s="1"/>
      <c r="J333" s="1"/>
      <c r="K333" s="1"/>
      <c r="L333" s="1"/>
    </row>
    <row r="334" spans="3:12" ht="15">
      <c r="C334" s="1"/>
      <c r="D334" s="1"/>
      <c r="E334" s="1"/>
      <c r="F334" s="1"/>
      <c r="G334" s="1"/>
      <c r="I334" s="1"/>
      <c r="J334" s="1"/>
      <c r="K334" s="1"/>
      <c r="L334" s="1"/>
    </row>
    <row r="335" spans="3:12" ht="15">
      <c r="C335" s="1"/>
      <c r="D335" s="1"/>
      <c r="E335" s="1"/>
      <c r="F335" s="1"/>
      <c r="G335" s="1"/>
      <c r="I335" s="1"/>
      <c r="J335" s="1"/>
      <c r="K335" s="1"/>
      <c r="L335" s="1"/>
    </row>
    <row r="336" spans="3:12" ht="15">
      <c r="C336" s="1"/>
      <c r="D336" s="1"/>
      <c r="E336" s="1"/>
      <c r="F336" s="1"/>
      <c r="G336" s="1"/>
      <c r="I336" s="1"/>
      <c r="J336" s="1"/>
      <c r="K336" s="1"/>
      <c r="L336" s="1"/>
    </row>
    <row r="337" spans="3:12" ht="15">
      <c r="C337" s="1"/>
      <c r="D337" s="1"/>
      <c r="E337" s="1"/>
      <c r="F337" s="1"/>
      <c r="G337" s="1"/>
      <c r="I337" s="1"/>
      <c r="J337" s="1"/>
      <c r="K337" s="1"/>
      <c r="L337" s="1"/>
    </row>
    <row r="338" spans="3:12" ht="15">
      <c r="C338" s="1"/>
      <c r="D338" s="1"/>
      <c r="E338" s="1"/>
      <c r="F338" s="1"/>
      <c r="G338" s="1"/>
      <c r="I338" s="1"/>
      <c r="J338" s="1"/>
      <c r="K338" s="1"/>
      <c r="L338" s="1"/>
    </row>
    <row r="339" spans="3:12" ht="15">
      <c r="C339" s="1"/>
      <c r="D339" s="1"/>
      <c r="E339" s="1"/>
      <c r="F339" s="1"/>
      <c r="G339" s="1"/>
      <c r="I339" s="1"/>
      <c r="J339" s="1"/>
      <c r="K339" s="1"/>
      <c r="L339" s="1"/>
    </row>
    <row r="340" spans="3:12" ht="15">
      <c r="C340" s="1"/>
      <c r="D340" s="1"/>
      <c r="E340" s="1"/>
      <c r="F340" s="1"/>
      <c r="G340" s="1"/>
      <c r="I340" s="1"/>
      <c r="J340" s="1"/>
      <c r="K340" s="1"/>
      <c r="L340" s="1"/>
    </row>
    <row r="341" spans="3:12" ht="15">
      <c r="C341" s="1"/>
      <c r="D341" s="1"/>
      <c r="E341" s="1"/>
      <c r="F341" s="1"/>
      <c r="G341" s="1"/>
      <c r="I341" s="1"/>
      <c r="J341" s="1"/>
      <c r="K341" s="1"/>
      <c r="L341" s="1"/>
    </row>
    <row r="342" spans="3:12" ht="15">
      <c r="C342" s="1"/>
      <c r="D342" s="1"/>
      <c r="E342" s="1"/>
      <c r="F342" s="1"/>
      <c r="G342" s="1"/>
      <c r="I342" s="1"/>
      <c r="J342" s="1"/>
      <c r="K342" s="1"/>
      <c r="L342" s="1"/>
    </row>
    <row r="343" spans="3:12" ht="15">
      <c r="C343" s="1"/>
      <c r="D343" s="1"/>
      <c r="E343" s="1"/>
      <c r="F343" s="1"/>
      <c r="G343" s="1"/>
      <c r="I343" s="1"/>
      <c r="J343" s="1"/>
      <c r="K343" s="1"/>
      <c r="L343" s="1"/>
    </row>
    <row r="344" spans="3:12" ht="15">
      <c r="C344" s="1"/>
      <c r="D344" s="1"/>
      <c r="E344" s="1"/>
      <c r="F344" s="1"/>
      <c r="G344" s="1"/>
      <c r="I344" s="1"/>
      <c r="J344" s="1"/>
      <c r="K344" s="1"/>
      <c r="L344" s="1"/>
    </row>
    <row r="345" spans="3:12" ht="15">
      <c r="C345" s="1"/>
      <c r="D345" s="1"/>
      <c r="E345" s="1"/>
      <c r="F345" s="1"/>
      <c r="G345" s="1"/>
      <c r="I345" s="1"/>
      <c r="J345" s="1"/>
      <c r="K345" s="1"/>
      <c r="L345" s="1"/>
    </row>
    <row r="346" spans="3:12" ht="15">
      <c r="C346" s="1"/>
      <c r="D346" s="1"/>
      <c r="E346" s="1"/>
      <c r="F346" s="1"/>
      <c r="G346" s="1"/>
      <c r="I346" s="1"/>
      <c r="J346" s="1"/>
      <c r="K346" s="1"/>
      <c r="L346" s="1"/>
    </row>
    <row r="347" spans="3:12" ht="15">
      <c r="C347" s="1"/>
      <c r="D347" s="1"/>
      <c r="E347" s="1"/>
      <c r="F347" s="1"/>
      <c r="G347" s="1"/>
      <c r="I347" s="1"/>
      <c r="J347" s="1"/>
      <c r="K347" s="1"/>
      <c r="L347" s="1"/>
    </row>
    <row r="348" spans="3:12" ht="15">
      <c r="C348" s="1"/>
      <c r="D348" s="1"/>
      <c r="E348" s="1"/>
      <c r="F348" s="1"/>
      <c r="G348" s="1"/>
      <c r="I348" s="1"/>
      <c r="J348" s="1"/>
      <c r="K348" s="1"/>
      <c r="L348" s="1"/>
    </row>
    <row r="349" spans="3:12" ht="15">
      <c r="C349" s="1"/>
      <c r="D349" s="1"/>
      <c r="E349" s="1"/>
      <c r="F349" s="1"/>
      <c r="G349" s="1"/>
      <c r="I349" s="1"/>
      <c r="J349" s="1"/>
      <c r="K349" s="1"/>
      <c r="L349" s="1"/>
    </row>
    <row r="350" spans="3:12" ht="15">
      <c r="C350" s="1"/>
      <c r="D350" s="1"/>
      <c r="E350" s="1"/>
      <c r="F350" s="1"/>
      <c r="G350" s="1"/>
      <c r="I350" s="1"/>
      <c r="J350" s="1"/>
      <c r="K350" s="1"/>
      <c r="L350" s="1"/>
    </row>
    <row r="351" spans="3:12" ht="15">
      <c r="C351" s="1"/>
      <c r="D351" s="1"/>
      <c r="E351" s="1"/>
      <c r="F351" s="1"/>
      <c r="G351" s="1"/>
      <c r="I351" s="1"/>
      <c r="J351" s="1"/>
      <c r="K351" s="1"/>
      <c r="L351" s="1"/>
    </row>
    <row r="352" spans="3:12" ht="15">
      <c r="C352" s="1"/>
      <c r="D352" s="1"/>
      <c r="E352" s="1"/>
      <c r="F352" s="1"/>
      <c r="G352" s="1"/>
      <c r="I352" s="1"/>
      <c r="J352" s="1"/>
      <c r="K352" s="1"/>
      <c r="L352" s="1"/>
    </row>
    <row r="353" spans="3:12" ht="15">
      <c r="C353" s="1"/>
      <c r="D353" s="1"/>
      <c r="E353" s="1"/>
      <c r="F353" s="1"/>
      <c r="G353" s="1"/>
      <c r="I353" s="1"/>
      <c r="J353" s="1"/>
      <c r="K353" s="1"/>
      <c r="L353" s="1"/>
    </row>
    <row r="354" spans="3:12" ht="15">
      <c r="C354" s="1"/>
      <c r="D354" s="1"/>
      <c r="E354" s="1"/>
      <c r="F354" s="1"/>
      <c r="G354" s="1"/>
      <c r="I354" s="1"/>
      <c r="J354" s="1"/>
      <c r="K354" s="1"/>
      <c r="L354" s="1"/>
    </row>
    <row r="355" spans="3:12" ht="15">
      <c r="C355" s="1"/>
      <c r="D355" s="1"/>
      <c r="E355" s="1"/>
      <c r="F355" s="1"/>
      <c r="G355" s="1"/>
      <c r="I355" s="1"/>
      <c r="J355" s="1"/>
      <c r="K355" s="1"/>
      <c r="L355" s="1"/>
    </row>
    <row r="356" spans="3:12" ht="15">
      <c r="C356" s="1"/>
      <c r="D356" s="1"/>
      <c r="E356" s="1"/>
      <c r="F356" s="1"/>
      <c r="G356" s="1"/>
      <c r="I356" s="1"/>
      <c r="J356" s="1"/>
      <c r="K356" s="1"/>
      <c r="L356" s="1"/>
    </row>
    <row r="357" spans="3:12" ht="15">
      <c r="C357" s="1"/>
      <c r="D357" s="1"/>
      <c r="E357" s="1"/>
      <c r="F357" s="1"/>
      <c r="G357" s="1"/>
      <c r="I357" s="1"/>
      <c r="J357" s="1"/>
      <c r="K357" s="1"/>
      <c r="L357" s="1"/>
    </row>
    <row r="358" spans="3:12" ht="15">
      <c r="C358" s="1"/>
      <c r="D358" s="1"/>
      <c r="E358" s="1"/>
      <c r="F358" s="1"/>
      <c r="G358" s="1"/>
      <c r="I358" s="1"/>
      <c r="J358" s="1"/>
      <c r="K358" s="1"/>
      <c r="L358" s="1"/>
    </row>
    <row r="359" spans="3:12" ht="15">
      <c r="C359" s="1"/>
      <c r="D359" s="1"/>
      <c r="E359" s="1"/>
      <c r="F359" s="1"/>
      <c r="G359" s="1"/>
      <c r="I359" s="1"/>
      <c r="J359" s="1"/>
      <c r="K359" s="1"/>
      <c r="L359" s="1"/>
    </row>
    <row r="360" spans="3:12" ht="15">
      <c r="C360" s="1"/>
      <c r="D360" s="1"/>
      <c r="E360" s="1"/>
      <c r="F360" s="1"/>
      <c r="G360" s="1"/>
      <c r="I360" s="1"/>
      <c r="J360" s="1"/>
      <c r="K360" s="1"/>
      <c r="L360" s="1"/>
    </row>
    <row r="361" spans="3:12" ht="15">
      <c r="C361" s="1"/>
      <c r="D361" s="1"/>
      <c r="E361" s="1"/>
      <c r="F361" s="1"/>
      <c r="G361" s="1"/>
      <c r="I361" s="1"/>
      <c r="J361" s="1"/>
      <c r="K361" s="1"/>
      <c r="L361" s="1"/>
    </row>
    <row r="362" spans="3:12" ht="15">
      <c r="C362" s="1"/>
      <c r="D362" s="1"/>
      <c r="E362" s="1"/>
      <c r="F362" s="1"/>
      <c r="G362" s="1"/>
      <c r="I362" s="1"/>
      <c r="J362" s="1"/>
      <c r="K362" s="1"/>
      <c r="L362" s="1"/>
    </row>
    <row r="363" spans="3:12" ht="15">
      <c r="C363" s="1"/>
      <c r="D363" s="1"/>
      <c r="E363" s="1"/>
      <c r="F363" s="1"/>
      <c r="G363" s="1"/>
      <c r="I363" s="1"/>
      <c r="J363" s="1"/>
      <c r="K363" s="1"/>
      <c r="L363" s="1"/>
    </row>
    <row r="364" spans="3:12" ht="15">
      <c r="C364" s="1"/>
      <c r="D364" s="1"/>
      <c r="E364" s="1"/>
      <c r="F364" s="1"/>
      <c r="G364" s="1"/>
      <c r="I364" s="1"/>
      <c r="J364" s="1"/>
      <c r="K364" s="1"/>
      <c r="L364" s="1"/>
    </row>
    <row r="365" spans="3:12" ht="15">
      <c r="C365" s="1"/>
      <c r="D365" s="1"/>
      <c r="E365" s="1"/>
      <c r="F365" s="1"/>
      <c r="G365" s="1"/>
      <c r="I365" s="1"/>
      <c r="J365" s="1"/>
      <c r="K365" s="1"/>
      <c r="L365" s="1"/>
    </row>
    <row r="366" spans="3:12" ht="15">
      <c r="C366" s="1"/>
      <c r="D366" s="1"/>
      <c r="E366" s="1"/>
      <c r="F366" s="1"/>
      <c r="G366" s="1"/>
      <c r="I366" s="1"/>
      <c r="J366" s="1"/>
      <c r="K366" s="1"/>
      <c r="L366" s="1"/>
    </row>
    <row r="367" spans="3:12" ht="15">
      <c r="C367" s="1"/>
      <c r="D367" s="1"/>
      <c r="E367" s="1"/>
      <c r="F367" s="1"/>
      <c r="G367" s="1"/>
      <c r="I367" s="1"/>
      <c r="J367" s="1"/>
      <c r="K367" s="1"/>
      <c r="L367" s="1"/>
    </row>
    <row r="368" spans="3:12" ht="15">
      <c r="C368" s="1"/>
      <c r="D368" s="1"/>
      <c r="E368" s="1"/>
      <c r="F368" s="1"/>
      <c r="G368" s="1"/>
      <c r="I368" s="1"/>
      <c r="J368" s="1"/>
      <c r="K368" s="1"/>
      <c r="L368" s="1"/>
    </row>
    <row r="369" spans="3:12" ht="15">
      <c r="C369" s="1"/>
      <c r="D369" s="1"/>
      <c r="E369" s="1"/>
      <c r="F369" s="1"/>
      <c r="G369" s="1"/>
      <c r="I369" s="1"/>
      <c r="J369" s="1"/>
      <c r="K369" s="1"/>
      <c r="L369" s="1"/>
    </row>
    <row r="370" spans="3:12" ht="15">
      <c r="C370" s="1"/>
      <c r="D370" s="1"/>
      <c r="E370" s="1"/>
      <c r="F370" s="1"/>
      <c r="G370" s="1"/>
      <c r="I370" s="1"/>
      <c r="J370" s="1"/>
      <c r="K370" s="1"/>
      <c r="L370" s="1"/>
    </row>
    <row r="371" spans="3:12" ht="15">
      <c r="C371" s="1"/>
      <c r="D371" s="1"/>
      <c r="E371" s="1"/>
      <c r="F371" s="1"/>
      <c r="G371" s="1"/>
      <c r="I371" s="1"/>
      <c r="J371" s="1"/>
      <c r="K371" s="1"/>
      <c r="L371" s="1"/>
    </row>
    <row r="372" spans="3:12" ht="15">
      <c r="C372" s="1"/>
      <c r="D372" s="1"/>
      <c r="E372" s="1"/>
      <c r="F372" s="1"/>
      <c r="G372" s="1"/>
      <c r="I372" s="1"/>
      <c r="J372" s="1"/>
      <c r="K372" s="1"/>
      <c r="L372" s="1"/>
    </row>
    <row r="373" spans="3:12" ht="15">
      <c r="C373" s="1"/>
      <c r="D373" s="1"/>
      <c r="E373" s="1"/>
      <c r="F373" s="1"/>
      <c r="G373" s="1"/>
      <c r="I373" s="1"/>
      <c r="J373" s="1"/>
      <c r="K373" s="1"/>
      <c r="L373" s="1"/>
    </row>
    <row r="374" spans="3:12" ht="15">
      <c r="C374" s="1"/>
      <c r="D374" s="1"/>
      <c r="E374" s="1"/>
      <c r="F374" s="1"/>
      <c r="G374" s="1"/>
      <c r="I374" s="1"/>
      <c r="J374" s="1"/>
      <c r="K374" s="1"/>
      <c r="L374" s="1"/>
    </row>
    <row r="375" spans="3:12" ht="15">
      <c r="C375" s="1"/>
      <c r="D375" s="1"/>
      <c r="E375" s="1"/>
      <c r="F375" s="1"/>
      <c r="G375" s="1"/>
      <c r="I375" s="1"/>
      <c r="J375" s="1"/>
      <c r="K375" s="1"/>
      <c r="L375" s="1"/>
    </row>
    <row r="376" spans="3:12" ht="15">
      <c r="C376" s="1"/>
      <c r="D376" s="1"/>
      <c r="E376" s="1"/>
      <c r="F376" s="1"/>
      <c r="G376" s="1"/>
      <c r="I376" s="1"/>
      <c r="J376" s="1"/>
      <c r="K376" s="1"/>
      <c r="L376" s="1"/>
    </row>
    <row r="377" spans="3:12" ht="15">
      <c r="C377" s="1"/>
      <c r="D377" s="1"/>
      <c r="E377" s="1"/>
      <c r="F377" s="1"/>
      <c r="G377" s="1"/>
      <c r="I377" s="1"/>
      <c r="J377" s="1"/>
      <c r="K377" s="1"/>
      <c r="L377" s="1"/>
    </row>
    <row r="378" spans="3:12" ht="15">
      <c r="C378" s="1"/>
      <c r="D378" s="1"/>
      <c r="E378" s="1"/>
      <c r="F378" s="1"/>
      <c r="G378" s="1"/>
      <c r="I378" s="1"/>
      <c r="J378" s="1"/>
      <c r="K378" s="1"/>
      <c r="L378" s="1"/>
    </row>
    <row r="379" spans="3:12" ht="15">
      <c r="C379" s="1"/>
      <c r="D379" s="1"/>
      <c r="E379" s="1"/>
      <c r="F379" s="1"/>
      <c r="G379" s="1"/>
      <c r="I379" s="1"/>
      <c r="J379" s="1"/>
      <c r="K379" s="1"/>
      <c r="L379" s="1"/>
    </row>
    <row r="380" spans="3:12" ht="15">
      <c r="C380" s="1"/>
      <c r="D380" s="1"/>
      <c r="E380" s="1"/>
      <c r="F380" s="1"/>
      <c r="G380" s="1"/>
      <c r="I380" s="1"/>
      <c r="J380" s="1"/>
      <c r="K380" s="1"/>
      <c r="L380" s="1"/>
    </row>
    <row r="381" spans="3:12" ht="15">
      <c r="C381" s="1"/>
      <c r="D381" s="1"/>
      <c r="E381" s="1"/>
      <c r="F381" s="1"/>
      <c r="G381" s="1"/>
      <c r="I381" s="1"/>
      <c r="J381" s="1"/>
      <c r="K381" s="1"/>
      <c r="L381" s="1"/>
    </row>
    <row r="382" spans="3:12" ht="15">
      <c r="C382" s="1"/>
      <c r="D382" s="1"/>
      <c r="E382" s="1"/>
      <c r="F382" s="1"/>
      <c r="G382" s="1"/>
      <c r="I382" s="1"/>
      <c r="J382" s="1"/>
      <c r="K382" s="1"/>
      <c r="L382" s="1"/>
    </row>
    <row r="383" spans="3:12" ht="15">
      <c r="C383" s="1"/>
      <c r="D383" s="1"/>
      <c r="E383" s="1"/>
      <c r="F383" s="1"/>
      <c r="G383" s="1"/>
      <c r="I383" s="1"/>
      <c r="J383" s="1"/>
      <c r="K383" s="1"/>
      <c r="L383" s="1"/>
    </row>
    <row r="384" spans="3:12" ht="15">
      <c r="C384" s="1"/>
      <c r="D384" s="1"/>
      <c r="E384" s="1"/>
      <c r="F384" s="1"/>
      <c r="G384" s="1"/>
      <c r="I384" s="1"/>
      <c r="J384" s="1"/>
      <c r="K384" s="1"/>
      <c r="L384" s="1"/>
    </row>
    <row r="385" spans="3:12" ht="15">
      <c r="C385" s="1"/>
      <c r="D385" s="1"/>
      <c r="E385" s="1"/>
      <c r="F385" s="1"/>
      <c r="G385" s="1"/>
      <c r="I385" s="1"/>
      <c r="J385" s="1"/>
      <c r="K385" s="1"/>
      <c r="L385" s="1"/>
    </row>
    <row r="386" spans="3:12" ht="15">
      <c r="C386" s="1"/>
      <c r="D386" s="1"/>
      <c r="E386" s="1"/>
      <c r="F386" s="1"/>
      <c r="G386" s="1"/>
      <c r="I386" s="1"/>
      <c r="J386" s="1"/>
      <c r="K386" s="1"/>
      <c r="L386" s="1"/>
    </row>
    <row r="387" spans="3:12" ht="15">
      <c r="C387" s="1"/>
      <c r="D387" s="1"/>
      <c r="E387" s="1"/>
      <c r="F387" s="1"/>
      <c r="G387" s="1"/>
      <c r="I387" s="1"/>
      <c r="J387" s="1"/>
      <c r="K387" s="1"/>
      <c r="L387" s="1"/>
    </row>
    <row r="388" spans="3:12" ht="15">
      <c r="C388" s="1"/>
      <c r="D388" s="1"/>
      <c r="E388" s="1"/>
      <c r="F388" s="1"/>
      <c r="G388" s="1"/>
      <c r="I388" s="1"/>
      <c r="J388" s="1"/>
      <c r="K388" s="1"/>
      <c r="L388" s="1"/>
    </row>
    <row r="389" spans="3:12" ht="15">
      <c r="C389" s="1"/>
      <c r="D389" s="1"/>
      <c r="E389" s="1"/>
      <c r="F389" s="1"/>
      <c r="G389" s="1"/>
      <c r="I389" s="1"/>
      <c r="J389" s="1"/>
      <c r="K389" s="1"/>
      <c r="L389" s="1"/>
    </row>
    <row r="390" spans="3:12" ht="15">
      <c r="C390" s="1"/>
      <c r="D390" s="1"/>
      <c r="E390" s="1"/>
      <c r="F390" s="1"/>
      <c r="G390" s="1"/>
      <c r="I390" s="1"/>
      <c r="J390" s="1"/>
      <c r="K390" s="1"/>
      <c r="L390" s="1"/>
    </row>
    <row r="391" spans="3:12" ht="15">
      <c r="C391" s="1"/>
      <c r="D391" s="1"/>
      <c r="E391" s="1"/>
      <c r="F391" s="1"/>
      <c r="G391" s="1"/>
      <c r="I391" s="1"/>
      <c r="J391" s="1"/>
      <c r="K391" s="1"/>
      <c r="L391" s="1"/>
    </row>
    <row r="392" spans="3:12" ht="15">
      <c r="C392" s="1"/>
      <c r="D392" s="1"/>
      <c r="E392" s="1"/>
      <c r="F392" s="1"/>
      <c r="G392" s="1"/>
      <c r="I392" s="1"/>
      <c r="J392" s="1"/>
      <c r="K392" s="1"/>
      <c r="L392" s="1"/>
    </row>
    <row r="393" spans="3:12" ht="15">
      <c r="C393" s="1"/>
      <c r="D393" s="1"/>
      <c r="E393" s="1"/>
      <c r="F393" s="1"/>
      <c r="G393" s="1"/>
      <c r="I393" s="1"/>
      <c r="J393" s="1"/>
      <c r="K393" s="1"/>
      <c r="L393" s="1"/>
    </row>
    <row r="394" spans="3:12" ht="15">
      <c r="C394" s="1"/>
      <c r="D394" s="1"/>
      <c r="E394" s="1"/>
      <c r="F394" s="1"/>
      <c r="G394" s="1"/>
      <c r="I394" s="1"/>
      <c r="J394" s="1"/>
      <c r="K394" s="1"/>
      <c r="L394" s="1"/>
    </row>
    <row r="395" spans="3:12" ht="15">
      <c r="C395" s="1"/>
      <c r="D395" s="1"/>
      <c r="E395" s="1"/>
      <c r="F395" s="1"/>
      <c r="G395" s="1"/>
      <c r="I395" s="1"/>
      <c r="J395" s="1"/>
      <c r="K395" s="1"/>
      <c r="L395" s="1"/>
    </row>
    <row r="396" spans="3:12" ht="15">
      <c r="C396" s="1"/>
      <c r="D396" s="1"/>
      <c r="E396" s="1"/>
      <c r="F396" s="1"/>
      <c r="G396" s="1"/>
      <c r="I396" s="1"/>
      <c r="J396" s="1"/>
      <c r="K396" s="1"/>
      <c r="L396" s="1"/>
    </row>
    <row r="397" spans="3:12" ht="15">
      <c r="C397" s="1"/>
      <c r="D397" s="1"/>
      <c r="E397" s="1"/>
      <c r="F397" s="1"/>
      <c r="G397" s="1"/>
      <c r="I397" s="1"/>
      <c r="J397" s="1"/>
      <c r="K397" s="1"/>
      <c r="L397" s="1"/>
    </row>
    <row r="398" spans="3:12" ht="15">
      <c r="C398" s="1"/>
      <c r="D398" s="1"/>
      <c r="E398" s="1"/>
      <c r="F398" s="1"/>
      <c r="G398" s="1"/>
      <c r="I398" s="1"/>
      <c r="J398" s="1"/>
      <c r="K398" s="1"/>
      <c r="L398" s="1"/>
    </row>
    <row r="399" spans="3:12" ht="15">
      <c r="C399" s="1"/>
      <c r="D399" s="1"/>
      <c r="E399" s="1"/>
      <c r="F399" s="1"/>
      <c r="G399" s="1"/>
      <c r="I399" s="1"/>
      <c r="J399" s="1"/>
      <c r="K399" s="1"/>
      <c r="L399" s="1"/>
    </row>
    <row r="400" spans="3:12" ht="15">
      <c r="C400" s="1"/>
      <c r="D400" s="1"/>
      <c r="E400" s="1"/>
      <c r="F400" s="1"/>
      <c r="G400" s="1"/>
      <c r="I400" s="1"/>
      <c r="J400" s="1"/>
      <c r="K400" s="1"/>
      <c r="L400" s="1"/>
    </row>
    <row r="401" spans="3:12" ht="15">
      <c r="C401" s="1"/>
      <c r="D401" s="1"/>
      <c r="E401" s="1"/>
      <c r="F401" s="1"/>
      <c r="G401" s="1"/>
      <c r="I401" s="1"/>
      <c r="J401" s="1"/>
      <c r="K401" s="1"/>
      <c r="L401" s="1"/>
    </row>
  </sheetData>
  <sheetProtection password="F79C" sheet="1" objects="1" scenarios="1" selectLockedCells="1"/>
  <mergeCells count="39">
    <mergeCell ref="B1:C1"/>
    <mergeCell ref="B3:C3"/>
    <mergeCell ref="D3:E3"/>
    <mergeCell ref="F3:O3"/>
    <mergeCell ref="N1:P1"/>
    <mergeCell ref="N260:P260"/>
    <mergeCell ref="N261:P261"/>
    <mergeCell ref="B260:F260"/>
    <mergeCell ref="B261:F261"/>
    <mergeCell ref="H87:H109"/>
    <mergeCell ref="I87:I109"/>
    <mergeCell ref="G159:G173"/>
    <mergeCell ref="H159:H173"/>
    <mergeCell ref="I159:I173"/>
    <mergeCell ref="G174:G182"/>
    <mergeCell ref="H174:H182"/>
    <mergeCell ref="I174:I182"/>
    <mergeCell ref="G183:G186"/>
    <mergeCell ref="H183:H186"/>
    <mergeCell ref="G7:G46"/>
    <mergeCell ref="G47:G66"/>
    <mergeCell ref="G110:G158"/>
    <mergeCell ref="H110:H158"/>
    <mergeCell ref="I110:I158"/>
    <mergeCell ref="H47:H66"/>
    <mergeCell ref="I47:I66"/>
    <mergeCell ref="H7:H46"/>
    <mergeCell ref="I7:I46"/>
    <mergeCell ref="H67:H86"/>
    <mergeCell ref="I67:I86"/>
    <mergeCell ref="G67:G86"/>
    <mergeCell ref="G87:G109"/>
    <mergeCell ref="I183:I186"/>
    <mergeCell ref="G188:G192"/>
    <mergeCell ref="H188:H192"/>
    <mergeCell ref="I188:I192"/>
    <mergeCell ref="G193:G258"/>
    <mergeCell ref="H193:H258"/>
    <mergeCell ref="I193:I258"/>
  </mergeCells>
  <conditionalFormatting sqref="B7:B258">
    <cfRule type="containsBlanks" priority="73" dxfId="20">
      <formula>LEN(TRIM(B7))=0</formula>
    </cfRule>
  </conditionalFormatting>
  <conditionalFormatting sqref="B7:B258">
    <cfRule type="cellIs" priority="68" dxfId="45" operator="greaterThanOrEqual">
      <formula>1</formula>
    </cfRule>
  </conditionalFormatting>
  <conditionalFormatting sqref="D7:D45">
    <cfRule type="containsBlanks" priority="53" dxfId="20">
      <formula>LEN(TRIM(D7))=0</formula>
    </cfRule>
  </conditionalFormatting>
  <conditionalFormatting sqref="D46">
    <cfRule type="containsBlanks" priority="52" dxfId="20">
      <formula>LEN(TRIM(D46))=0</formula>
    </cfRule>
  </conditionalFormatting>
  <conditionalFormatting sqref="D47:D63 D66">
    <cfRule type="containsBlanks" priority="51" dxfId="20">
      <formula>LEN(TRIM(D47))=0</formula>
    </cfRule>
  </conditionalFormatting>
  <conditionalFormatting sqref="D64:D65">
    <cfRule type="containsBlanks" priority="50" dxfId="20">
      <formula>LEN(TRIM(D64))=0</formula>
    </cfRule>
  </conditionalFormatting>
  <conditionalFormatting sqref="D67:D69 D72:D81 D83:D86">
    <cfRule type="containsBlanks" priority="49" dxfId="20">
      <formula>LEN(TRIM(D67))=0</formula>
    </cfRule>
  </conditionalFormatting>
  <conditionalFormatting sqref="D70:D71">
    <cfRule type="containsBlanks" priority="48" dxfId="20">
      <formula>LEN(TRIM(D70))=0</formula>
    </cfRule>
  </conditionalFormatting>
  <conditionalFormatting sqref="D82">
    <cfRule type="containsBlanks" priority="47" dxfId="20">
      <formula>LEN(TRIM(D82))=0</formula>
    </cfRule>
  </conditionalFormatting>
  <conditionalFormatting sqref="D87:D94 D96:D103 D105:D108">
    <cfRule type="containsBlanks" priority="46" dxfId="20">
      <formula>LEN(TRIM(D87))=0</formula>
    </cfRule>
  </conditionalFormatting>
  <conditionalFormatting sqref="D95">
    <cfRule type="containsBlanks" priority="45" dxfId="20">
      <formula>LEN(TRIM(D95))=0</formula>
    </cfRule>
  </conditionalFormatting>
  <conditionalFormatting sqref="D109">
    <cfRule type="containsBlanks" priority="44" dxfId="20">
      <formula>LEN(TRIM(D109))=0</formula>
    </cfRule>
  </conditionalFormatting>
  <conditionalFormatting sqref="D104">
    <cfRule type="containsBlanks" priority="43" dxfId="20">
      <formula>LEN(TRIM(D104))=0</formula>
    </cfRule>
  </conditionalFormatting>
  <conditionalFormatting sqref="D110:D117 D150:D158 D120:D146">
    <cfRule type="containsBlanks" priority="34" dxfId="20">
      <formula>LEN(TRIM(D110))=0</formula>
    </cfRule>
  </conditionalFormatting>
  <conditionalFormatting sqref="D149 D118:D119">
    <cfRule type="containsBlanks" priority="33" dxfId="20">
      <formula>LEN(TRIM(D118))=0</formula>
    </cfRule>
  </conditionalFormatting>
  <conditionalFormatting sqref="D148">
    <cfRule type="containsBlanks" priority="32" dxfId="20">
      <formula>LEN(TRIM(D148))=0</formula>
    </cfRule>
  </conditionalFormatting>
  <conditionalFormatting sqref="D147">
    <cfRule type="containsBlanks" priority="31" dxfId="20">
      <formula>LEN(TRIM(D147))=0</formula>
    </cfRule>
  </conditionalFormatting>
  <conditionalFormatting sqref="D159:D167 D169:D173">
    <cfRule type="containsBlanks" priority="30" dxfId="20">
      <formula>LEN(TRIM(D159))=0</formula>
    </cfRule>
  </conditionalFormatting>
  <conditionalFormatting sqref="D168">
    <cfRule type="containsBlanks" priority="29" dxfId="20">
      <formula>LEN(TRIM(D168))=0</formula>
    </cfRule>
  </conditionalFormatting>
  <conditionalFormatting sqref="D174:D182">
    <cfRule type="containsBlanks" priority="28" dxfId="20">
      <formula>LEN(TRIM(D174))=0</formula>
    </cfRule>
  </conditionalFormatting>
  <conditionalFormatting sqref="D183:D186">
    <cfRule type="containsBlanks" priority="27" dxfId="20">
      <formula>LEN(TRIM(D183))=0</formula>
    </cfRule>
  </conditionalFormatting>
  <conditionalFormatting sqref="D187">
    <cfRule type="containsBlanks" priority="26" dxfId="20">
      <formula>LEN(TRIM(D187))=0</formula>
    </cfRule>
  </conditionalFormatting>
  <conditionalFormatting sqref="D188:D189">
    <cfRule type="containsBlanks" priority="25" dxfId="20">
      <formula>LEN(TRIM(D188))=0</formula>
    </cfRule>
  </conditionalFormatting>
  <conditionalFormatting sqref="D190">
    <cfRule type="containsBlanks" priority="24" dxfId="20">
      <formula>LEN(TRIM(D190))=0</formula>
    </cfRule>
  </conditionalFormatting>
  <conditionalFormatting sqref="D191:D192">
    <cfRule type="containsBlanks" priority="23" dxfId="20">
      <formula>LEN(TRIM(D191))=0</formula>
    </cfRule>
  </conditionalFormatting>
  <conditionalFormatting sqref="D193:D254">
    <cfRule type="containsBlanks" priority="22" dxfId="20">
      <formula>LEN(TRIM(D193))=0</formula>
    </cfRule>
  </conditionalFormatting>
  <conditionalFormatting sqref="D255:D258">
    <cfRule type="containsBlanks" priority="21" dxfId="20">
      <formula>LEN(TRIM(D255))=0</formula>
    </cfRule>
  </conditionalFormatting>
  <conditionalFormatting sqref="P7:P9 P15:P17 P23:P25 P31:P33 P39:P41 P47:P49 P55:P57 P63:P65 P71:P73 P79:P81 P87:P89 P95:P97 P103:P105 P111:P113 P119:P121 P127:P129 P135:P137 P143:P145 P151:P153 P159:P161 P167:P169 P175:P177 P183:P185 P191:P193 P199:P201 P207:P209 P215:P217 P223:P225 P231:P233 P239:P241 P247:P249 P255:P257">
    <cfRule type="cellIs" priority="19" dxfId="4" operator="equal">
      <formula>"NEVYHOVUJE"</formula>
    </cfRule>
    <cfRule type="cellIs" priority="20" dxfId="3" operator="equal">
      <formula>"VYHOVUJE"</formula>
    </cfRule>
  </conditionalFormatting>
  <conditionalFormatting sqref="N7:N9 N15:N17 N23:N25 N31:N33 N39:N41 N47:N49 N55:N57 N63:N65 N71:N73 N79:N81 N87:N89 N95:N97 N103:N105 N111:N113 N119:N121 N127:N129 N135:N137 N143:N145 N151:N153 N159:N161 N167:N169 N175:N177 N183:N185 N191:N193 N199:N201 N207:N209 N215:N217 N223:N225 N231:N233 N239:N241 N247:N249 N255:N257">
    <cfRule type="notContainsBlanks" priority="17" dxfId="2">
      <formula>LEN(TRIM(N7))&gt;0</formula>
    </cfRule>
    <cfRule type="containsBlanks" priority="18" dxfId="1">
      <formula>LEN(TRIM(N7))=0</formula>
    </cfRule>
  </conditionalFormatting>
  <conditionalFormatting sqref="N7:N9 N15:N17 N23:N25 N31:N33 N39:N41 N47:N49 N55:N57 N63:N65 N71:N73 N79:N81 N87:N89 N95:N97 N103:N105 N111:N113 N119:N121 N127:N129 N135:N137 N143:N145 N151:N153 N159:N161 N167:N169 N175:N177 N183:N185 N191:N193 N199:N201 N207:N209 N215:N217 N223:N225 N231:N233 N239:N241 N247:N249 N255:N257">
    <cfRule type="notContainsBlanks" priority="16" dxfId="0">
      <formula>LEN(TRIM(N7))&gt;0</formula>
    </cfRule>
  </conditionalFormatting>
  <conditionalFormatting sqref="P10:P11 P18:P19 P26:P27 P34:P35 P42:P43 P50:P51 P58:P59 P66:P67 P74:P75 P82:P83 P90:P91 P98:P99 P106:P107 P114:P115 P122:P123 P130:P131 P138:P139 P146:P147 P154:P155 P162:P163 P170:P171 P178:P179 P186:P187 P194:P195 P202:P203 P210:P211 P218:P219 P226:P227 P234:P235 P242:P243 P250:P251 P258">
    <cfRule type="cellIs" priority="14" dxfId="4" operator="equal">
      <formula>"NEVYHOVUJE"</formula>
    </cfRule>
    <cfRule type="cellIs" priority="15" dxfId="3" operator="equal">
      <formula>"VYHOVUJE"</formula>
    </cfRule>
  </conditionalFormatting>
  <conditionalFormatting sqref="N10:N11 N18:N19 N26:N27 N34:N35 N42:N43 N50:N51 N58:N59 N66:N67 N74:N75 N82:N83 N90:N91 N98:N99 N106:N107 N114:N115 N122:N123 N130:N131 N138:N139 N146:N147 N154:N155 N162:N163 N170:N171 N178:N179 N186:N187 N194:N195 N202:N203 N210:N211 N218:N219 N226:N227 N234:N235 N242:N243 N250:N251 N258">
    <cfRule type="notContainsBlanks" priority="12" dxfId="2">
      <formula>LEN(TRIM(N10))&gt;0</formula>
    </cfRule>
    <cfRule type="containsBlanks" priority="13" dxfId="1">
      <formula>LEN(TRIM(N10))=0</formula>
    </cfRule>
  </conditionalFormatting>
  <conditionalFormatting sqref="N10:N11 N18:N19 N26:N27 N34:N35 N42:N43 N50:N51 N58:N59 N66:N67 N74:N75 N82:N83 N90:N91 N98:N99 N106:N107 N114:N115 N122:N123 N130:N131 N138:N139 N146:N147 N154:N155 N162:N163 N170:N171 N178:N179 N186:N187 N194:N195 N202:N203 N210:N211 N218:N219 N226:N227 N234:N235 N242:N243 N250:N251 N258">
    <cfRule type="notContainsBlanks" priority="11" dxfId="0">
      <formula>LEN(TRIM(N10))&gt;0</formula>
    </cfRule>
  </conditionalFormatting>
  <conditionalFormatting sqref="P12:P13 P20:P21 P28:P29 P36:P37 P44:P45 P52:P53 P60:P61 P68:P69 P76:P77 P84:P85 P92:P93 P100:P101 P108:P109 P116:P117 P124:P125 P132:P133 P140:P141 P148:P149 P156:P157 P164:P165 P172:P173 P180:P181 P188:P189 P196:P197 P204:P205 P212:P213 P220:P221 P228:P229 P236:P237 P244:P245 P252:P253">
    <cfRule type="cellIs" priority="9" dxfId="4" operator="equal">
      <formula>"NEVYHOVUJE"</formula>
    </cfRule>
    <cfRule type="cellIs" priority="10" dxfId="3" operator="equal">
      <formula>"VYHOVUJE"</formula>
    </cfRule>
  </conditionalFormatting>
  <conditionalFormatting sqref="N12:N13 N20:N21 N28:N29 N36:N37 N44:N45 N52:N53 N60:N61 N68:N69 N76:N77 N84:N85 N92:N93 N100:N101 N108:N109 N116:N117 N124:N125 N132:N133 N140:N141 N148:N149 N156:N157 N164:N165 N172:N173 N180:N181 N188:N189 N196:N197 N204:N205 N212:N213 N220:N221 N228:N229 N236:N237 N244:N245 N252:N253">
    <cfRule type="notContainsBlanks" priority="7" dxfId="2">
      <formula>LEN(TRIM(N12))&gt;0</formula>
    </cfRule>
    <cfRule type="containsBlanks" priority="8" dxfId="1">
      <formula>LEN(TRIM(N12))=0</formula>
    </cfRule>
  </conditionalFormatting>
  <conditionalFormatting sqref="N12:N13 N20:N21 N28:N29 N36:N37 N44:N45 N52:N53 N60:N61 N68:N69 N76:N77 N84:N85 N92:N93 N100:N101 N108:N109 N116:N117 N124:N125 N132:N133 N140:N141 N148:N149 N156:N157 N164:N165 N172:N173 N180:N181 N188:N189 N196:N197 N204:N205 N212:N213 N220:N221 N228:N229 N236:N237 N244:N245 N252:N253">
    <cfRule type="notContainsBlanks" priority="6" dxfId="0">
      <formula>LEN(TRIM(N12))&gt;0</formula>
    </cfRule>
  </conditionalFormatting>
  <conditionalFormatting sqref="P14 P22 P30 P38 P46 P54 P62 P70 P78 P86 P94 P102 P110 P118 P126 P134 P142 P150 P158 P166 P174 P182 P190 P198 P206 P214 P222 P230 P238 P246 P254">
    <cfRule type="cellIs" priority="4" dxfId="4" operator="equal">
      <formula>"NEVYHOVUJE"</formula>
    </cfRule>
    <cfRule type="cellIs" priority="5" dxfId="3" operator="equal">
      <formula>"VYHOVUJE"</formula>
    </cfRule>
  </conditionalFormatting>
  <conditionalFormatting sqref="N14 N22 N30 N38 N46 N54 N62 N70 N78 N86 N94 N102 N110 N118 N126 N134 N142 N150 N158 N166 N174 N182 N190 N198 N206 N214 N222 N230 N238 N246 N254">
    <cfRule type="notContainsBlanks" priority="2" dxfId="2">
      <formula>LEN(TRIM(N14))&gt;0</formula>
    </cfRule>
    <cfRule type="containsBlanks" priority="3" dxfId="1">
      <formula>LEN(TRIM(N14))=0</formula>
    </cfRule>
  </conditionalFormatting>
  <conditionalFormatting sqref="N14 N22 N30 N38 N46 N54 N62 N70 N78 N86 N94 N102 N110 N118 N126 N134 N142 N150 N158 N166 N174 N182 N190 N198 N206 N214 N222 N230 N238 N246 N254">
    <cfRule type="notContainsBlanks" priority="1" dxfId="0">
      <formula>LEN(TRIM(N14))&gt;0</formula>
    </cfRule>
  </conditionalFormatting>
  <dataValidations count="1">
    <dataValidation type="list" showInputMessage="1" showErrorMessage="1" sqref="E7:E109 E188:E192">
      <formula1>"ks,bal,sada,"</formula1>
    </dataValidation>
  </dataValidations>
  <printOptions/>
  <pageMargins left="0.7086614173228347" right="0.7086614173228347" top="0.7874015748031497" bottom="0.7874015748031497" header="0.31496062992125984" footer="0.31496062992125984"/>
  <pageSetup fitToHeight="0" fitToWidth="1" horizontalDpi="600" verticalDpi="600" orientation="landscape" paperSize="9"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
  <cp:lastModifiedBy>Zdeněk ŘEŽÁBEK</cp:lastModifiedBy>
  <cp:lastPrinted>2016-03-31T08:43:15Z</cp:lastPrinted>
  <dcterms:created xsi:type="dcterms:W3CDTF">2014-03-05T12:43:32Z</dcterms:created>
  <dcterms:modified xsi:type="dcterms:W3CDTF">2016-03-31T08:44:34Z</dcterms:modified>
  <cp:category/>
  <cp:version/>
  <cp:contentType/>
  <cp:contentStatus/>
</cp:coreProperties>
</file>