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USERS\vitkov\1) VT\VT 2025\069_ERDF\1 výzva\"/>
    </mc:Choice>
  </mc:AlternateContent>
  <xr:revisionPtr revIDLastSave="0" documentId="13_ncr:1_{840D076A-A3C9-4ADE-88CF-6FD7F890C172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7" i="1" l="1"/>
  <c r="T7" i="1"/>
  <c r="P7" i="1"/>
  <c r="R11" i="1" l="1"/>
  <c r="Q11" i="1"/>
</calcChain>
</file>

<file path=xl/sharedStrings.xml><?xml version="1.0" encoding="utf-8"?>
<sst xmlns="http://schemas.openxmlformats.org/spreadsheetml/2006/main" count="43" uniqueCount="41">
  <si>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</si>
  <si>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</si>
  <si>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</si>
  <si>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</si>
  <si>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</si>
  <si>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</si>
  <si>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</si>
  <si>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</si>
  <si>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</si>
  <si>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</si>
  <si>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</si>
  <si>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48820000-2 - Servery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</si>
  <si>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</si>
  <si>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</si>
  <si>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</si>
  <si>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</si>
  <si>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</si>
  <si>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r>
      <t>Kontaktní osoba ve věci technické specifikace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</si>
  <si>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</si>
  <si>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</si>
  <si>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</si>
  <si>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</si>
  <si>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</si>
  <si>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r>
      <t xml:space="preserve">Odkaz na splnění požadavku Energy star nebo TCO Certified, </t>
    </r>
    <r>
      <rPr>
        <b/>
        <sz val="11"/>
        <color rgb="FFFF0000"/>
        <rFont val="Calibri"/>
        <family val="2"/>
        <charset val="238"/>
        <scheme val="minor"/>
      </rPr>
      <t>*</t>
    </r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</si>
  <si>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</si>
  <si>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</si>
  <si>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</si>
  <si>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</si>
  <si>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</si>
  <si>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NE</t>
  </si>
  <si>
    <t>ks</t>
  </si>
  <si>
    <t>Samostatná faktura</t>
  </si>
  <si>
    <t>21 dní</t>
  </si>
  <si>
    <t xml:space="preserve">Příloha č. 2 Kupní smlouvy - technická specifikace
Výpočetní technika (III.) 069 - 2025 </t>
  </si>
  <si>
    <t>ANO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</si>
  <si>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 xml:space="preserve">DODAVATEL </t>
    </r>
    <r>
      <rPr>
        <b/>
        <sz val="11"/>
        <rFont val="Calibri"/>
        <family val="2"/>
        <charset val="238"/>
        <scheme val="minor"/>
      </rPr>
      <t xml:space="preserve">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</si>
  <si>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Server pro virtualizaci</t>
  </si>
  <si>
    <t>Název projektu: ERDF KVALITA ZČU 
Číslo projektu: CZ.02.02.01/00/23_023/0008982</t>
  </si>
  <si>
    <t>Mgr. Jakub Pendl,
E-mail: pendl@kma.zcu.cz</t>
  </si>
  <si>
    <t>Technická 2967/8, 
301 00 Plzeň, 
Fakulta aplikovaných věd - Katedra matematiky,
místnost UC 260</t>
  </si>
  <si>
    <r>
      <rPr>
        <b/>
        <u/>
        <sz val="11"/>
        <color theme="1"/>
        <rFont val="Calibri"/>
        <family val="2"/>
        <charset val="238"/>
        <scheme val="minor"/>
      </rPr>
      <t>Specifikace serveru (minimální požadovaná hodnota):</t>
    </r>
    <r>
      <rPr>
        <sz val="11"/>
        <color theme="1"/>
        <rFont val="Calibri"/>
        <family val="2"/>
        <charset val="238"/>
        <scheme val="minor"/>
      </rPr>
      <t xml:space="preserve">
Dodaný HW musí být nový - nesmí se jednat o použité či repasované produkty, a dohledatelný na webech výrobce (stránky supportu).
HW musí být dodán vcelku a smontovaný.
</t>
    </r>
    <r>
      <rPr>
        <b/>
        <sz val="11"/>
        <color theme="1"/>
        <rFont val="Calibri"/>
        <family val="2"/>
        <charset val="238"/>
        <scheme val="minor"/>
      </rPr>
      <t>Provedení:</t>
    </r>
    <r>
      <rPr>
        <sz val="11"/>
        <color theme="1"/>
        <rFont val="Calibri"/>
        <family val="2"/>
        <charset val="238"/>
        <scheme val="minor"/>
      </rPr>
      <t xml:space="preserve"> Určeno pro montáž do rackové skříně (Rack), součástí dodávky výsuvné ližiny.
</t>
    </r>
    <r>
      <rPr>
        <b/>
        <sz val="11"/>
        <color theme="1"/>
        <rFont val="Calibri"/>
        <family val="2"/>
        <charset val="238"/>
        <scheme val="minor"/>
      </rPr>
      <t>Prostorové nároky:</t>
    </r>
    <r>
      <rPr>
        <sz val="11"/>
        <color theme="1"/>
        <rFont val="Calibri"/>
        <family val="2"/>
        <charset val="238"/>
        <scheme val="minor"/>
      </rPr>
      <t xml:space="preserve"> Max. 1U a hloubka max. 850 mm.
HW RAID řadič, podpora min. RAID 0/1, vlastní konfigurace pole RAID, </t>
    </r>
    <r>
      <rPr>
        <sz val="11"/>
        <color rgb="FFFF0000"/>
        <rFont val="Calibri"/>
        <family val="2"/>
        <charset val="238"/>
        <scheme val="minor"/>
      </rPr>
      <t>kompatibilní s enterprise SSD PCIe NVMe U.2 nebo U.3 (2.5")</t>
    </r>
    <r>
      <rPr>
        <sz val="11"/>
        <color theme="1"/>
        <rFont val="Calibri"/>
        <family val="2"/>
        <charset val="238"/>
        <scheme val="minor"/>
      </rPr>
      <t xml:space="preserve">.
Skříň nesmí být plombovaná.
Existence ovladačů použitého HW pro Windows Server 2025 (Datacenter).
- TPM modul
</t>
    </r>
    <r>
      <rPr>
        <b/>
        <sz val="11"/>
        <color theme="1"/>
        <rFont val="Calibri"/>
        <family val="2"/>
        <charset val="238"/>
        <scheme val="minor"/>
      </rPr>
      <t>CPU:</t>
    </r>
    <r>
      <rPr>
        <sz val="11"/>
        <color theme="1"/>
        <rFont val="Calibri"/>
        <family val="2"/>
        <charset val="238"/>
        <scheme val="minor"/>
      </rPr>
      <t xml:space="preserve">
- Požadovaná architektura je x86_64 (amd64) s podporou HW virtualizace
- 1 socket, CPU 16 jader/ 32 vláken
- TDP max. 250 W
- L3 cache min. 64 MB
- Požadovaný výkon serveru dle výsledků testů PassMark - CPU Mark: min. hodnota 57 000 a min. hodnota single thread 3 600 - platné ke dni 30.4.2025
</t>
    </r>
    <r>
      <rPr>
        <b/>
        <sz val="11"/>
        <color theme="1"/>
        <rFont val="Calibri"/>
        <family val="2"/>
        <charset val="238"/>
        <scheme val="minor"/>
      </rPr>
      <t>RAM:</t>
    </r>
    <r>
      <rPr>
        <sz val="11"/>
        <color theme="1"/>
        <rFont val="Calibri"/>
        <family val="2"/>
        <charset val="238"/>
        <scheme val="minor"/>
      </rPr>
      <t xml:space="preserve">
- Min. 24 slotů pro paměťové moduly
- DDR5
- Osazeno 12x 16 GB s frekvencí min. 5600 MHz s podporou ECC + 12 volných slotů pro budoucí rozšíření
</t>
    </r>
    <r>
      <rPr>
        <b/>
        <sz val="11"/>
        <color theme="1"/>
        <rFont val="Calibri"/>
        <family val="2"/>
        <charset val="238"/>
        <scheme val="minor"/>
      </rPr>
      <t>HDD/SSD:</t>
    </r>
    <r>
      <rPr>
        <sz val="11"/>
        <color theme="1"/>
        <rFont val="Calibri"/>
        <family val="2"/>
        <charset val="238"/>
        <scheme val="minor"/>
      </rPr>
      <t xml:space="preserve">
- Možno osadit až 4 ks hot swap disky o velikost 2,5“/3,5“
- </t>
    </r>
    <r>
      <rPr>
        <sz val="11"/>
        <color rgb="FFFF0000"/>
        <rFont val="Calibri"/>
        <family val="2"/>
        <charset val="238"/>
        <scheme val="minor"/>
      </rPr>
      <t>Min. 2x enterprise SSD PCIe NVMe U.2 nebo U.3 (2.5")</t>
    </r>
    <r>
      <rPr>
        <sz val="11"/>
        <color theme="1"/>
        <rFont val="Calibri"/>
        <family val="2"/>
        <charset val="238"/>
        <scheme val="minor"/>
      </rPr>
      <t xml:space="preserve">, min. velikost každého 960 GB, </t>
    </r>
    <r>
      <rPr>
        <sz val="11"/>
        <color rgb="FFFF0000"/>
        <rFont val="Calibri"/>
        <family val="2"/>
        <charset val="238"/>
        <scheme val="minor"/>
      </rPr>
      <t>sekvenční čtení min. 6500 MB/s</t>
    </r>
    <r>
      <rPr>
        <sz val="11"/>
        <color theme="1"/>
        <rFont val="Calibri"/>
        <family val="2"/>
        <charset val="238"/>
        <scheme val="minor"/>
      </rPr>
      <t xml:space="preserve"> a sekvenční zápis min. 1400 MB/s
- Všechny pevné disky budou umístěny v hot swap pozicích
</t>
    </r>
    <r>
      <rPr>
        <b/>
        <sz val="11"/>
        <color theme="1"/>
        <rFont val="Calibri"/>
        <family val="2"/>
        <charset val="238"/>
        <scheme val="minor"/>
      </rPr>
      <t>Sloty, porty:</t>
    </r>
    <r>
      <rPr>
        <sz val="11"/>
        <color theme="1"/>
        <rFont val="Calibri"/>
        <family val="2"/>
        <charset val="238"/>
        <scheme val="minor"/>
      </rPr>
      <t xml:space="preserve">
- Min. 2x USB 3.2 Gen1 port
- Min. 1x VGA port - integrovaná grafická karta
- Min. 2x 1GbE Ethernet (RJ45)
- Min. 2x 10GbE SFP+ s podporou SR-IOV - ovladače dostupné i pro Windows Server 2025 Datacenter!!!
</t>
    </r>
    <r>
      <rPr>
        <b/>
        <sz val="11"/>
        <color theme="1"/>
        <rFont val="Calibri"/>
        <family val="2"/>
        <charset val="238"/>
        <scheme val="minor"/>
      </rPr>
      <t>Napájení:</t>
    </r>
    <r>
      <rPr>
        <sz val="11"/>
        <color theme="1"/>
        <rFont val="Calibri"/>
        <family val="2"/>
        <charset val="238"/>
        <scheme val="minor"/>
      </rPr>
      <t xml:space="preserve">
- Redundantní napájení minimálně N+1 (výpadek jednoho zdroje nezpůsobí výpadek serveru), zdroje vyměnitelné za běhu systému
- Min. 1600 W každý
- Certifikace zdrojů 80 PLUS Platinum nebo vyšší
</t>
    </r>
    <r>
      <rPr>
        <b/>
        <sz val="11"/>
        <color theme="1"/>
        <rFont val="Calibri"/>
        <family val="2"/>
        <charset val="238"/>
        <scheme val="minor"/>
      </rPr>
      <t>Vzdálená správa:</t>
    </r>
    <r>
      <rPr>
        <sz val="11"/>
        <color theme="1"/>
        <rFont val="Calibri"/>
        <family val="2"/>
        <charset val="238"/>
        <scheme val="minor"/>
      </rPr>
      <t xml:space="preserve">
- Nezávislý HW management (out-of-band)
- IPMI
- KVM-over-LAN s dedikovaným ethernet portem (RJ45)
- Vyžadováno vzdálené ovládání vypnutí/zapnutí/reset
</t>
    </r>
    <r>
      <rPr>
        <b/>
        <sz val="11"/>
        <color theme="1"/>
        <rFont val="Calibri"/>
        <family val="2"/>
        <charset val="238"/>
        <scheme val="minor"/>
      </rPr>
      <t xml:space="preserve">
Záruka:
</t>
    </r>
    <r>
      <rPr>
        <sz val="11"/>
        <color theme="1"/>
        <rFont val="Calibri"/>
        <family val="2"/>
        <charset val="238"/>
        <scheme val="minor"/>
      </rPr>
      <t>Min. 36 měsíců On-Site servis.
Podpora prostřednictvím internetu musí umožňovat stahování ovladačů a manuálu z internetu adresně pro konkrétní zadaný typ (sériové číslo) zařízení.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</si>
</sst>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2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b/>
      <u/>
      <sz val="11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17" fillId="0" borderId="0"/>
    <xf numFmtId="0" fontId="8" fillId="0" borderId="0"/>
  </cellStyleXfs>
  <cellXfs count="96">
    <xf numFmtId="0" fontId="0" fillId="0" borderId="0" xfId="0"/>
    <xf numFmtId="0" fontId="0" fillId="0" borderId="0" xfId="0" applyProtection="1"/>
    <xf numFmtId="0" fontId="21" fillId="2" borderId="0" xfId="0" applyFont="1" applyFill="1" applyAlignment="1" applyProtection="1">
      <alignment horizontal="left" vertical="center" wrapText="1"/>
    </xf>
    <xf numFmtId="0" fontId="21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25" fillId="0" borderId="0" xfId="0" applyNumberFormat="1" applyFont="1" applyAlignment="1" applyProtection="1">
      <alignment horizontal="left" vertical="center" wrapText="1"/>
    </xf>
    <xf numFmtId="49" fontId="0" fillId="0" borderId="0" xfId="0" applyNumberFormat="1" applyAlignment="1" applyProtection="1">
      <alignment vertical="top" wrapText="1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center" vertical="top" wrapText="1"/>
    </xf>
    <xf numFmtId="0" fontId="22" fillId="0" borderId="0" xfId="0" applyFont="1" applyAlignment="1" applyProtection="1">
      <alignment horizontal="center" vertical="top" wrapText="1"/>
    </xf>
    <xf numFmtId="0" fontId="23" fillId="0" borderId="0" xfId="0" applyFont="1" applyAlignment="1" applyProtection="1">
      <alignment horizontal="center" vertical="top" wrapText="1"/>
    </xf>
    <xf numFmtId="0" fontId="9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9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3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4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9" fillId="4" borderId="7" xfId="0" applyFont="1" applyFill="1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9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5" fillId="2" borderId="3" xfId="0" applyFont="1" applyFill="1" applyBorder="1" applyAlignment="1" applyProtection="1">
      <alignment horizontal="center" vertical="center" textRotation="90" wrapText="1"/>
    </xf>
    <xf numFmtId="0" fontId="15" fillId="5" borderId="4" xfId="0" applyFont="1" applyFill="1" applyBorder="1" applyAlignment="1" applyProtection="1">
      <alignment horizontal="center" vertical="center" wrapText="1"/>
    </xf>
    <xf numFmtId="0" fontId="15" fillId="4" borderId="4" xfId="0" applyFont="1" applyFill="1" applyBorder="1" applyAlignment="1" applyProtection="1">
      <alignment horizontal="center" vertical="center" wrapText="1"/>
    </xf>
    <xf numFmtId="0" fontId="15" fillId="5" borderId="6" xfId="0" applyFont="1" applyFill="1" applyBorder="1" applyAlignment="1" applyProtection="1">
      <alignment horizontal="center" vertical="center" wrapText="1"/>
    </xf>
    <xf numFmtId="0" fontId="19" fillId="5" borderId="4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9" fillId="4" borderId="4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4" xfId="0" applyNumberForma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3" fontId="0" fillId="3" borderId="15" xfId="0" applyNumberForma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left" vertical="center" wrapText="1" indent="1"/>
    </xf>
    <xf numFmtId="0" fontId="24" fillId="4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9" fillId="3" borderId="15" xfId="0" applyFont="1" applyFill="1" applyBorder="1" applyAlignment="1" applyProtection="1">
      <alignment horizontal="center" vertical="center" wrapText="1"/>
    </xf>
    <xf numFmtId="164" fontId="0" fillId="0" borderId="15" xfId="0" applyNumberFormat="1" applyBorder="1" applyAlignment="1" applyProtection="1">
      <alignment horizontal="right" vertical="center" indent="1"/>
    </xf>
    <xf numFmtId="164" fontId="0" fillId="3" borderId="15" xfId="0" applyNumberFormat="1" applyFill="1" applyBorder="1" applyAlignment="1" applyProtection="1">
      <alignment horizontal="right" vertical="center" indent="1"/>
    </xf>
    <xf numFmtId="165" fontId="0" fillId="0" borderId="15" xfId="0" applyNumberForma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3" fontId="0" fillId="2" borderId="12" xfId="0" applyNumberFormat="1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center" vertical="center" wrapText="1"/>
    </xf>
    <xf numFmtId="3" fontId="0" fillId="3" borderId="13" xfId="0" applyNumberFormat="1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3" fillId="3" borderId="13" xfId="0" applyFont="1" applyFill="1" applyBorder="1" applyAlignment="1" applyProtection="1">
      <alignment horizontal="left" vertical="center" wrapText="1" indent="1"/>
    </xf>
    <xf numFmtId="0" fontId="24" fillId="4" borderId="13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3" fillId="6" borderId="1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64" fontId="0" fillId="0" borderId="13" xfId="0" applyNumberFormat="1" applyBorder="1" applyAlignment="1" applyProtection="1">
      <alignment horizontal="right" vertical="center" indent="1"/>
    </xf>
    <xf numFmtId="164" fontId="0" fillId="3" borderId="13" xfId="0" applyNumberFormat="1" applyFill="1" applyBorder="1" applyAlignment="1" applyProtection="1">
      <alignment horizontal="right" vertical="center" indent="1"/>
    </xf>
    <xf numFmtId="165" fontId="0" fillId="0" borderId="13" xfId="0" applyNumberForma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7" fillId="3" borderId="13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5" fillId="5" borderId="3" xfId="0" applyFon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3" fillId="0" borderId="0" xfId="2" applyFont="1" applyAlignment="1" applyProtection="1">
      <alignment horizontal="left" vertical="center" wrapText="1"/>
    </xf>
    <xf numFmtId="0" fontId="15" fillId="0" borderId="0" xfId="0" applyFont="1" applyAlignment="1" applyProtection="1">
      <alignment vertical="center"/>
    </xf>
    <xf numFmtId="164" fontId="16" fillId="0" borderId="0" xfId="0" applyNumberFormat="1" applyFont="1" applyAlignment="1" applyProtection="1">
      <alignment horizontal="right" vertical="center" indent="1"/>
    </xf>
    <xf numFmtId="164" fontId="11" fillId="0" borderId="3" xfId="0" applyNumberFormat="1" applyFont="1" applyBorder="1" applyAlignment="1" applyProtection="1">
      <alignment horizontal="center" vertical="center"/>
    </xf>
    <xf numFmtId="164" fontId="11" fillId="0" borderId="9" xfId="0" applyNumberFormat="1" applyFont="1" applyBorder="1" applyAlignment="1" applyProtection="1">
      <alignment horizontal="center" vertical="center"/>
    </xf>
    <xf numFmtId="164" fontId="11" fillId="0" borderId="10" xfId="0" applyNumberFormat="1" applyFont="1" applyBorder="1" applyAlignment="1" applyProtection="1">
      <alignment horizontal="center" vertical="center"/>
    </xf>
    <xf numFmtId="164" fontId="11" fillId="0" borderId="1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/>
    </xf>
    <xf numFmtId="0" fontId="22" fillId="0" borderId="0" xfId="0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5" fillId="0" borderId="0" xfId="0" applyFont="1" applyAlignment="1" applyProtection="1">
      <alignment horizontal="left" vertical="center" wrapText="1"/>
    </xf>
    <xf numFmtId="0" fontId="13" fillId="4" borderId="15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164" fontId="13" fillId="4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4" borderId="13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8"/>
  <sheetViews>
    <sheetView tabSelected="1" zoomScale="50" zoomScaleNormal="50" workbookViewId="0">
      <selection activeCell="G7" sqref="G7:G8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36.28515625" style="4" customWidth="1"/>
    <col min="4" max="4" width="12.28515625" style="90" customWidth="1"/>
    <col min="5" max="5" width="10.5703125" style="22" customWidth="1"/>
    <col min="6" max="6" width="181.5703125" style="4" customWidth="1"/>
    <col min="7" max="7" width="35.85546875" style="6" customWidth="1"/>
    <col min="8" max="8" width="25.42578125" style="6" customWidth="1"/>
    <col min="9" max="9" width="24" style="6" customWidth="1"/>
    <col min="10" max="10" width="16.140625" style="4" customWidth="1"/>
    <col min="11" max="11" width="47.5703125" style="1" customWidth="1"/>
    <col min="12" max="12" width="31" style="1" customWidth="1"/>
    <col min="13" max="13" width="28.85546875" style="1" customWidth="1"/>
    <col min="14" max="14" width="29.140625" style="6" customWidth="1"/>
    <col min="15" max="15" width="27.28515625" style="6" customWidth="1"/>
    <col min="16" max="16" width="17.7109375" style="6" hidden="1" customWidth="1"/>
    <col min="17" max="17" width="21.57031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4.85546875" style="17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5"/>
      <c r="V1" s="1"/>
    </row>
    <row r="2" spans="1:22" ht="18.75" x14ac:dyDescent="0.25">
      <c r="C2" s="1"/>
      <c r="D2" s="7"/>
      <c r="E2" s="8"/>
      <c r="G2" s="9"/>
      <c r="H2" s="10"/>
      <c r="I2" s="10"/>
      <c r="J2" s="10"/>
      <c r="K2" s="10"/>
      <c r="L2" s="10"/>
      <c r="M2" s="10"/>
      <c r="N2" s="10"/>
      <c r="O2" s="4"/>
      <c r="P2" s="4"/>
      <c r="R2" s="11"/>
      <c r="S2" s="11"/>
      <c r="U2" s="12"/>
      <c r="V2" s="13"/>
    </row>
    <row r="3" spans="1:22" x14ac:dyDescent="0.25">
      <c r="B3" s="14"/>
      <c r="C3" s="15" t="s">
        <v>0</v>
      </c>
      <c r="D3" s="16"/>
      <c r="E3" s="16"/>
      <c r="F3" s="16"/>
      <c r="G3" s="10"/>
      <c r="H3" s="10"/>
      <c r="I3" s="10"/>
      <c r="J3" s="10"/>
      <c r="K3" s="10"/>
      <c r="L3" s="10"/>
      <c r="M3" s="10"/>
      <c r="N3" s="10"/>
      <c r="O3" s="17"/>
      <c r="P3" s="17"/>
      <c r="Q3" s="11"/>
      <c r="R3" s="11"/>
      <c r="S3" s="11"/>
    </row>
    <row r="4" spans="1:22" ht="19.899999999999999" customHeight="1" thickBot="1" x14ac:dyDescent="0.3">
      <c r="B4" s="18"/>
      <c r="C4" s="19" t="s">
        <v>1</v>
      </c>
      <c r="D4" s="16"/>
      <c r="E4" s="16"/>
      <c r="F4" s="16"/>
      <c r="G4" s="16"/>
      <c r="H4" s="16"/>
      <c r="I4" s="11"/>
      <c r="J4" s="11"/>
      <c r="K4" s="11"/>
      <c r="L4" s="11"/>
      <c r="M4" s="11"/>
      <c r="N4" s="4"/>
      <c r="O4" s="4"/>
      <c r="P4" s="4"/>
      <c r="Q4" s="11"/>
      <c r="R4" s="11"/>
      <c r="S4" s="11"/>
    </row>
    <row r="5" spans="1:22" ht="27.75" customHeight="1" thickBot="1" x14ac:dyDescent="0.3">
      <c r="B5" s="20"/>
      <c r="C5" s="21"/>
      <c r="D5" s="22"/>
      <c r="G5" s="23" t="s">
        <v>2</v>
      </c>
      <c r="H5" s="24"/>
      <c r="I5" s="4"/>
      <c r="J5" s="1"/>
      <c r="N5" s="4"/>
      <c r="O5" s="25"/>
      <c r="P5" s="25"/>
      <c r="R5" s="26" t="s">
        <v>2</v>
      </c>
      <c r="V5" s="27"/>
    </row>
    <row r="6" spans="1:22" ht="70.5" customHeight="1" thickTop="1" thickBot="1" x14ac:dyDescent="0.3">
      <c r="B6" s="28" t="s">
        <v>3</v>
      </c>
      <c r="C6" s="29" t="s">
        <v>12</v>
      </c>
      <c r="D6" s="29" t="s">
        <v>4</v>
      </c>
      <c r="E6" s="29" t="s">
        <v>13</v>
      </c>
      <c r="F6" s="29" t="s">
        <v>14</v>
      </c>
      <c r="G6" s="30" t="s">
        <v>28</v>
      </c>
      <c r="H6" s="30" t="s">
        <v>23</v>
      </c>
      <c r="I6" s="31" t="s">
        <v>15</v>
      </c>
      <c r="J6" s="29" t="s">
        <v>16</v>
      </c>
      <c r="K6" s="29" t="s">
        <v>35</v>
      </c>
      <c r="L6" s="32" t="s">
        <v>17</v>
      </c>
      <c r="M6" s="32" t="s">
        <v>18</v>
      </c>
      <c r="N6" s="33" t="s">
        <v>19</v>
      </c>
      <c r="O6" s="29" t="s">
        <v>26</v>
      </c>
      <c r="P6" s="33" t="s">
        <v>20</v>
      </c>
      <c r="Q6" s="29" t="s">
        <v>5</v>
      </c>
      <c r="R6" s="34" t="s">
        <v>6</v>
      </c>
      <c r="S6" s="35" t="s">
        <v>7</v>
      </c>
      <c r="T6" s="35" t="s">
        <v>8</v>
      </c>
      <c r="U6" s="33" t="s">
        <v>21</v>
      </c>
      <c r="V6" s="33" t="s">
        <v>22</v>
      </c>
    </row>
    <row r="7" spans="1:22" ht="409.5" customHeight="1" thickTop="1" x14ac:dyDescent="0.25">
      <c r="A7" s="36"/>
      <c r="B7" s="37">
        <v>1</v>
      </c>
      <c r="C7" s="38" t="s">
        <v>36</v>
      </c>
      <c r="D7" s="39">
        <v>2</v>
      </c>
      <c r="E7" s="40" t="s">
        <v>30</v>
      </c>
      <c r="F7" s="41" t="s">
        <v>40</v>
      </c>
      <c r="G7" s="92"/>
      <c r="H7" s="42" t="s">
        <v>29</v>
      </c>
      <c r="I7" s="43" t="s">
        <v>31</v>
      </c>
      <c r="J7" s="44" t="s">
        <v>34</v>
      </c>
      <c r="K7" s="45" t="s">
        <v>37</v>
      </c>
      <c r="L7" s="46" t="s">
        <v>38</v>
      </c>
      <c r="M7" s="46" t="s">
        <v>38</v>
      </c>
      <c r="N7" s="46" t="s">
        <v>39</v>
      </c>
      <c r="O7" s="47" t="s">
        <v>32</v>
      </c>
      <c r="P7" s="48">
        <f>D7*Q7</f>
        <v>308000</v>
      </c>
      <c r="Q7" s="49">
        <v>154000</v>
      </c>
      <c r="R7" s="94"/>
      <c r="S7" s="50">
        <f>D7*R7</f>
        <v>0</v>
      </c>
      <c r="T7" s="51" t="str">
        <f t="shared" ref="T7" si="0">IF(ISNUMBER(R7), IF(R7&gt;Q7,"NEVYHOVUJE","VYHOVUJE")," ")</f>
        <v xml:space="preserve"> </v>
      </c>
      <c r="U7" s="52"/>
      <c r="V7" s="53" t="s">
        <v>11</v>
      </c>
    </row>
    <row r="8" spans="1:22" ht="348.75" customHeight="1" thickBot="1" x14ac:dyDescent="0.3">
      <c r="A8" s="36"/>
      <c r="B8" s="54"/>
      <c r="C8" s="55"/>
      <c r="D8" s="56"/>
      <c r="E8" s="57"/>
      <c r="F8" s="58"/>
      <c r="G8" s="93"/>
      <c r="H8" s="59"/>
      <c r="I8" s="60"/>
      <c r="J8" s="61"/>
      <c r="K8" s="55"/>
      <c r="L8" s="62"/>
      <c r="M8" s="62"/>
      <c r="N8" s="62"/>
      <c r="O8" s="63"/>
      <c r="P8" s="64"/>
      <c r="Q8" s="65"/>
      <c r="R8" s="95"/>
      <c r="S8" s="66"/>
      <c r="T8" s="67"/>
      <c r="U8" s="68"/>
      <c r="V8" s="69"/>
    </row>
    <row r="9" spans="1:22" ht="17.45" customHeight="1" thickTop="1" thickBot="1" x14ac:dyDescent="0.3">
      <c r="C9" s="1"/>
      <c r="D9" s="1"/>
      <c r="E9" s="1"/>
      <c r="F9" s="1"/>
      <c r="G9" s="1"/>
      <c r="H9" s="1"/>
      <c r="I9" s="1"/>
      <c r="J9" s="1"/>
      <c r="N9" s="1"/>
      <c r="O9" s="1"/>
      <c r="P9" s="1"/>
    </row>
    <row r="10" spans="1:22" ht="51.75" customHeight="1" thickTop="1" thickBot="1" x14ac:dyDescent="0.3">
      <c r="B10" s="70" t="s">
        <v>25</v>
      </c>
      <c r="C10" s="70"/>
      <c r="D10" s="70"/>
      <c r="E10" s="70"/>
      <c r="F10" s="70"/>
      <c r="G10" s="70"/>
      <c r="H10" s="71"/>
      <c r="I10" s="71"/>
      <c r="J10" s="72"/>
      <c r="K10" s="72"/>
      <c r="L10" s="27"/>
      <c r="M10" s="27"/>
      <c r="N10" s="27"/>
      <c r="O10" s="73"/>
      <c r="P10" s="73"/>
      <c r="Q10" s="74" t="s">
        <v>9</v>
      </c>
      <c r="R10" s="75" t="s">
        <v>10</v>
      </c>
      <c r="S10" s="76"/>
      <c r="T10" s="77"/>
      <c r="U10" s="78"/>
      <c r="V10" s="79"/>
    </row>
    <row r="11" spans="1:22" ht="50.45" customHeight="1" thickTop="1" thickBot="1" x14ac:dyDescent="0.3">
      <c r="B11" s="80" t="s">
        <v>24</v>
      </c>
      <c r="C11" s="80"/>
      <c r="D11" s="80"/>
      <c r="E11" s="80"/>
      <c r="F11" s="80"/>
      <c r="G11" s="80"/>
      <c r="H11" s="80"/>
      <c r="I11" s="81"/>
      <c r="L11" s="7"/>
      <c r="M11" s="7"/>
      <c r="N11" s="7"/>
      <c r="O11" s="82"/>
      <c r="P11" s="82"/>
      <c r="Q11" s="83">
        <f>SUM(P7:P7)</f>
        <v>308000</v>
      </c>
      <c r="R11" s="84">
        <f>SUM(S7:S7)</f>
        <v>0</v>
      </c>
      <c r="S11" s="85"/>
      <c r="T11" s="86"/>
    </row>
    <row r="12" spans="1:22" ht="15.75" thickTop="1" x14ac:dyDescent="0.25">
      <c r="B12" s="87" t="s">
        <v>27</v>
      </c>
      <c r="C12" s="87"/>
      <c r="D12" s="87"/>
      <c r="E12" s="87"/>
      <c r="F12" s="87"/>
      <c r="G12" s="87"/>
      <c r="H12" s="16"/>
      <c r="I12" s="11"/>
      <c r="J12" s="11"/>
      <c r="K12" s="11"/>
      <c r="L12" s="11"/>
      <c r="M12" s="11"/>
      <c r="N12" s="17"/>
      <c r="O12" s="17"/>
      <c r="P12" s="17"/>
      <c r="Q12" s="11"/>
      <c r="R12" s="11"/>
      <c r="S12" s="11"/>
    </row>
    <row r="13" spans="1:22" x14ac:dyDescent="0.25">
      <c r="B13" s="88"/>
      <c r="C13" s="88"/>
      <c r="D13" s="88"/>
      <c r="E13" s="88"/>
      <c r="F13" s="88"/>
      <c r="G13" s="16"/>
      <c r="H13" s="16"/>
      <c r="I13" s="11"/>
      <c r="J13" s="11"/>
      <c r="K13" s="11"/>
      <c r="L13" s="11"/>
      <c r="M13" s="11"/>
      <c r="N13" s="17"/>
      <c r="O13" s="17"/>
      <c r="P13" s="17"/>
      <c r="Q13" s="11"/>
      <c r="R13" s="11"/>
      <c r="S13" s="11"/>
    </row>
    <row r="14" spans="1:22" x14ac:dyDescent="0.25">
      <c r="B14" s="88"/>
      <c r="C14" s="88"/>
      <c r="D14" s="88"/>
      <c r="E14" s="88"/>
      <c r="F14" s="88"/>
      <c r="G14" s="16"/>
      <c r="H14" s="16"/>
      <c r="I14" s="11"/>
      <c r="J14" s="11"/>
      <c r="K14" s="11"/>
      <c r="L14" s="11"/>
      <c r="M14" s="11"/>
      <c r="N14" s="17"/>
      <c r="O14" s="17"/>
      <c r="P14" s="17"/>
      <c r="Q14" s="11"/>
      <c r="R14" s="11"/>
      <c r="S14" s="11"/>
    </row>
    <row r="15" spans="1:22" x14ac:dyDescent="0.25">
      <c r="B15" s="88"/>
      <c r="C15" s="88"/>
      <c r="D15" s="88"/>
      <c r="E15" s="88"/>
      <c r="F15" s="88"/>
      <c r="G15" s="16"/>
      <c r="H15" s="16"/>
      <c r="I15" s="11"/>
      <c r="J15" s="11"/>
      <c r="K15" s="11"/>
      <c r="L15" s="11"/>
      <c r="M15" s="11"/>
      <c r="N15" s="17"/>
      <c r="O15" s="17"/>
      <c r="P15" s="17"/>
      <c r="Q15" s="11"/>
      <c r="R15" s="11"/>
      <c r="S15" s="11"/>
    </row>
    <row r="16" spans="1:22" ht="19.899999999999999" customHeight="1" x14ac:dyDescent="0.25">
      <c r="C16" s="72"/>
      <c r="D16" s="89"/>
      <c r="E16" s="72"/>
      <c r="F16" s="72"/>
      <c r="G16" s="16"/>
      <c r="H16" s="16"/>
      <c r="I16" s="11"/>
      <c r="J16" s="11"/>
      <c r="K16" s="11"/>
      <c r="L16" s="11"/>
      <c r="M16" s="11"/>
      <c r="N16" s="17"/>
      <c r="O16" s="17"/>
      <c r="P16" s="17"/>
      <c r="Q16" s="11"/>
      <c r="R16" s="11"/>
      <c r="S16" s="11"/>
    </row>
    <row r="17" spans="3:19" ht="19.899999999999999" customHeight="1" x14ac:dyDescent="0.25">
      <c r="H17" s="91"/>
      <c r="I17" s="11"/>
      <c r="J17" s="11"/>
      <c r="K17" s="11"/>
      <c r="L17" s="11"/>
      <c r="M17" s="11"/>
      <c r="N17" s="17"/>
      <c r="O17" s="17"/>
      <c r="P17" s="17"/>
      <c r="Q17" s="11"/>
      <c r="R17" s="11"/>
      <c r="S17" s="11"/>
    </row>
    <row r="18" spans="3:19" ht="19.899999999999999" customHeight="1" x14ac:dyDescent="0.25">
      <c r="C18" s="72"/>
      <c r="D18" s="89"/>
      <c r="E18" s="72"/>
      <c r="F18" s="72"/>
      <c r="G18" s="16"/>
      <c r="H18" s="16"/>
      <c r="I18" s="11"/>
      <c r="J18" s="11"/>
      <c r="K18" s="11"/>
      <c r="L18" s="11"/>
      <c r="M18" s="11"/>
      <c r="N18" s="17"/>
      <c r="O18" s="17"/>
      <c r="P18" s="17"/>
      <c r="Q18" s="11"/>
      <c r="R18" s="11"/>
      <c r="S18" s="11"/>
    </row>
    <row r="19" spans="3:19" ht="19.899999999999999" customHeight="1" x14ac:dyDescent="0.25">
      <c r="C19" s="72"/>
      <c r="D19" s="89"/>
      <c r="E19" s="72"/>
      <c r="F19" s="72"/>
      <c r="G19" s="16"/>
      <c r="H19" s="16"/>
      <c r="I19" s="11"/>
      <c r="J19" s="11"/>
      <c r="K19" s="11"/>
      <c r="L19" s="11"/>
      <c r="M19" s="11"/>
      <c r="N19" s="17"/>
      <c r="O19" s="17"/>
      <c r="P19" s="17"/>
      <c r="Q19" s="11"/>
      <c r="R19" s="11"/>
      <c r="S19" s="11"/>
    </row>
    <row r="20" spans="3:19" ht="19.899999999999999" customHeight="1" x14ac:dyDescent="0.25">
      <c r="C20" s="72"/>
      <c r="D20" s="89"/>
      <c r="E20" s="72"/>
      <c r="F20" s="72"/>
      <c r="G20" s="16"/>
      <c r="H20" s="16"/>
      <c r="I20" s="11"/>
      <c r="J20" s="11"/>
      <c r="K20" s="11"/>
      <c r="L20" s="11"/>
      <c r="M20" s="11"/>
      <c r="N20" s="17"/>
      <c r="O20" s="17"/>
      <c r="P20" s="17"/>
      <c r="Q20" s="11"/>
      <c r="R20" s="11"/>
      <c r="S20" s="11"/>
    </row>
    <row r="21" spans="3:19" ht="19.899999999999999" customHeight="1" x14ac:dyDescent="0.25">
      <c r="C21" s="72"/>
      <c r="D21" s="89"/>
      <c r="E21" s="72"/>
      <c r="F21" s="72"/>
      <c r="G21" s="16"/>
      <c r="H21" s="16"/>
      <c r="I21" s="11"/>
      <c r="J21" s="11"/>
      <c r="K21" s="11"/>
      <c r="L21" s="11"/>
      <c r="M21" s="11"/>
      <c r="N21" s="17"/>
      <c r="O21" s="17"/>
      <c r="P21" s="17"/>
      <c r="Q21" s="11"/>
      <c r="R21" s="11"/>
      <c r="S21" s="11"/>
    </row>
    <row r="22" spans="3:19" ht="19.899999999999999" customHeight="1" x14ac:dyDescent="0.25">
      <c r="C22" s="72"/>
      <c r="D22" s="89"/>
      <c r="E22" s="72"/>
      <c r="F22" s="72"/>
      <c r="G22" s="16"/>
      <c r="H22" s="16"/>
      <c r="I22" s="11"/>
      <c r="J22" s="11"/>
      <c r="K22" s="11"/>
      <c r="L22" s="11"/>
      <c r="M22" s="11"/>
      <c r="N22" s="17"/>
      <c r="O22" s="17"/>
      <c r="P22" s="17"/>
      <c r="Q22" s="11"/>
      <c r="R22" s="11"/>
      <c r="S22" s="11"/>
    </row>
    <row r="23" spans="3:19" ht="19.899999999999999" customHeight="1" x14ac:dyDescent="0.25">
      <c r="C23" s="72"/>
      <c r="D23" s="89"/>
      <c r="E23" s="72"/>
      <c r="F23" s="72"/>
      <c r="G23" s="16"/>
      <c r="H23" s="16"/>
      <c r="I23" s="11"/>
      <c r="J23" s="11"/>
      <c r="K23" s="11"/>
      <c r="L23" s="11"/>
      <c r="M23" s="11"/>
      <c r="N23" s="17"/>
      <c r="O23" s="17"/>
      <c r="P23" s="17"/>
      <c r="Q23" s="11"/>
      <c r="R23" s="11"/>
      <c r="S23" s="11"/>
    </row>
    <row r="24" spans="3:19" ht="19.899999999999999" customHeight="1" x14ac:dyDescent="0.25">
      <c r="C24" s="72"/>
      <c r="D24" s="89"/>
      <c r="E24" s="72"/>
      <c r="F24" s="72"/>
      <c r="G24" s="16"/>
      <c r="H24" s="16"/>
      <c r="I24" s="11"/>
      <c r="J24" s="11"/>
      <c r="K24" s="11"/>
      <c r="L24" s="11"/>
      <c r="M24" s="11"/>
      <c r="N24" s="17"/>
      <c r="O24" s="17"/>
      <c r="P24" s="17"/>
      <c r="Q24" s="11"/>
      <c r="R24" s="11"/>
      <c r="S24" s="11"/>
    </row>
    <row r="25" spans="3:19" ht="19.899999999999999" customHeight="1" x14ac:dyDescent="0.25">
      <c r="C25" s="72"/>
      <c r="D25" s="89"/>
      <c r="E25" s="72"/>
      <c r="F25" s="72"/>
      <c r="G25" s="16"/>
      <c r="H25" s="16"/>
      <c r="I25" s="11"/>
      <c r="J25" s="11"/>
      <c r="K25" s="11"/>
      <c r="L25" s="11"/>
      <c r="M25" s="11"/>
      <c r="N25" s="17"/>
      <c r="O25" s="17"/>
      <c r="P25" s="17"/>
      <c r="Q25" s="11"/>
      <c r="R25" s="11"/>
      <c r="S25" s="11"/>
    </row>
    <row r="26" spans="3:19" ht="19.899999999999999" customHeight="1" x14ac:dyDescent="0.25">
      <c r="C26" s="72"/>
      <c r="D26" s="89"/>
      <c r="E26" s="72"/>
      <c r="F26" s="72"/>
      <c r="G26" s="16"/>
      <c r="H26" s="16"/>
      <c r="I26" s="11"/>
      <c r="J26" s="11"/>
      <c r="K26" s="11"/>
      <c r="L26" s="11"/>
      <c r="M26" s="11"/>
      <c r="N26" s="17"/>
      <c r="O26" s="17"/>
      <c r="P26" s="17"/>
      <c r="Q26" s="11"/>
      <c r="R26" s="11"/>
      <c r="S26" s="11"/>
    </row>
    <row r="27" spans="3:19" ht="19.899999999999999" customHeight="1" x14ac:dyDescent="0.25">
      <c r="C27" s="72"/>
      <c r="D27" s="89"/>
      <c r="E27" s="72"/>
      <c r="F27" s="72"/>
      <c r="G27" s="16"/>
      <c r="H27" s="16"/>
      <c r="I27" s="11"/>
      <c r="J27" s="11"/>
      <c r="K27" s="11"/>
      <c r="L27" s="11"/>
      <c r="M27" s="11"/>
      <c r="N27" s="17"/>
      <c r="O27" s="17"/>
      <c r="P27" s="17"/>
      <c r="Q27" s="11"/>
      <c r="R27" s="11"/>
      <c r="S27" s="11"/>
    </row>
    <row r="28" spans="3:19" ht="19.899999999999999" customHeight="1" x14ac:dyDescent="0.25">
      <c r="C28" s="72"/>
      <c r="D28" s="89"/>
      <c r="E28" s="72"/>
      <c r="F28" s="72"/>
      <c r="G28" s="16"/>
      <c r="H28" s="16"/>
      <c r="I28" s="11"/>
      <c r="J28" s="11"/>
      <c r="K28" s="11"/>
      <c r="L28" s="11"/>
      <c r="M28" s="11"/>
      <c r="N28" s="17"/>
      <c r="O28" s="17"/>
      <c r="P28" s="17"/>
      <c r="Q28" s="11"/>
      <c r="R28" s="11"/>
      <c r="S28" s="11"/>
    </row>
    <row r="29" spans="3:19" ht="19.899999999999999" customHeight="1" x14ac:dyDescent="0.25">
      <c r="C29" s="72"/>
      <c r="D29" s="89"/>
      <c r="E29" s="72"/>
      <c r="F29" s="72"/>
      <c r="G29" s="16"/>
      <c r="H29" s="16"/>
      <c r="I29" s="11"/>
      <c r="J29" s="11"/>
      <c r="K29" s="11"/>
      <c r="L29" s="11"/>
      <c r="M29" s="11"/>
      <c r="N29" s="17"/>
      <c r="O29" s="17"/>
      <c r="P29" s="17"/>
      <c r="Q29" s="11"/>
      <c r="R29" s="11"/>
      <c r="S29" s="11"/>
    </row>
    <row r="30" spans="3:19" ht="19.899999999999999" customHeight="1" x14ac:dyDescent="0.25">
      <c r="C30" s="72"/>
      <c r="D30" s="89"/>
      <c r="E30" s="72"/>
      <c r="F30" s="72"/>
      <c r="G30" s="16"/>
      <c r="H30" s="16"/>
      <c r="I30" s="11"/>
      <c r="J30" s="11"/>
      <c r="K30" s="11"/>
      <c r="L30" s="11"/>
      <c r="M30" s="11"/>
      <c r="N30" s="17"/>
      <c r="O30" s="17"/>
      <c r="P30" s="17"/>
      <c r="Q30" s="11"/>
      <c r="R30" s="11"/>
      <c r="S30" s="11"/>
    </row>
    <row r="31" spans="3:19" ht="19.899999999999999" customHeight="1" x14ac:dyDescent="0.25">
      <c r="C31" s="72"/>
      <c r="D31" s="89"/>
      <c r="E31" s="72"/>
      <c r="F31" s="72"/>
      <c r="G31" s="16"/>
      <c r="H31" s="16"/>
      <c r="I31" s="11"/>
      <c r="J31" s="11"/>
      <c r="K31" s="11"/>
      <c r="L31" s="11"/>
      <c r="M31" s="11"/>
      <c r="N31" s="17"/>
      <c r="O31" s="17"/>
      <c r="P31" s="17"/>
      <c r="Q31" s="11"/>
      <c r="R31" s="11"/>
      <c r="S31" s="11"/>
    </row>
    <row r="32" spans="3:19" ht="19.899999999999999" customHeight="1" x14ac:dyDescent="0.25">
      <c r="C32" s="72"/>
      <c r="D32" s="89"/>
      <c r="E32" s="72"/>
      <c r="F32" s="72"/>
      <c r="G32" s="16"/>
      <c r="H32" s="16"/>
      <c r="I32" s="11"/>
      <c r="J32" s="11"/>
      <c r="K32" s="11"/>
      <c r="L32" s="11"/>
      <c r="M32" s="11"/>
      <c r="N32" s="17"/>
      <c r="O32" s="17"/>
      <c r="P32" s="17"/>
      <c r="Q32" s="11"/>
      <c r="R32" s="11"/>
      <c r="S32" s="11"/>
    </row>
    <row r="33" spans="3:19" ht="19.899999999999999" customHeight="1" x14ac:dyDescent="0.25">
      <c r="C33" s="72"/>
      <c r="D33" s="89"/>
      <c r="E33" s="72"/>
      <c r="F33" s="72"/>
      <c r="G33" s="16"/>
      <c r="H33" s="16"/>
      <c r="I33" s="11"/>
      <c r="J33" s="11"/>
      <c r="K33" s="11"/>
      <c r="L33" s="11"/>
      <c r="M33" s="11"/>
      <c r="N33" s="17"/>
      <c r="O33" s="17"/>
      <c r="P33" s="17"/>
      <c r="Q33" s="11"/>
      <c r="R33" s="11"/>
      <c r="S33" s="11"/>
    </row>
    <row r="34" spans="3:19" ht="19.899999999999999" customHeight="1" x14ac:dyDescent="0.25">
      <c r="C34" s="72"/>
      <c r="D34" s="89"/>
      <c r="E34" s="72"/>
      <c r="F34" s="72"/>
      <c r="G34" s="16"/>
      <c r="H34" s="16"/>
      <c r="I34" s="11"/>
      <c r="J34" s="11"/>
      <c r="K34" s="11"/>
      <c r="L34" s="11"/>
      <c r="M34" s="11"/>
      <c r="N34" s="17"/>
      <c r="O34" s="17"/>
      <c r="P34" s="17"/>
      <c r="Q34" s="11"/>
      <c r="R34" s="11"/>
      <c r="S34" s="11"/>
    </row>
    <row r="35" spans="3:19" ht="19.899999999999999" customHeight="1" x14ac:dyDescent="0.25">
      <c r="C35" s="72"/>
      <c r="D35" s="89"/>
      <c r="E35" s="72"/>
      <c r="F35" s="72"/>
      <c r="G35" s="16"/>
      <c r="H35" s="16"/>
      <c r="I35" s="11"/>
      <c r="J35" s="11"/>
      <c r="K35" s="11"/>
      <c r="L35" s="11"/>
      <c r="M35" s="11"/>
      <c r="N35" s="17"/>
      <c r="O35" s="17"/>
      <c r="P35" s="17"/>
      <c r="Q35" s="11"/>
      <c r="R35" s="11"/>
      <c r="S35" s="11"/>
    </row>
    <row r="36" spans="3:19" ht="19.899999999999999" customHeight="1" x14ac:dyDescent="0.25">
      <c r="C36" s="72"/>
      <c r="D36" s="89"/>
      <c r="E36" s="72"/>
      <c r="F36" s="72"/>
      <c r="G36" s="16"/>
      <c r="H36" s="16"/>
      <c r="I36" s="11"/>
      <c r="J36" s="11"/>
      <c r="K36" s="11"/>
      <c r="L36" s="11"/>
      <c r="M36" s="11"/>
      <c r="N36" s="17"/>
      <c r="O36" s="17"/>
      <c r="P36" s="17"/>
      <c r="Q36" s="11"/>
      <c r="R36" s="11"/>
      <c r="S36" s="11"/>
    </row>
    <row r="37" spans="3:19" ht="19.899999999999999" customHeight="1" x14ac:dyDescent="0.25">
      <c r="C37" s="72"/>
      <c r="D37" s="89"/>
      <c r="E37" s="72"/>
      <c r="F37" s="72"/>
      <c r="G37" s="16"/>
      <c r="H37" s="16"/>
      <c r="I37" s="11"/>
      <c r="J37" s="11"/>
      <c r="K37" s="11"/>
      <c r="L37" s="11"/>
      <c r="M37" s="11"/>
      <c r="N37" s="17"/>
      <c r="O37" s="17"/>
      <c r="P37" s="17"/>
      <c r="Q37" s="11"/>
      <c r="R37" s="11"/>
      <c r="S37" s="11"/>
    </row>
    <row r="38" spans="3:19" ht="19.899999999999999" customHeight="1" x14ac:dyDescent="0.25">
      <c r="C38" s="72"/>
      <c r="D38" s="89"/>
      <c r="E38" s="72"/>
      <c r="F38" s="72"/>
      <c r="G38" s="16"/>
      <c r="H38" s="16"/>
      <c r="I38" s="11"/>
      <c r="J38" s="11"/>
      <c r="K38" s="11"/>
      <c r="L38" s="11"/>
      <c r="M38" s="11"/>
      <c r="N38" s="17"/>
      <c r="O38" s="17"/>
      <c r="P38" s="17"/>
      <c r="Q38" s="11"/>
      <c r="R38" s="11"/>
      <c r="S38" s="11"/>
    </row>
    <row r="39" spans="3:19" ht="19.899999999999999" customHeight="1" x14ac:dyDescent="0.25">
      <c r="C39" s="72"/>
      <c r="D39" s="89"/>
      <c r="E39" s="72"/>
      <c r="F39" s="72"/>
      <c r="G39" s="16"/>
      <c r="H39" s="16"/>
      <c r="I39" s="11"/>
      <c r="J39" s="11"/>
      <c r="K39" s="11"/>
      <c r="L39" s="11"/>
      <c r="M39" s="11"/>
      <c r="N39" s="17"/>
      <c r="O39" s="17"/>
      <c r="P39" s="17"/>
      <c r="Q39" s="11"/>
      <c r="R39" s="11"/>
      <c r="S39" s="11"/>
    </row>
    <row r="40" spans="3:19" ht="19.899999999999999" customHeight="1" x14ac:dyDescent="0.25">
      <c r="C40" s="72"/>
      <c r="D40" s="89"/>
      <c r="E40" s="72"/>
      <c r="F40" s="72"/>
      <c r="G40" s="16"/>
      <c r="H40" s="16"/>
      <c r="I40" s="11"/>
      <c r="J40" s="11"/>
      <c r="K40" s="11"/>
      <c r="L40" s="11"/>
      <c r="M40" s="11"/>
      <c r="N40" s="17"/>
      <c r="O40" s="17"/>
      <c r="P40" s="17"/>
      <c r="Q40" s="11"/>
      <c r="R40" s="11"/>
      <c r="S40" s="11"/>
    </row>
    <row r="41" spans="3:19" ht="19.899999999999999" customHeight="1" x14ac:dyDescent="0.25">
      <c r="C41" s="72"/>
      <c r="D41" s="89"/>
      <c r="E41" s="72"/>
      <c r="F41" s="72"/>
      <c r="G41" s="16"/>
      <c r="H41" s="16"/>
      <c r="I41" s="11"/>
      <c r="J41" s="11"/>
      <c r="K41" s="11"/>
      <c r="L41" s="11"/>
      <c r="M41" s="11"/>
      <c r="N41" s="17"/>
      <c r="O41" s="17"/>
      <c r="P41" s="17"/>
      <c r="Q41" s="11"/>
      <c r="R41" s="11"/>
      <c r="S41" s="11"/>
    </row>
    <row r="42" spans="3:19" ht="19.899999999999999" customHeight="1" x14ac:dyDescent="0.25">
      <c r="C42" s="72"/>
      <c r="D42" s="89"/>
      <c r="E42" s="72"/>
      <c r="F42" s="72"/>
      <c r="G42" s="16"/>
      <c r="H42" s="16"/>
      <c r="I42" s="11"/>
      <c r="J42" s="11"/>
      <c r="K42" s="11"/>
      <c r="L42" s="11"/>
      <c r="M42" s="11"/>
      <c r="N42" s="17"/>
      <c r="O42" s="17"/>
      <c r="P42" s="17"/>
      <c r="Q42" s="11"/>
      <c r="R42" s="11"/>
      <c r="S42" s="11"/>
    </row>
    <row r="43" spans="3:19" ht="19.899999999999999" customHeight="1" x14ac:dyDescent="0.25">
      <c r="C43" s="72"/>
      <c r="D43" s="89"/>
      <c r="E43" s="72"/>
      <c r="F43" s="72"/>
      <c r="G43" s="16"/>
      <c r="H43" s="16"/>
      <c r="I43" s="11"/>
      <c r="J43" s="11"/>
      <c r="K43" s="11"/>
      <c r="L43" s="11"/>
      <c r="M43" s="11"/>
      <c r="N43" s="17"/>
      <c r="O43" s="17"/>
      <c r="P43" s="17"/>
      <c r="Q43" s="11"/>
      <c r="R43" s="11"/>
      <c r="S43" s="11"/>
    </row>
    <row r="44" spans="3:19" ht="19.899999999999999" customHeight="1" x14ac:dyDescent="0.25">
      <c r="C44" s="72"/>
      <c r="D44" s="89"/>
      <c r="E44" s="72"/>
      <c r="F44" s="72"/>
      <c r="G44" s="16"/>
      <c r="H44" s="16"/>
      <c r="I44" s="11"/>
      <c r="J44" s="11"/>
      <c r="K44" s="11"/>
      <c r="L44" s="11"/>
      <c r="M44" s="11"/>
      <c r="N44" s="17"/>
      <c r="O44" s="17"/>
      <c r="P44" s="17"/>
      <c r="Q44" s="11"/>
      <c r="R44" s="11"/>
      <c r="S44" s="11"/>
    </row>
    <row r="45" spans="3:19" ht="19.899999999999999" customHeight="1" x14ac:dyDescent="0.25">
      <c r="C45" s="72"/>
      <c r="D45" s="89"/>
      <c r="E45" s="72"/>
      <c r="F45" s="72"/>
      <c r="G45" s="16"/>
      <c r="H45" s="16"/>
      <c r="I45" s="11"/>
      <c r="J45" s="11"/>
      <c r="K45" s="11"/>
      <c r="L45" s="11"/>
      <c r="M45" s="11"/>
      <c r="N45" s="17"/>
      <c r="O45" s="17"/>
      <c r="P45" s="17"/>
      <c r="Q45" s="11"/>
      <c r="R45" s="11"/>
      <c r="S45" s="11"/>
    </row>
    <row r="46" spans="3:19" ht="19.899999999999999" customHeight="1" x14ac:dyDescent="0.25">
      <c r="C46" s="72"/>
      <c r="D46" s="89"/>
      <c r="E46" s="72"/>
      <c r="F46" s="72"/>
      <c r="G46" s="16"/>
      <c r="H46" s="16"/>
      <c r="I46" s="11"/>
      <c r="J46" s="11"/>
      <c r="K46" s="11"/>
      <c r="L46" s="11"/>
      <c r="M46" s="11"/>
      <c r="N46" s="17"/>
      <c r="O46" s="17"/>
      <c r="P46" s="17"/>
      <c r="Q46" s="11"/>
      <c r="R46" s="11"/>
      <c r="S46" s="11"/>
    </row>
    <row r="47" spans="3:19" ht="19.899999999999999" customHeight="1" x14ac:dyDescent="0.25">
      <c r="C47" s="72"/>
      <c r="D47" s="89"/>
      <c r="E47" s="72"/>
      <c r="F47" s="72"/>
      <c r="G47" s="16"/>
      <c r="H47" s="16"/>
      <c r="I47" s="11"/>
      <c r="J47" s="11"/>
      <c r="K47" s="11"/>
      <c r="L47" s="11"/>
      <c r="M47" s="11"/>
      <c r="N47" s="17"/>
      <c r="O47" s="17"/>
      <c r="P47" s="17"/>
      <c r="Q47" s="11"/>
      <c r="R47" s="11"/>
      <c r="S47" s="11"/>
    </row>
    <row r="48" spans="3:19" ht="19.899999999999999" customHeight="1" x14ac:dyDescent="0.25">
      <c r="C48" s="72"/>
      <c r="D48" s="89"/>
      <c r="E48" s="72"/>
      <c r="F48" s="72"/>
      <c r="G48" s="16"/>
      <c r="H48" s="16"/>
      <c r="I48" s="11"/>
      <c r="J48" s="11"/>
      <c r="K48" s="11"/>
      <c r="L48" s="11"/>
      <c r="M48" s="11"/>
      <c r="N48" s="17"/>
      <c r="O48" s="17"/>
      <c r="P48" s="17"/>
      <c r="Q48" s="11"/>
      <c r="R48" s="11"/>
      <c r="S48" s="11"/>
    </row>
    <row r="49" spans="3:19" ht="19.899999999999999" customHeight="1" x14ac:dyDescent="0.25">
      <c r="C49" s="72"/>
      <c r="D49" s="89"/>
      <c r="E49" s="72"/>
      <c r="F49" s="72"/>
      <c r="G49" s="16"/>
      <c r="H49" s="16"/>
      <c r="I49" s="11"/>
      <c r="J49" s="11"/>
      <c r="K49" s="11"/>
      <c r="L49" s="11"/>
      <c r="M49" s="11"/>
      <c r="N49" s="17"/>
      <c r="O49" s="17"/>
      <c r="P49" s="17"/>
      <c r="Q49" s="11"/>
      <c r="R49" s="11"/>
      <c r="S49" s="11"/>
    </row>
    <row r="50" spans="3:19" ht="19.899999999999999" customHeight="1" x14ac:dyDescent="0.25">
      <c r="C50" s="72"/>
      <c r="D50" s="89"/>
      <c r="E50" s="72"/>
      <c r="F50" s="72"/>
      <c r="G50" s="16"/>
      <c r="H50" s="16"/>
      <c r="I50" s="11"/>
      <c r="J50" s="11"/>
      <c r="K50" s="11"/>
      <c r="L50" s="11"/>
      <c r="M50" s="11"/>
      <c r="N50" s="17"/>
      <c r="O50" s="17"/>
      <c r="P50" s="17"/>
      <c r="Q50" s="11"/>
      <c r="R50" s="11"/>
      <c r="S50" s="11"/>
    </row>
    <row r="51" spans="3:19" ht="19.899999999999999" customHeight="1" x14ac:dyDescent="0.25">
      <c r="C51" s="72"/>
      <c r="D51" s="89"/>
      <c r="E51" s="72"/>
      <c r="F51" s="72"/>
      <c r="G51" s="16"/>
      <c r="H51" s="16"/>
      <c r="I51" s="11"/>
      <c r="J51" s="11"/>
      <c r="K51" s="11"/>
      <c r="L51" s="11"/>
      <c r="M51" s="11"/>
      <c r="N51" s="17"/>
      <c r="O51" s="17"/>
      <c r="P51" s="17"/>
      <c r="Q51" s="11"/>
      <c r="R51" s="11"/>
      <c r="S51" s="11"/>
    </row>
    <row r="52" spans="3:19" ht="19.899999999999999" customHeight="1" x14ac:dyDescent="0.25">
      <c r="C52" s="72"/>
      <c r="D52" s="89"/>
      <c r="E52" s="72"/>
      <c r="F52" s="72"/>
      <c r="G52" s="16"/>
      <c r="H52" s="16"/>
      <c r="I52" s="11"/>
      <c r="J52" s="11"/>
      <c r="K52" s="11"/>
      <c r="L52" s="11"/>
      <c r="M52" s="11"/>
      <c r="N52" s="17"/>
      <c r="O52" s="17"/>
      <c r="P52" s="17"/>
      <c r="Q52" s="11"/>
      <c r="R52" s="11"/>
      <c r="S52" s="11"/>
    </row>
    <row r="53" spans="3:19" ht="19.899999999999999" customHeight="1" x14ac:dyDescent="0.25">
      <c r="C53" s="72"/>
      <c r="D53" s="89"/>
      <c r="E53" s="72"/>
      <c r="F53" s="72"/>
      <c r="G53" s="16"/>
      <c r="H53" s="16"/>
      <c r="I53" s="11"/>
      <c r="J53" s="11"/>
      <c r="K53" s="11"/>
      <c r="L53" s="11"/>
      <c r="M53" s="11"/>
      <c r="N53" s="17"/>
      <c r="O53" s="17"/>
      <c r="P53" s="17"/>
      <c r="Q53" s="11"/>
      <c r="R53" s="11"/>
      <c r="S53" s="11"/>
    </row>
    <row r="54" spans="3:19" ht="19.899999999999999" customHeight="1" x14ac:dyDescent="0.25">
      <c r="C54" s="72"/>
      <c r="D54" s="89"/>
      <c r="E54" s="72"/>
      <c r="F54" s="72"/>
      <c r="G54" s="16"/>
      <c r="H54" s="16"/>
      <c r="I54" s="11"/>
      <c r="J54" s="11"/>
      <c r="K54" s="11"/>
      <c r="L54" s="11"/>
      <c r="M54" s="11"/>
      <c r="N54" s="17"/>
      <c r="O54" s="17"/>
      <c r="P54" s="17"/>
      <c r="Q54" s="11"/>
      <c r="R54" s="11"/>
      <c r="S54" s="11"/>
    </row>
    <row r="55" spans="3:19" ht="19.899999999999999" customHeight="1" x14ac:dyDescent="0.25">
      <c r="C55" s="72"/>
      <c r="D55" s="89"/>
      <c r="E55" s="72"/>
      <c r="F55" s="72"/>
      <c r="G55" s="16"/>
      <c r="H55" s="16"/>
      <c r="I55" s="11"/>
      <c r="J55" s="11"/>
      <c r="K55" s="11"/>
      <c r="L55" s="11"/>
      <c r="M55" s="11"/>
      <c r="N55" s="17"/>
      <c r="O55" s="17"/>
      <c r="P55" s="17"/>
      <c r="Q55" s="11"/>
      <c r="R55" s="11"/>
      <c r="S55" s="11"/>
    </row>
    <row r="56" spans="3:19" ht="19.899999999999999" customHeight="1" x14ac:dyDescent="0.25">
      <c r="C56" s="72"/>
      <c r="D56" s="89"/>
      <c r="E56" s="72"/>
      <c r="F56" s="72"/>
      <c r="G56" s="16"/>
      <c r="H56" s="16"/>
      <c r="I56" s="11"/>
      <c r="J56" s="11"/>
      <c r="K56" s="11"/>
      <c r="L56" s="11"/>
      <c r="M56" s="11"/>
      <c r="N56" s="17"/>
      <c r="O56" s="17"/>
      <c r="P56" s="17"/>
      <c r="Q56" s="11"/>
      <c r="R56" s="11"/>
      <c r="S56" s="11"/>
    </row>
    <row r="57" spans="3:19" ht="19.899999999999999" customHeight="1" x14ac:dyDescent="0.25">
      <c r="C57" s="72"/>
      <c r="D57" s="89"/>
      <c r="E57" s="72"/>
      <c r="F57" s="72"/>
      <c r="G57" s="16"/>
      <c r="H57" s="16"/>
      <c r="I57" s="11"/>
      <c r="J57" s="11"/>
      <c r="K57" s="11"/>
      <c r="L57" s="11"/>
      <c r="M57" s="11"/>
      <c r="N57" s="17"/>
      <c r="O57" s="17"/>
      <c r="P57" s="17"/>
      <c r="Q57" s="11"/>
      <c r="R57" s="11"/>
      <c r="S57" s="11"/>
    </row>
    <row r="58" spans="3:19" ht="19.899999999999999" customHeight="1" x14ac:dyDescent="0.25">
      <c r="C58" s="72"/>
      <c r="D58" s="89"/>
      <c r="E58" s="72"/>
      <c r="F58" s="72"/>
      <c r="G58" s="16"/>
      <c r="H58" s="16"/>
      <c r="I58" s="11"/>
      <c r="J58" s="11"/>
      <c r="K58" s="11"/>
      <c r="L58" s="11"/>
      <c r="M58" s="11"/>
      <c r="N58" s="17"/>
      <c r="O58" s="17"/>
      <c r="P58" s="17"/>
      <c r="Q58" s="11"/>
      <c r="R58" s="11"/>
      <c r="S58" s="11"/>
    </row>
    <row r="59" spans="3:19" ht="19.899999999999999" customHeight="1" x14ac:dyDescent="0.25">
      <c r="C59" s="72"/>
      <c r="D59" s="89"/>
      <c r="E59" s="72"/>
      <c r="F59" s="72"/>
      <c r="G59" s="16"/>
      <c r="H59" s="16"/>
      <c r="I59" s="11"/>
      <c r="J59" s="11"/>
      <c r="K59" s="11"/>
      <c r="L59" s="11"/>
      <c r="M59" s="11"/>
      <c r="N59" s="17"/>
      <c r="O59" s="17"/>
      <c r="P59" s="17"/>
      <c r="Q59" s="11"/>
      <c r="R59" s="11"/>
      <c r="S59" s="11"/>
    </row>
    <row r="60" spans="3:19" ht="19.899999999999999" customHeight="1" x14ac:dyDescent="0.25">
      <c r="C60" s="72"/>
      <c r="D60" s="89"/>
      <c r="E60" s="72"/>
      <c r="F60" s="72"/>
      <c r="G60" s="16"/>
      <c r="H60" s="16"/>
      <c r="I60" s="11"/>
      <c r="J60" s="11"/>
      <c r="K60" s="11"/>
      <c r="L60" s="11"/>
      <c r="M60" s="11"/>
      <c r="N60" s="17"/>
      <c r="O60" s="17"/>
      <c r="P60" s="17"/>
      <c r="Q60" s="11"/>
      <c r="R60" s="11"/>
      <c r="S60" s="11"/>
    </row>
    <row r="61" spans="3:19" ht="19.899999999999999" customHeight="1" x14ac:dyDescent="0.25">
      <c r="C61" s="72"/>
      <c r="D61" s="89"/>
      <c r="E61" s="72"/>
      <c r="F61" s="72"/>
      <c r="G61" s="16"/>
      <c r="H61" s="16"/>
      <c r="I61" s="11"/>
      <c r="J61" s="11"/>
      <c r="K61" s="11"/>
      <c r="L61" s="11"/>
      <c r="M61" s="11"/>
      <c r="N61" s="17"/>
      <c r="O61" s="17"/>
      <c r="P61" s="17"/>
      <c r="Q61" s="11"/>
      <c r="R61" s="11"/>
      <c r="S61" s="11"/>
    </row>
    <row r="62" spans="3:19" ht="19.899999999999999" customHeight="1" x14ac:dyDescent="0.25">
      <c r="C62" s="72"/>
      <c r="D62" s="89"/>
      <c r="E62" s="72"/>
      <c r="F62" s="72"/>
      <c r="G62" s="16"/>
      <c r="H62" s="16"/>
      <c r="I62" s="11"/>
      <c r="J62" s="11"/>
      <c r="K62" s="11"/>
      <c r="L62" s="11"/>
      <c r="M62" s="11"/>
      <c r="N62" s="17"/>
      <c r="O62" s="17"/>
      <c r="P62" s="17"/>
      <c r="Q62" s="11"/>
      <c r="R62" s="11"/>
      <c r="S62" s="11"/>
    </row>
    <row r="63" spans="3:19" ht="19.899999999999999" customHeight="1" x14ac:dyDescent="0.25">
      <c r="C63" s="72"/>
      <c r="D63" s="89"/>
      <c r="E63" s="72"/>
      <c r="F63" s="72"/>
      <c r="G63" s="16"/>
      <c r="H63" s="16"/>
      <c r="I63" s="11"/>
      <c r="J63" s="11"/>
      <c r="K63" s="11"/>
      <c r="L63" s="11"/>
      <c r="M63" s="11"/>
      <c r="N63" s="17"/>
      <c r="O63" s="17"/>
      <c r="P63" s="17"/>
      <c r="Q63" s="11"/>
      <c r="R63" s="11"/>
      <c r="S63" s="11"/>
    </row>
    <row r="64" spans="3:19" ht="19.899999999999999" customHeight="1" x14ac:dyDescent="0.25">
      <c r="C64" s="72"/>
      <c r="D64" s="89"/>
      <c r="E64" s="72"/>
      <c r="F64" s="72"/>
      <c r="G64" s="16"/>
      <c r="H64" s="16"/>
      <c r="I64" s="11"/>
      <c r="J64" s="11"/>
      <c r="K64" s="11"/>
      <c r="L64" s="11"/>
      <c r="M64" s="11"/>
      <c r="N64" s="17"/>
      <c r="O64" s="17"/>
      <c r="P64" s="17"/>
      <c r="Q64" s="11"/>
      <c r="R64" s="11"/>
      <c r="S64" s="11"/>
    </row>
    <row r="65" spans="3:19" ht="19.899999999999999" customHeight="1" x14ac:dyDescent="0.25">
      <c r="C65" s="72"/>
      <c r="D65" s="89"/>
      <c r="E65" s="72"/>
      <c r="F65" s="72"/>
      <c r="G65" s="16"/>
      <c r="H65" s="16"/>
      <c r="I65" s="11"/>
      <c r="J65" s="11"/>
      <c r="K65" s="11"/>
      <c r="L65" s="11"/>
      <c r="M65" s="11"/>
      <c r="N65" s="17"/>
      <c r="O65" s="17"/>
      <c r="P65" s="17"/>
      <c r="Q65" s="11"/>
      <c r="R65" s="11"/>
      <c r="S65" s="11"/>
    </row>
    <row r="66" spans="3:19" ht="19.899999999999999" customHeight="1" x14ac:dyDescent="0.25">
      <c r="C66" s="72"/>
      <c r="D66" s="89"/>
      <c r="E66" s="72"/>
      <c r="F66" s="72"/>
      <c r="G66" s="16"/>
      <c r="H66" s="16"/>
      <c r="I66" s="11"/>
      <c r="J66" s="11"/>
      <c r="K66" s="11"/>
      <c r="L66" s="11"/>
      <c r="M66" s="11"/>
      <c r="N66" s="17"/>
      <c r="O66" s="17"/>
      <c r="P66" s="17"/>
      <c r="Q66" s="11"/>
      <c r="R66" s="11"/>
      <c r="S66" s="11"/>
    </row>
    <row r="67" spans="3:19" ht="19.899999999999999" customHeight="1" x14ac:dyDescent="0.25">
      <c r="C67" s="72"/>
      <c r="D67" s="89"/>
      <c r="E67" s="72"/>
      <c r="F67" s="72"/>
      <c r="G67" s="16"/>
      <c r="H67" s="16"/>
      <c r="I67" s="11"/>
      <c r="J67" s="11"/>
      <c r="K67" s="11"/>
      <c r="L67" s="11"/>
      <c r="M67" s="11"/>
      <c r="N67" s="17"/>
      <c r="O67" s="17"/>
      <c r="P67" s="17"/>
      <c r="Q67" s="11"/>
      <c r="R67" s="11"/>
      <c r="S67" s="11"/>
    </row>
    <row r="68" spans="3:19" ht="19.899999999999999" customHeight="1" x14ac:dyDescent="0.25">
      <c r="C68" s="72"/>
      <c r="D68" s="89"/>
      <c r="E68" s="72"/>
      <c r="F68" s="72"/>
      <c r="G68" s="16"/>
      <c r="H68" s="16"/>
      <c r="I68" s="11"/>
      <c r="J68" s="11"/>
      <c r="K68" s="11"/>
      <c r="L68" s="11"/>
      <c r="M68" s="11"/>
      <c r="N68" s="17"/>
      <c r="O68" s="17"/>
      <c r="P68" s="17"/>
      <c r="Q68" s="11"/>
      <c r="R68" s="11"/>
      <c r="S68" s="11"/>
    </row>
    <row r="69" spans="3:19" ht="19.899999999999999" customHeight="1" x14ac:dyDescent="0.25">
      <c r="C69" s="72"/>
      <c r="D69" s="89"/>
      <c r="E69" s="72"/>
      <c r="F69" s="72"/>
      <c r="G69" s="16"/>
      <c r="H69" s="16"/>
      <c r="I69" s="11"/>
      <c r="J69" s="11"/>
      <c r="K69" s="11"/>
      <c r="L69" s="11"/>
      <c r="M69" s="11"/>
      <c r="N69" s="17"/>
      <c r="O69" s="17"/>
      <c r="P69" s="17"/>
      <c r="Q69" s="11"/>
      <c r="R69" s="11"/>
      <c r="S69" s="11"/>
    </row>
    <row r="70" spans="3:19" ht="19.899999999999999" customHeight="1" x14ac:dyDescent="0.25">
      <c r="C70" s="72"/>
      <c r="D70" s="89"/>
      <c r="E70" s="72"/>
      <c r="F70" s="72"/>
      <c r="G70" s="16"/>
      <c r="H70" s="16"/>
      <c r="I70" s="11"/>
      <c r="J70" s="11"/>
      <c r="K70" s="11"/>
      <c r="L70" s="11"/>
      <c r="M70" s="11"/>
      <c r="N70" s="17"/>
      <c r="O70" s="17"/>
      <c r="P70" s="17"/>
      <c r="Q70" s="11"/>
      <c r="R70" s="11"/>
      <c r="S70" s="11"/>
    </row>
    <row r="71" spans="3:19" ht="19.899999999999999" customHeight="1" x14ac:dyDescent="0.25">
      <c r="C71" s="72"/>
      <c r="D71" s="89"/>
      <c r="E71" s="72"/>
      <c r="F71" s="72"/>
      <c r="G71" s="16"/>
      <c r="H71" s="16"/>
      <c r="I71" s="11"/>
      <c r="J71" s="11"/>
      <c r="K71" s="11"/>
      <c r="L71" s="11"/>
      <c r="M71" s="11"/>
      <c r="N71" s="17"/>
      <c r="O71" s="17"/>
      <c r="P71" s="17"/>
      <c r="Q71" s="11"/>
      <c r="R71" s="11"/>
      <c r="S71" s="11"/>
    </row>
    <row r="72" spans="3:19" ht="19.899999999999999" customHeight="1" x14ac:dyDescent="0.25">
      <c r="C72" s="72"/>
      <c r="D72" s="89"/>
      <c r="E72" s="72"/>
      <c r="F72" s="72"/>
      <c r="G72" s="16"/>
      <c r="H72" s="16"/>
      <c r="I72" s="11"/>
      <c r="J72" s="11"/>
      <c r="K72" s="11"/>
      <c r="L72" s="11"/>
      <c r="M72" s="11"/>
      <c r="N72" s="17"/>
      <c r="O72" s="17"/>
      <c r="P72" s="17"/>
      <c r="Q72" s="11"/>
      <c r="R72" s="11"/>
      <c r="S72" s="11"/>
    </row>
    <row r="73" spans="3:19" ht="19.899999999999999" customHeight="1" x14ac:dyDescent="0.25">
      <c r="C73" s="72"/>
      <c r="D73" s="89"/>
      <c r="E73" s="72"/>
      <c r="F73" s="72"/>
      <c r="G73" s="16"/>
      <c r="H73" s="16"/>
      <c r="I73" s="11"/>
      <c r="J73" s="11"/>
      <c r="K73" s="11"/>
      <c r="L73" s="11"/>
      <c r="M73" s="11"/>
      <c r="N73" s="17"/>
      <c r="O73" s="17"/>
      <c r="P73" s="17"/>
      <c r="Q73" s="11"/>
      <c r="R73" s="11"/>
      <c r="S73" s="11"/>
    </row>
    <row r="74" spans="3:19" ht="19.899999999999999" customHeight="1" x14ac:dyDescent="0.25">
      <c r="C74" s="72"/>
      <c r="D74" s="89"/>
      <c r="E74" s="72"/>
      <c r="F74" s="72"/>
      <c r="G74" s="16"/>
      <c r="H74" s="16"/>
      <c r="I74" s="11"/>
      <c r="J74" s="11"/>
      <c r="K74" s="11"/>
      <c r="L74" s="11"/>
      <c r="M74" s="11"/>
      <c r="N74" s="17"/>
      <c r="O74" s="17"/>
      <c r="P74" s="17"/>
      <c r="Q74" s="11"/>
      <c r="R74" s="11"/>
      <c r="S74" s="11"/>
    </row>
    <row r="75" spans="3:19" ht="19.899999999999999" customHeight="1" x14ac:dyDescent="0.25">
      <c r="C75" s="72"/>
      <c r="D75" s="89"/>
      <c r="E75" s="72"/>
      <c r="F75" s="72"/>
      <c r="G75" s="16"/>
      <c r="H75" s="16"/>
      <c r="I75" s="11"/>
      <c r="J75" s="11"/>
      <c r="K75" s="11"/>
      <c r="L75" s="11"/>
      <c r="M75" s="11"/>
      <c r="N75" s="17"/>
      <c r="O75" s="17"/>
      <c r="P75" s="17"/>
      <c r="Q75" s="11"/>
      <c r="R75" s="11"/>
      <c r="S75" s="11"/>
    </row>
    <row r="76" spans="3:19" ht="19.899999999999999" customHeight="1" x14ac:dyDescent="0.25">
      <c r="C76" s="72"/>
      <c r="D76" s="89"/>
      <c r="E76" s="72"/>
      <c r="F76" s="72"/>
      <c r="G76" s="16"/>
      <c r="H76" s="16"/>
      <c r="I76" s="11"/>
      <c r="J76" s="11"/>
      <c r="K76" s="11"/>
      <c r="L76" s="11"/>
      <c r="M76" s="11"/>
      <c r="N76" s="17"/>
      <c r="O76" s="17"/>
      <c r="P76" s="17"/>
      <c r="Q76" s="11"/>
      <c r="R76" s="11"/>
      <c r="S76" s="11"/>
    </row>
    <row r="77" spans="3:19" ht="19.899999999999999" customHeight="1" x14ac:dyDescent="0.25">
      <c r="C77" s="72"/>
      <c r="D77" s="89"/>
      <c r="E77" s="72"/>
      <c r="F77" s="72"/>
      <c r="G77" s="16"/>
      <c r="H77" s="16"/>
      <c r="I77" s="11"/>
      <c r="J77" s="11"/>
      <c r="K77" s="11"/>
      <c r="L77" s="11"/>
      <c r="M77" s="11"/>
      <c r="N77" s="17"/>
      <c r="O77" s="17"/>
      <c r="P77" s="17"/>
      <c r="Q77" s="11"/>
      <c r="R77" s="11"/>
      <c r="S77" s="11"/>
    </row>
    <row r="78" spans="3:19" ht="19.899999999999999" customHeight="1" x14ac:dyDescent="0.25">
      <c r="C78" s="72"/>
      <c r="D78" s="89"/>
      <c r="E78" s="72"/>
      <c r="F78" s="72"/>
      <c r="G78" s="16"/>
      <c r="H78" s="16"/>
      <c r="I78" s="11"/>
      <c r="J78" s="11"/>
      <c r="K78" s="11"/>
      <c r="L78" s="11"/>
      <c r="M78" s="11"/>
      <c r="N78" s="17"/>
      <c r="O78" s="17"/>
      <c r="P78" s="17"/>
      <c r="Q78" s="11"/>
      <c r="R78" s="11"/>
      <c r="S78" s="11"/>
    </row>
    <row r="79" spans="3:19" ht="19.899999999999999" customHeight="1" x14ac:dyDescent="0.25">
      <c r="C79" s="72"/>
      <c r="D79" s="89"/>
      <c r="E79" s="72"/>
      <c r="F79" s="72"/>
      <c r="G79" s="16"/>
      <c r="H79" s="16"/>
      <c r="I79" s="11"/>
      <c r="J79" s="11"/>
      <c r="K79" s="11"/>
      <c r="L79" s="11"/>
      <c r="M79" s="11"/>
      <c r="N79" s="17"/>
      <c r="O79" s="17"/>
      <c r="P79" s="17"/>
      <c r="Q79" s="11"/>
      <c r="R79" s="11"/>
      <c r="S79" s="11"/>
    </row>
    <row r="80" spans="3:19" ht="19.899999999999999" customHeight="1" x14ac:dyDescent="0.25">
      <c r="C80" s="72"/>
      <c r="D80" s="89"/>
      <c r="E80" s="72"/>
      <c r="F80" s="72"/>
      <c r="G80" s="16"/>
      <c r="H80" s="16"/>
      <c r="I80" s="11"/>
      <c r="J80" s="11"/>
      <c r="K80" s="11"/>
      <c r="L80" s="11"/>
      <c r="M80" s="11"/>
      <c r="N80" s="17"/>
      <c r="O80" s="17"/>
      <c r="P80" s="17"/>
      <c r="Q80" s="11"/>
      <c r="R80" s="11"/>
      <c r="S80" s="11"/>
    </row>
    <row r="81" spans="3:19" ht="19.899999999999999" customHeight="1" x14ac:dyDescent="0.25">
      <c r="C81" s="72"/>
      <c r="D81" s="89"/>
      <c r="E81" s="72"/>
      <c r="F81" s="72"/>
      <c r="G81" s="16"/>
      <c r="H81" s="16"/>
      <c r="I81" s="11"/>
      <c r="J81" s="11"/>
      <c r="K81" s="11"/>
      <c r="L81" s="11"/>
      <c r="M81" s="11"/>
      <c r="N81" s="17"/>
      <c r="O81" s="17"/>
      <c r="P81" s="17"/>
      <c r="Q81" s="11"/>
      <c r="R81" s="11"/>
      <c r="S81" s="11"/>
    </row>
    <row r="82" spans="3:19" ht="19.899999999999999" customHeight="1" x14ac:dyDescent="0.25">
      <c r="C82" s="72"/>
      <c r="D82" s="89"/>
      <c r="E82" s="72"/>
      <c r="F82" s="72"/>
      <c r="G82" s="16"/>
      <c r="H82" s="16"/>
      <c r="I82" s="11"/>
      <c r="J82" s="11"/>
      <c r="K82" s="11"/>
      <c r="L82" s="11"/>
      <c r="M82" s="11"/>
      <c r="N82" s="17"/>
      <c r="O82" s="17"/>
      <c r="P82" s="17"/>
      <c r="Q82" s="11"/>
      <c r="R82" s="11"/>
      <c r="S82" s="11"/>
    </row>
    <row r="83" spans="3:19" ht="19.899999999999999" customHeight="1" x14ac:dyDescent="0.25">
      <c r="C83" s="72"/>
      <c r="D83" s="89"/>
      <c r="E83" s="72"/>
      <c r="F83" s="72"/>
      <c r="G83" s="16"/>
      <c r="H83" s="16"/>
      <c r="I83" s="11"/>
      <c r="J83" s="11"/>
      <c r="K83" s="11"/>
      <c r="L83" s="11"/>
      <c r="M83" s="11"/>
      <c r="N83" s="17"/>
      <c r="O83" s="17"/>
      <c r="P83" s="17"/>
      <c r="Q83" s="11"/>
      <c r="R83" s="11"/>
      <c r="S83" s="11"/>
    </row>
    <row r="84" spans="3:19" ht="19.899999999999999" customHeight="1" x14ac:dyDescent="0.25">
      <c r="C84" s="72"/>
      <c r="D84" s="89"/>
      <c r="E84" s="72"/>
      <c r="F84" s="72"/>
      <c r="G84" s="16"/>
      <c r="H84" s="16"/>
      <c r="I84" s="11"/>
      <c r="J84" s="11"/>
      <c r="K84" s="11"/>
      <c r="L84" s="11"/>
      <c r="M84" s="11"/>
      <c r="N84" s="17"/>
      <c r="O84" s="17"/>
      <c r="P84" s="17"/>
      <c r="Q84" s="11"/>
      <c r="R84" s="11"/>
      <c r="S84" s="11"/>
    </row>
    <row r="85" spans="3:19" ht="19.899999999999999" customHeight="1" x14ac:dyDescent="0.25">
      <c r="C85" s="72"/>
      <c r="D85" s="89"/>
      <c r="E85" s="72"/>
      <c r="F85" s="72"/>
      <c r="G85" s="16"/>
      <c r="H85" s="16"/>
      <c r="I85" s="11"/>
      <c r="J85" s="11"/>
      <c r="K85" s="11"/>
      <c r="L85" s="11"/>
      <c r="M85" s="11"/>
      <c r="N85" s="17"/>
      <c r="O85" s="17"/>
      <c r="P85" s="17"/>
      <c r="Q85" s="11"/>
      <c r="R85" s="11"/>
      <c r="S85" s="11"/>
    </row>
    <row r="86" spans="3:19" ht="19.899999999999999" customHeight="1" x14ac:dyDescent="0.25">
      <c r="C86" s="72"/>
      <c r="D86" s="89"/>
      <c r="E86" s="72"/>
      <c r="F86" s="72"/>
      <c r="G86" s="16"/>
      <c r="H86" s="16"/>
      <c r="I86" s="11"/>
      <c r="J86" s="11"/>
      <c r="K86" s="11"/>
      <c r="L86" s="11"/>
      <c r="M86" s="11"/>
      <c r="N86" s="17"/>
      <c r="O86" s="17"/>
      <c r="P86" s="17"/>
      <c r="Q86" s="11"/>
      <c r="R86" s="11"/>
      <c r="S86" s="11"/>
    </row>
    <row r="87" spans="3:19" ht="19.899999999999999" customHeight="1" x14ac:dyDescent="0.25">
      <c r="C87" s="72"/>
      <c r="D87" s="89"/>
      <c r="E87" s="72"/>
      <c r="F87" s="72"/>
      <c r="G87" s="16"/>
      <c r="H87" s="16"/>
      <c r="I87" s="11"/>
      <c r="J87" s="11"/>
      <c r="K87" s="11"/>
      <c r="L87" s="11"/>
      <c r="M87" s="11"/>
      <c r="N87" s="17"/>
      <c r="O87" s="17"/>
      <c r="P87" s="17"/>
      <c r="Q87" s="11"/>
      <c r="R87" s="11"/>
      <c r="S87" s="11"/>
    </row>
    <row r="88" spans="3:19" ht="19.899999999999999" customHeight="1" x14ac:dyDescent="0.25">
      <c r="C88" s="72"/>
      <c r="D88" s="89"/>
      <c r="E88" s="72"/>
      <c r="F88" s="72"/>
      <c r="G88" s="16"/>
      <c r="H88" s="16"/>
      <c r="I88" s="11"/>
      <c r="J88" s="11"/>
      <c r="K88" s="11"/>
      <c r="L88" s="11"/>
      <c r="M88" s="11"/>
      <c r="N88" s="17"/>
      <c r="O88" s="17"/>
      <c r="P88" s="17"/>
      <c r="Q88" s="11"/>
      <c r="R88" s="11"/>
      <c r="S88" s="11"/>
    </row>
    <row r="89" spans="3:19" ht="19.899999999999999" customHeight="1" x14ac:dyDescent="0.25">
      <c r="C89" s="72"/>
      <c r="D89" s="89"/>
      <c r="E89" s="72"/>
      <c r="F89" s="72"/>
      <c r="G89" s="16"/>
      <c r="H89" s="16"/>
      <c r="I89" s="11"/>
      <c r="J89" s="11"/>
      <c r="K89" s="11"/>
      <c r="L89" s="11"/>
      <c r="M89" s="11"/>
      <c r="N89" s="17"/>
      <c r="O89" s="17"/>
      <c r="P89" s="17"/>
      <c r="Q89" s="11"/>
      <c r="R89" s="11"/>
      <c r="S89" s="11"/>
    </row>
    <row r="90" spans="3:19" ht="19.899999999999999" customHeight="1" x14ac:dyDescent="0.25">
      <c r="C90" s="72"/>
      <c r="D90" s="89"/>
      <c r="E90" s="72"/>
      <c r="F90" s="72"/>
      <c r="G90" s="16"/>
      <c r="H90" s="16"/>
      <c r="I90" s="11"/>
      <c r="J90" s="11"/>
      <c r="K90" s="11"/>
      <c r="L90" s="11"/>
      <c r="M90" s="11"/>
      <c r="N90" s="17"/>
      <c r="O90" s="17"/>
      <c r="P90" s="17"/>
      <c r="Q90" s="11"/>
      <c r="R90" s="11"/>
      <c r="S90" s="11"/>
    </row>
    <row r="91" spans="3:19" ht="19.899999999999999" customHeight="1" x14ac:dyDescent="0.25">
      <c r="C91" s="72"/>
      <c r="D91" s="89"/>
      <c r="E91" s="72"/>
      <c r="F91" s="72"/>
      <c r="G91" s="16"/>
      <c r="H91" s="16"/>
      <c r="I91" s="11"/>
      <c r="J91" s="11"/>
      <c r="K91" s="11"/>
      <c r="L91" s="11"/>
      <c r="M91" s="11"/>
      <c r="N91" s="17"/>
      <c r="O91" s="17"/>
      <c r="P91" s="17"/>
      <c r="Q91" s="11"/>
      <c r="R91" s="11"/>
      <c r="S91" s="11"/>
    </row>
    <row r="92" spans="3:19" ht="19.899999999999999" customHeight="1" x14ac:dyDescent="0.25">
      <c r="C92" s="72"/>
      <c r="D92" s="89"/>
      <c r="E92" s="72"/>
      <c r="F92" s="72"/>
      <c r="G92" s="16"/>
      <c r="H92" s="16"/>
      <c r="I92" s="11"/>
      <c r="J92" s="11"/>
      <c r="K92" s="11"/>
      <c r="L92" s="11"/>
      <c r="M92" s="11"/>
      <c r="N92" s="17"/>
      <c r="O92" s="17"/>
      <c r="P92" s="17"/>
      <c r="Q92" s="11"/>
      <c r="R92" s="11"/>
      <c r="S92" s="11"/>
    </row>
    <row r="93" spans="3:19" ht="19.899999999999999" customHeight="1" x14ac:dyDescent="0.25">
      <c r="C93" s="72"/>
      <c r="D93" s="89"/>
      <c r="E93" s="72"/>
      <c r="F93" s="72"/>
      <c r="G93" s="16"/>
      <c r="H93" s="16"/>
      <c r="I93" s="11"/>
      <c r="J93" s="11"/>
      <c r="K93" s="11"/>
      <c r="L93" s="11"/>
      <c r="M93" s="11"/>
      <c r="N93" s="17"/>
      <c r="O93" s="17"/>
      <c r="P93" s="17"/>
      <c r="Q93" s="11"/>
      <c r="R93" s="11"/>
      <c r="S93" s="11"/>
    </row>
    <row r="94" spans="3:19" ht="19.899999999999999" customHeight="1" x14ac:dyDescent="0.25">
      <c r="C94" s="72"/>
      <c r="D94" s="89"/>
      <c r="E94" s="72"/>
      <c r="F94" s="72"/>
      <c r="G94" s="16"/>
      <c r="H94" s="16"/>
      <c r="I94" s="11"/>
      <c r="J94" s="11"/>
      <c r="K94" s="11"/>
      <c r="L94" s="11"/>
      <c r="M94" s="11"/>
      <c r="N94" s="17"/>
      <c r="O94" s="17"/>
      <c r="P94" s="17"/>
      <c r="Q94" s="11"/>
      <c r="R94" s="11"/>
      <c r="S94" s="11"/>
    </row>
    <row r="95" spans="3:19" ht="19.899999999999999" customHeight="1" x14ac:dyDescent="0.25">
      <c r="C95" s="72"/>
      <c r="D95" s="89"/>
      <c r="E95" s="72"/>
      <c r="F95" s="72"/>
      <c r="G95" s="16"/>
      <c r="H95" s="16"/>
      <c r="I95" s="11"/>
      <c r="J95" s="11"/>
      <c r="K95" s="11"/>
      <c r="L95" s="11"/>
      <c r="M95" s="11"/>
      <c r="N95" s="17"/>
      <c r="O95" s="17"/>
      <c r="P95" s="17"/>
      <c r="Q95" s="11"/>
      <c r="R95" s="11"/>
      <c r="S95" s="11"/>
    </row>
    <row r="96" spans="3:19" ht="19.899999999999999" customHeight="1" x14ac:dyDescent="0.25">
      <c r="C96" s="72"/>
      <c r="D96" s="89"/>
      <c r="E96" s="72"/>
      <c r="F96" s="72"/>
      <c r="G96" s="16"/>
      <c r="H96" s="16"/>
      <c r="I96" s="11"/>
      <c r="J96" s="11"/>
      <c r="K96" s="11"/>
      <c r="L96" s="11"/>
      <c r="M96" s="11"/>
      <c r="N96" s="17"/>
      <c r="O96" s="17"/>
      <c r="P96" s="17"/>
      <c r="Q96" s="11"/>
      <c r="R96" s="11"/>
      <c r="S96" s="11"/>
    </row>
    <row r="97" spans="3:16" ht="19.899999999999999" customHeight="1" x14ac:dyDescent="0.25">
      <c r="C97" s="72"/>
      <c r="D97" s="89"/>
      <c r="E97" s="72"/>
      <c r="F97" s="72"/>
      <c r="G97" s="16"/>
      <c r="H97" s="16"/>
      <c r="I97" s="11"/>
      <c r="J97" s="11"/>
      <c r="K97" s="11"/>
      <c r="L97" s="11"/>
      <c r="M97" s="11"/>
      <c r="N97" s="17"/>
      <c r="O97" s="17"/>
      <c r="P97" s="17"/>
    </row>
    <row r="98" spans="3:16" ht="19.899999999999999" customHeight="1" x14ac:dyDescent="0.25">
      <c r="C98" s="1"/>
      <c r="E98" s="1"/>
      <c r="F98" s="1"/>
      <c r="J98" s="1"/>
    </row>
    <row r="99" spans="3:16" ht="19.899999999999999" customHeight="1" x14ac:dyDescent="0.25">
      <c r="C99" s="1"/>
      <c r="E99" s="1"/>
      <c r="F99" s="1"/>
      <c r="J99" s="1"/>
    </row>
    <row r="100" spans="3:16" ht="19.899999999999999" customHeight="1" x14ac:dyDescent="0.25">
      <c r="C100" s="1"/>
      <c r="E100" s="1"/>
      <c r="F100" s="1"/>
      <c r="J100" s="1"/>
    </row>
    <row r="101" spans="3:16" ht="19.899999999999999" customHeight="1" x14ac:dyDescent="0.25">
      <c r="C101" s="1"/>
      <c r="E101" s="1"/>
      <c r="F101" s="1"/>
      <c r="J101" s="1"/>
    </row>
    <row r="102" spans="3:16" ht="19.899999999999999" customHeight="1" x14ac:dyDescent="0.25">
      <c r="C102" s="1"/>
      <c r="E102" s="1"/>
      <c r="F102" s="1"/>
      <c r="J102" s="1"/>
    </row>
    <row r="103" spans="3:16" ht="19.899999999999999" customHeight="1" x14ac:dyDescent="0.25">
      <c r="C103" s="1"/>
      <c r="E103" s="1"/>
      <c r="F103" s="1"/>
      <c r="J103" s="1"/>
    </row>
    <row r="104" spans="3:16" ht="19.899999999999999" customHeight="1" x14ac:dyDescent="0.25">
      <c r="C104" s="1"/>
      <c r="E104" s="1"/>
      <c r="F104" s="1"/>
      <c r="J104" s="1"/>
    </row>
    <row r="105" spans="3:16" ht="19.899999999999999" customHeight="1" x14ac:dyDescent="0.25">
      <c r="C105" s="1"/>
      <c r="E105" s="1"/>
      <c r="F105" s="1"/>
      <c r="J105" s="1"/>
    </row>
    <row r="106" spans="3:16" x14ac:dyDescent="0.25">
      <c r="C106" s="1"/>
      <c r="E106" s="1"/>
      <c r="F106" s="1"/>
      <c r="J106" s="1"/>
    </row>
    <row r="107" spans="3:16" x14ac:dyDescent="0.25">
      <c r="C107" s="1"/>
      <c r="E107" s="1"/>
      <c r="F107" s="1"/>
      <c r="J107" s="1"/>
    </row>
    <row r="108" spans="3:16" x14ac:dyDescent="0.25">
      <c r="C108" s="1"/>
      <c r="E108" s="1"/>
      <c r="F108" s="1"/>
      <c r="J108" s="1"/>
    </row>
    <row r="109" spans="3:16" x14ac:dyDescent="0.25">
      <c r="C109" s="1"/>
      <c r="E109" s="1"/>
      <c r="F109" s="1"/>
      <c r="J109" s="1"/>
    </row>
    <row r="110" spans="3:16" x14ac:dyDescent="0.25">
      <c r="C110" s="1"/>
      <c r="E110" s="1"/>
      <c r="F110" s="1"/>
      <c r="J110" s="1"/>
    </row>
    <row r="111" spans="3:16" x14ac:dyDescent="0.25">
      <c r="C111" s="1"/>
      <c r="E111" s="1"/>
      <c r="F111" s="1"/>
      <c r="J111" s="1"/>
    </row>
    <row r="112" spans="3:16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  <row r="227" spans="3:10" x14ac:dyDescent="0.25">
      <c r="C227" s="1"/>
      <c r="E227" s="1"/>
      <c r="F227" s="1"/>
      <c r="J227" s="1"/>
    </row>
    <row r="228" spans="3:10" x14ac:dyDescent="0.25">
      <c r="C228" s="1"/>
      <c r="E228" s="1"/>
      <c r="F228" s="1"/>
      <c r="J228" s="1"/>
    </row>
  </sheetData>
  <sheetProtection algorithmName="SHA-512" hashValue="lBRpKW3DtPoMkuEjPzjYcnNzg7XEov8u2O+nGYD4inJhROKjy0WKq5ONemMebKea4llvZxLJkOZr+v4zSm9j0A==" saltValue="GKOQgTmTak1hEEQcsWom1g==" spinCount="100000" sheet="1" objects="1" scenarios="1"/>
  <mergeCells count="28">
    <mergeCell ref="R7:R8"/>
    <mergeCell ref="S7:S8"/>
    <mergeCell ref="T7:T8"/>
    <mergeCell ref="U7:U8"/>
    <mergeCell ref="V7:V8"/>
    <mergeCell ref="L7:L8"/>
    <mergeCell ref="M7:M8"/>
    <mergeCell ref="N7:N8"/>
    <mergeCell ref="O7:O8"/>
    <mergeCell ref="G7:G8"/>
    <mergeCell ref="H7:H8"/>
    <mergeCell ref="I7:I8"/>
    <mergeCell ref="J7:J8"/>
    <mergeCell ref="K7:K8"/>
    <mergeCell ref="B1:D1"/>
    <mergeCell ref="G5:H5"/>
    <mergeCell ref="B12:G12"/>
    <mergeCell ref="R11:T11"/>
    <mergeCell ref="R10:T10"/>
    <mergeCell ref="B10:G10"/>
    <mergeCell ref="B11:H11"/>
    <mergeCell ref="P7:P8"/>
    <mergeCell ref="Q7:Q8"/>
    <mergeCell ref="B7:B8"/>
    <mergeCell ref="C7:C8"/>
    <mergeCell ref="D7:D8"/>
    <mergeCell ref="E7:E8"/>
    <mergeCell ref="F7:F8"/>
  </mergeCells>
  <conditionalFormatting sqref="G7:H7 R7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7">
    <cfRule type="notContainsBlanks" dxfId="2" priority="78">
      <formula>LEN(TRIM(G7))&gt;0</formula>
    </cfRule>
  </conditionalFormatting>
  <conditionalFormatting sqref="T7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" xr:uid="{349A6282-9232-40B5-B155-0C95E3B5B228}">
      <formula1>"ks,bal,sada,m,"</formula1>
    </dataValidation>
    <dataValidation type="list" allowBlank="1" showInputMessage="1" showErrorMessage="1" sqref="J7" xr:uid="{36043F0E-2528-4AED-BB83-961E6D12AB3E}">
      <formula1>"ANO,NE"</formula1>
    </dataValidation>
  </dataValidations>
  <pageMargins left="0.19685039370078741" right="0.15748031496062992" top="0.31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2025-05-07T09:21:34Z</cp:lastPrinted>
  <dcterms:created xsi:type="dcterms:W3CDTF">2014-03-05T12:43:32Z</dcterms:created>
  <dcterms:modified xsi:type="dcterms:W3CDTF">2025-05-20T05:54:38Z</dcterms:modified>
</cp:coreProperties>
</file>