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vitkov\1) VT\VT 2025\045\1 výzva\"/>
    </mc:Choice>
  </mc:AlternateContent>
  <xr:revisionPtr revIDLastSave="0" documentId="13_ncr:1_{1739B32D-C6A2-457D-9635-DA43A0E1DD8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Print_Area" localSheetId="0">'Výpočetní technika'!$B$1:$V$11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1" l="1"/>
  <c r="S7" i="1" l="1"/>
  <c r="R10" i="1" s="1"/>
  <c r="P7" i="1"/>
  <c r="Q10" i="1" s="1"/>
</calcChain>
</file>

<file path=xl/sharedStrings.xml><?xml version="1.0" encoding="utf-8"?>
<sst xmlns="http://schemas.openxmlformats.org/spreadsheetml/2006/main" count="40" uniqueCount="39">
  <si>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</si>
  <si>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</si>
  <si>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</si>
  <si>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</si>
  <si>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</si>
  <si>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</si>
  <si>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</si>
  <si>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</si>
  <si>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</si>
  <si>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</si>
  <si>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</si>
  <si>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30213100-6 - Přenosné počítače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</si>
  <si>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</si>
  <si>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</si>
  <si>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</si>
  <si>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</si>
  <si>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</si>
  <si>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</si>
  <si>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</si>
  <si>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</si>
  <si>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</si>
  <si>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</si>
  <si>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</si>
  <si>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r>
      <t xml:space="preserve">Odkaz na splnění požadavku Energy star nebo TCO Certified, </t>
    </r>
    <r>
      <rPr>
        <b/>
        <sz val="11"/>
        <color rgb="FFFF0000"/>
        <rFont val="Calibri"/>
        <family val="2"/>
        <charset val="238"/>
        <scheme val="minor"/>
      </rPr>
      <t>*</t>
    </r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</si>
  <si>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</si>
  <si>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</si>
  <si>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ks</t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</si>
  <si>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</si>
  <si>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</si>
  <si>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</si>
  <si>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NE</t>
  </si>
  <si>
    <t>Samostatná faktura</t>
  </si>
  <si>
    <t>Ing. Marek Klimko, Ph.D.,
Tel.: 37763 8194, 
e-mail: klimko@fst.zcu.cz</t>
  </si>
  <si>
    <t>Univerzitní 22, 
301 00 Plzeň,
Fakulta strojní - Katedra energetických strojů a zařízení,
místnost UK 724</t>
  </si>
  <si>
    <t>Notebook 16,2"</t>
  </si>
  <si>
    <t>Procesor s minimálně 16 CPU jader a 16 NPU jader, výkon procesoru v Passmark CPU více než 43 000 bodů pro multithread rating a více než 4 400 bodů pro single thread rating (platné ke dni 24.3.2025).
Operační paměť minimálně 64 GB.
Grafická karta s minimálně 40 GPU jader.
Display s úhlopříčkou 16,2", rozlišení minimálně 3400 × 2200 a s antireflexní nano texturou.
SSD disk o kapacitě minimálně 2 TB.
Podsvícená klávesnice s českým popisem a čtečkou otisků prstů.
Celokovová konstrukce černé barvy.
Maximální hmotnost 2,3 kg.
Operační systém Mac OS z důvodu kompatibility se stávajícím SW.
Konektorová výbava: minimálně 3x Thunderbolt 5, alespoň jeden HDMI port a jeden slot na SDXC kartu.
Obsahuje integrovaný bezdrátový adapter WiFi 6E a Bluetooth 5.3.
Interní mikrofon a kamera s min. 12 Mpx.</t>
  </si>
  <si>
    <t xml:space="preserve">Příloha č. 2 Kupní smlouvy - technická specifikace
Výpočetní technika (III.) 045 - 2025 </t>
  </si>
  <si>
    <t>Pokud financováno z projektových prostředků, pak ŘEŠITEL uvede: NÁZEV A ČÍSLO DOTAČNÍHO PROJEKTU</t>
  </si>
  <si>
    <r>
      <t xml:space="preserve">42 </t>
    </r>
    <r>
      <rPr>
        <b/>
        <sz val="11"/>
        <rFont val="Calibri"/>
        <family val="2"/>
        <charset val="238"/>
        <scheme val="minor"/>
      </rPr>
      <t>dní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</si>
</sst>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7" fillId="0" borderId="0"/>
    <xf numFmtId="0" fontId="8" fillId="0" borderId="0"/>
  </cellStyleXfs>
  <cellXfs count="79">
    <xf numFmtId="0" fontId="0" fillId="0" borderId="0" xfId="0"/>
    <xf numFmtId="0" fontId="0" fillId="0" borderId="0" xfId="0" applyProtection="1"/>
    <xf numFmtId="0" fontId="20" fillId="2" borderId="0" xfId="0" applyFont="1" applyFill="1" applyAlignment="1" applyProtection="1">
      <alignment horizontal="left" vertical="center" wrapText="1"/>
    </xf>
    <xf numFmtId="0" fontId="20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4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" vertical="top" wrapText="1"/>
    </xf>
    <xf numFmtId="0" fontId="21" fillId="0" borderId="0" xfId="0" applyFont="1" applyAlignment="1" applyProtection="1">
      <alignment vertical="top" wrapText="1"/>
    </xf>
    <xf numFmtId="0" fontId="22" fillId="0" borderId="0" xfId="0" applyFont="1" applyAlignment="1" applyProtection="1">
      <alignment vertical="top" wrapText="1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9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3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9" fillId="4" borderId="7" xfId="0" applyFont="1" applyFill="1" applyBorder="1" applyAlignment="1" applyProtection="1">
      <alignment horizontal="center" vertical="center" wrapText="1"/>
    </xf>
    <xf numFmtId="0" fontId="9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9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5" fillId="2" borderId="3" xfId="0" applyFont="1" applyFill="1" applyBorder="1" applyAlignment="1" applyProtection="1">
      <alignment horizontal="center" vertical="center" textRotation="90" wrapText="1"/>
    </xf>
    <xf numFmtId="0" fontId="15" fillId="5" borderId="4" xfId="0" applyFont="1" applyFill="1" applyBorder="1" applyAlignment="1" applyProtection="1">
      <alignment horizontal="center" vertical="center" wrapText="1"/>
    </xf>
    <xf numFmtId="0" fontId="15" fillId="4" borderId="4" xfId="0" applyFont="1" applyFill="1" applyBorder="1" applyAlignment="1" applyProtection="1">
      <alignment horizontal="center" vertical="center" wrapText="1"/>
    </xf>
    <xf numFmtId="0" fontId="15" fillId="5" borderId="6" xfId="0" applyFont="1" applyFill="1" applyBorder="1" applyAlignment="1" applyProtection="1">
      <alignment horizontal="center" vertical="center" wrapText="1"/>
    </xf>
    <xf numFmtId="0" fontId="19" fillId="5" borderId="4" xfId="0" applyFont="1" applyFill="1" applyBorder="1" applyAlignment="1" applyProtection="1">
      <alignment horizontal="center" vertical="center" wrapText="1"/>
    </xf>
    <xf numFmtId="0" fontId="18" fillId="5" borderId="4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3" xfId="0" applyNumberForma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3" fontId="0" fillId="3" borderId="4" xfId="0" applyNumberFormat="1" applyFill="1" applyBorder="1" applyAlignment="1" applyProtection="1">
      <alignment horizontal="center" vertical="center" wrapText="1"/>
    </xf>
    <xf numFmtId="0" fontId="0" fillId="3" borderId="4" xfId="0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left" vertical="center" wrapText="1" indent="1"/>
    </xf>
    <xf numFmtId="0" fontId="3" fillId="3" borderId="4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12" fillId="6" borderId="4" xfId="0" applyFont="1" applyFill="1" applyBorder="1" applyAlignment="1" applyProtection="1">
      <alignment horizontal="center" vertical="center" wrapText="1"/>
    </xf>
    <xf numFmtId="0" fontId="3" fillId="6" borderId="4" xfId="0" applyFont="1" applyFill="1" applyBorder="1" applyAlignment="1" applyProtection="1">
      <alignment horizontal="center" vertical="center" wrapText="1"/>
    </xf>
    <xf numFmtId="0" fontId="22" fillId="3" borderId="4" xfId="0" applyFont="1" applyFill="1" applyBorder="1" applyAlignment="1" applyProtection="1">
      <alignment horizontal="center" vertical="center" wrapText="1"/>
    </xf>
    <xf numFmtId="164" fontId="0" fillId="0" borderId="4" xfId="0" applyNumberFormat="1" applyBorder="1" applyAlignment="1" applyProtection="1">
      <alignment horizontal="right" vertical="center" indent="1"/>
    </xf>
    <xf numFmtId="164" fontId="0" fillId="3" borderId="4" xfId="0" applyNumberFormat="1" applyFill="1" applyBorder="1" applyAlignment="1" applyProtection="1">
      <alignment horizontal="right" vertical="center" indent="1"/>
    </xf>
    <xf numFmtId="165" fontId="0" fillId="0" borderId="4" xfId="0" applyNumberFormat="1" applyBorder="1" applyAlignment="1" applyProtection="1">
      <alignment horizontal="right" vertical="center" indent="1"/>
    </xf>
    <xf numFmtId="0" fontId="0" fillId="0" borderId="4" xfId="0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5" fillId="5" borderId="3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2" fillId="0" borderId="0" xfId="2" applyFont="1" applyAlignment="1" applyProtection="1">
      <alignment horizontal="left" vertical="center" wrapText="1"/>
    </xf>
    <xf numFmtId="0" fontId="15" fillId="0" borderId="0" xfId="0" applyFont="1" applyAlignment="1" applyProtection="1">
      <alignment vertical="center"/>
    </xf>
    <xf numFmtId="164" fontId="16" fillId="0" borderId="0" xfId="0" applyNumberFormat="1" applyFont="1" applyAlignment="1" applyProtection="1">
      <alignment horizontal="right" vertical="center" indent="1"/>
    </xf>
    <xf numFmtId="164" fontId="11" fillId="0" borderId="3" xfId="0" applyNumberFormat="1" applyFont="1" applyBorder="1" applyAlignment="1" applyProtection="1">
      <alignment horizontal="center" vertical="center"/>
    </xf>
    <xf numFmtId="164" fontId="11" fillId="0" borderId="9" xfId="0" applyNumberFormat="1" applyFont="1" applyBorder="1" applyAlignment="1" applyProtection="1">
      <alignment horizontal="center" vertical="center"/>
    </xf>
    <xf numFmtId="164" fontId="11" fillId="0" borderId="10" xfId="0" applyNumberFormat="1" applyFont="1" applyBorder="1" applyAlignment="1" applyProtection="1">
      <alignment horizontal="center" vertical="center"/>
    </xf>
    <xf numFmtId="164" fontId="11" fillId="0" borderId="11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/>
    </xf>
    <xf numFmtId="0" fontId="21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5" fillId="0" borderId="0" xfId="0" applyFont="1" applyAlignment="1" applyProtection="1">
      <alignment horizontal="left" vertical="center" wrapText="1"/>
    </xf>
    <xf numFmtId="0" fontId="13" fillId="4" borderId="4" xfId="0" applyFont="1" applyFill="1" applyBorder="1" applyAlignment="1" applyProtection="1">
      <alignment horizontal="left" vertical="center" wrapText="1" indent="1"/>
      <protection locked="0"/>
    </xf>
    <xf numFmtId="0" fontId="23" fillId="4" borderId="4" xfId="0" applyFont="1" applyFill="1" applyBorder="1" applyAlignment="1" applyProtection="1">
      <alignment horizontal="center" vertical="center" wrapText="1"/>
      <protection locked="0"/>
    </xf>
    <xf numFmtId="164" fontId="13" fillId="4" borderId="4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12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numFmt numFmtId="30" formatCode="@"/>
      <fill>
        <patternFill>
          <bgColor rgb="FFFF9F9F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7"/>
  <sheetViews>
    <sheetView tabSelected="1" topLeftCell="H1" zoomScaleNormal="100" workbookViewId="0">
      <selection activeCell="R7" sqref="R7"/>
    </sheetView>
  </sheetViews>
  <sheetFormatPr defaultRowHeight="15" x14ac:dyDescent="0.25"/>
  <cols>
    <col min="1" max="1" width="1.42578125" style="1" bestFit="1" customWidth="1"/>
    <col min="2" max="2" width="5.7109375" style="1" bestFit="1" customWidth="1"/>
    <col min="3" max="3" width="34.28515625" style="4" customWidth="1"/>
    <col min="4" max="4" width="12.28515625" style="74" customWidth="1"/>
    <col min="5" max="5" width="10.5703125" style="22" customWidth="1"/>
    <col min="6" max="6" width="130.85546875" style="4" customWidth="1"/>
    <col min="7" max="7" width="35.85546875" style="6" customWidth="1"/>
    <col min="8" max="8" width="23.42578125" style="6" customWidth="1"/>
    <col min="9" max="9" width="24" style="6" customWidth="1"/>
    <col min="10" max="10" width="16.140625" style="4" customWidth="1"/>
    <col min="11" max="11" width="27.28515625" style="1" hidden="1" customWidth="1"/>
    <col min="12" max="12" width="28.140625" style="1" customWidth="1"/>
    <col min="13" max="13" width="29" style="1" customWidth="1"/>
    <col min="14" max="14" width="42.85546875" style="6" customWidth="1"/>
    <col min="15" max="15" width="27.28515625" style="6" customWidth="1"/>
    <col min="16" max="16" width="19.28515625" style="6" hidden="1" customWidth="1"/>
    <col min="17" max="17" width="21.57031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4.85546875" style="17" customWidth="1"/>
    <col min="23" max="16384" width="9.140625" style="1"/>
  </cols>
  <sheetData>
    <row r="1" spans="1:22" ht="40.9" customHeight="1" x14ac:dyDescent="0.25">
      <c r="B1" s="2" t="s">
        <v>36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12</v>
      </c>
      <c r="D6" s="29" t="s">
        <v>4</v>
      </c>
      <c r="E6" s="29" t="s">
        <v>13</v>
      </c>
      <c r="F6" s="29" t="s">
        <v>14</v>
      </c>
      <c r="G6" s="30" t="s">
        <v>29</v>
      </c>
      <c r="H6" s="30" t="s">
        <v>23</v>
      </c>
      <c r="I6" s="31" t="s">
        <v>15</v>
      </c>
      <c r="J6" s="29" t="s">
        <v>16</v>
      </c>
      <c r="K6" s="29" t="s">
        <v>37</v>
      </c>
      <c r="L6" s="32" t="s">
        <v>17</v>
      </c>
      <c r="M6" s="33" t="s">
        <v>18</v>
      </c>
      <c r="N6" s="32" t="s">
        <v>19</v>
      </c>
      <c r="O6" s="29" t="s">
        <v>27</v>
      </c>
      <c r="P6" s="32" t="s">
        <v>20</v>
      </c>
      <c r="Q6" s="29" t="s">
        <v>5</v>
      </c>
      <c r="R6" s="34" t="s">
        <v>6</v>
      </c>
      <c r="S6" s="35" t="s">
        <v>7</v>
      </c>
      <c r="T6" s="35" t="s">
        <v>8</v>
      </c>
      <c r="U6" s="32" t="s">
        <v>21</v>
      </c>
      <c r="V6" s="32" t="s">
        <v>22</v>
      </c>
    </row>
    <row r="7" spans="1:22" ht="300" customHeight="1" thickTop="1" thickBot="1" x14ac:dyDescent="0.3">
      <c r="A7" s="36"/>
      <c r="B7" s="37">
        <v>1</v>
      </c>
      <c r="C7" s="38" t="s">
        <v>34</v>
      </c>
      <c r="D7" s="39">
        <v>1</v>
      </c>
      <c r="E7" s="40" t="s">
        <v>26</v>
      </c>
      <c r="F7" s="41" t="s">
        <v>35</v>
      </c>
      <c r="G7" s="76"/>
      <c r="H7" s="77"/>
      <c r="I7" s="42" t="s">
        <v>31</v>
      </c>
      <c r="J7" s="43" t="s">
        <v>30</v>
      </c>
      <c r="K7" s="44"/>
      <c r="L7" s="45"/>
      <c r="M7" s="46" t="s">
        <v>32</v>
      </c>
      <c r="N7" s="46" t="s">
        <v>33</v>
      </c>
      <c r="O7" s="47" t="s">
        <v>38</v>
      </c>
      <c r="P7" s="48">
        <f>D7*Q7</f>
        <v>120000</v>
      </c>
      <c r="Q7" s="49">
        <v>120000</v>
      </c>
      <c r="R7" s="78"/>
      <c r="S7" s="50">
        <f>D7*R7</f>
        <v>0</v>
      </c>
      <c r="T7" s="51" t="str">
        <f>IF(ISNUMBER(R7), IF(R7&gt;Q7,"NEVYHOVUJE","VYHOVUJE")," ")</f>
        <v xml:space="preserve"> </v>
      </c>
      <c r="U7" s="52"/>
      <c r="V7" s="53" t="s">
        <v>11</v>
      </c>
    </row>
    <row r="8" spans="1:22" ht="17.45" customHeight="1" thickTop="1" thickBot="1" x14ac:dyDescent="0.3">
      <c r="C8" s="1"/>
      <c r="D8" s="1"/>
      <c r="E8" s="1"/>
      <c r="F8" s="1"/>
      <c r="G8" s="1"/>
      <c r="H8" s="1"/>
      <c r="I8" s="1"/>
      <c r="J8" s="1"/>
      <c r="N8" s="1"/>
      <c r="O8" s="1"/>
      <c r="P8" s="1"/>
    </row>
    <row r="9" spans="1:22" ht="51.75" customHeight="1" thickTop="1" thickBot="1" x14ac:dyDescent="0.3">
      <c r="B9" s="54" t="s">
        <v>25</v>
      </c>
      <c r="C9" s="54"/>
      <c r="D9" s="54"/>
      <c r="E9" s="54"/>
      <c r="F9" s="54"/>
      <c r="G9" s="54"/>
      <c r="H9" s="55"/>
      <c r="I9" s="55"/>
      <c r="J9" s="56"/>
      <c r="K9" s="56"/>
      <c r="L9" s="27"/>
      <c r="M9" s="27"/>
      <c r="N9" s="27"/>
      <c r="O9" s="57"/>
      <c r="P9" s="57"/>
      <c r="Q9" s="58" t="s">
        <v>9</v>
      </c>
      <c r="R9" s="59" t="s">
        <v>10</v>
      </c>
      <c r="S9" s="60"/>
      <c r="T9" s="61"/>
      <c r="U9" s="62"/>
      <c r="V9" s="63"/>
    </row>
    <row r="10" spans="1:22" ht="50.45" customHeight="1" thickTop="1" thickBot="1" x14ac:dyDescent="0.3">
      <c r="B10" s="64" t="s">
        <v>24</v>
      </c>
      <c r="C10" s="64"/>
      <c r="D10" s="64"/>
      <c r="E10" s="64"/>
      <c r="F10" s="64"/>
      <c r="G10" s="64"/>
      <c r="H10" s="64"/>
      <c r="I10" s="65"/>
      <c r="L10" s="7"/>
      <c r="M10" s="7"/>
      <c r="N10" s="7"/>
      <c r="O10" s="66"/>
      <c r="P10" s="66"/>
      <c r="Q10" s="67">
        <f>SUM(P7:P7)</f>
        <v>120000</v>
      </c>
      <c r="R10" s="68">
        <f>SUM(S7:S7)</f>
        <v>0</v>
      </c>
      <c r="S10" s="69"/>
      <c r="T10" s="70"/>
    </row>
    <row r="11" spans="1:22" ht="15.75" thickTop="1" x14ac:dyDescent="0.25">
      <c r="B11" s="71" t="s">
        <v>28</v>
      </c>
      <c r="C11" s="71"/>
      <c r="D11" s="71"/>
      <c r="E11" s="71"/>
      <c r="F11" s="71"/>
      <c r="G11" s="71"/>
      <c r="H11" s="16"/>
      <c r="I11" s="11"/>
      <c r="J11" s="11"/>
      <c r="K11" s="11"/>
      <c r="L11" s="11"/>
      <c r="M11" s="11"/>
      <c r="N11" s="17"/>
      <c r="O11" s="17"/>
      <c r="P11" s="17"/>
      <c r="Q11" s="11"/>
      <c r="R11" s="11"/>
      <c r="S11" s="11"/>
    </row>
    <row r="12" spans="1:22" x14ac:dyDescent="0.25">
      <c r="B12" s="72"/>
      <c r="C12" s="72"/>
      <c r="D12" s="72"/>
      <c r="E12" s="72"/>
      <c r="F12" s="72"/>
      <c r="G12" s="16"/>
      <c r="H12" s="16"/>
      <c r="I12" s="11"/>
      <c r="J12" s="11"/>
      <c r="K12" s="11"/>
      <c r="L12" s="11"/>
      <c r="M12" s="11"/>
      <c r="N12" s="17"/>
      <c r="O12" s="17"/>
      <c r="P12" s="17"/>
      <c r="Q12" s="11"/>
      <c r="R12" s="11"/>
      <c r="S12" s="11"/>
    </row>
    <row r="13" spans="1:22" x14ac:dyDescent="0.25">
      <c r="B13" s="72"/>
      <c r="C13" s="72"/>
      <c r="D13" s="72"/>
      <c r="E13" s="72"/>
      <c r="F13" s="72"/>
      <c r="G13" s="16"/>
      <c r="H13" s="16"/>
      <c r="I13" s="11"/>
      <c r="J13" s="11"/>
      <c r="K13" s="11"/>
      <c r="L13" s="11"/>
      <c r="M13" s="11"/>
      <c r="N13" s="17"/>
      <c r="O13" s="17"/>
      <c r="P13" s="17"/>
      <c r="Q13" s="11"/>
      <c r="R13" s="11"/>
      <c r="S13" s="11"/>
    </row>
    <row r="14" spans="1:22" x14ac:dyDescent="0.25">
      <c r="B14" s="72"/>
      <c r="C14" s="72"/>
      <c r="D14" s="72"/>
      <c r="E14" s="72"/>
      <c r="F14" s="72"/>
      <c r="G14" s="16"/>
      <c r="H14" s="16"/>
      <c r="I14" s="11"/>
      <c r="J14" s="11"/>
      <c r="K14" s="11"/>
      <c r="L14" s="11"/>
      <c r="M14" s="11"/>
      <c r="N14" s="17"/>
      <c r="O14" s="17"/>
      <c r="P14" s="17"/>
      <c r="Q14" s="11"/>
      <c r="R14" s="11"/>
      <c r="S14" s="11"/>
    </row>
    <row r="15" spans="1:22" ht="19.899999999999999" customHeight="1" x14ac:dyDescent="0.25">
      <c r="C15" s="56"/>
      <c r="D15" s="73"/>
      <c r="E15" s="56"/>
      <c r="F15" s="56"/>
      <c r="G15" s="16"/>
      <c r="H15" s="16"/>
      <c r="I15" s="11"/>
      <c r="J15" s="11"/>
      <c r="K15" s="11"/>
      <c r="L15" s="11"/>
      <c r="M15" s="11"/>
      <c r="N15" s="17"/>
      <c r="O15" s="17"/>
      <c r="P15" s="17"/>
      <c r="Q15" s="11"/>
      <c r="R15" s="11"/>
      <c r="S15" s="11"/>
    </row>
    <row r="16" spans="1:22" ht="19.899999999999999" customHeight="1" x14ac:dyDescent="0.25">
      <c r="H16" s="75"/>
      <c r="I16" s="11"/>
      <c r="J16" s="11"/>
      <c r="K16" s="11"/>
      <c r="L16" s="11"/>
      <c r="M16" s="11"/>
      <c r="N16" s="17"/>
      <c r="O16" s="17"/>
      <c r="P16" s="17"/>
      <c r="Q16" s="11"/>
      <c r="R16" s="11"/>
      <c r="S16" s="11"/>
    </row>
    <row r="17" spans="3:19" ht="19.899999999999999" customHeight="1" x14ac:dyDescent="0.25">
      <c r="C17" s="56"/>
      <c r="D17" s="73"/>
      <c r="E17" s="56"/>
      <c r="F17" s="56"/>
      <c r="G17" s="16"/>
      <c r="H17" s="16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3:19" ht="19.899999999999999" customHeight="1" x14ac:dyDescent="0.25">
      <c r="C18" s="56"/>
      <c r="D18" s="73"/>
      <c r="E18" s="56"/>
      <c r="F18" s="56"/>
      <c r="G18" s="1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3:19" ht="19.899999999999999" customHeight="1" x14ac:dyDescent="0.25">
      <c r="C19" s="56"/>
      <c r="D19" s="73"/>
      <c r="E19" s="56"/>
      <c r="F19" s="56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3:19" ht="19.899999999999999" customHeight="1" x14ac:dyDescent="0.25">
      <c r="C20" s="56"/>
      <c r="D20" s="73"/>
      <c r="E20" s="56"/>
      <c r="F20" s="56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3:19" ht="19.899999999999999" customHeight="1" x14ac:dyDescent="0.25">
      <c r="C21" s="56"/>
      <c r="D21" s="73"/>
      <c r="E21" s="56"/>
      <c r="F21" s="56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3:19" ht="19.899999999999999" customHeight="1" x14ac:dyDescent="0.25">
      <c r="C22" s="56"/>
      <c r="D22" s="73"/>
      <c r="E22" s="56"/>
      <c r="F22" s="56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3:19" ht="19.899999999999999" customHeight="1" x14ac:dyDescent="0.25">
      <c r="C23" s="56"/>
      <c r="D23" s="73"/>
      <c r="E23" s="56"/>
      <c r="F23" s="56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3:19" ht="19.899999999999999" customHeight="1" x14ac:dyDescent="0.25">
      <c r="C24" s="56"/>
      <c r="D24" s="73"/>
      <c r="E24" s="56"/>
      <c r="F24" s="56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3:19" ht="19.899999999999999" customHeight="1" x14ac:dyDescent="0.25">
      <c r="C25" s="56"/>
      <c r="D25" s="73"/>
      <c r="E25" s="56"/>
      <c r="F25" s="56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3:19" ht="19.899999999999999" customHeight="1" x14ac:dyDescent="0.25">
      <c r="C26" s="56"/>
      <c r="D26" s="73"/>
      <c r="E26" s="56"/>
      <c r="F26" s="56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3:19" ht="19.899999999999999" customHeight="1" x14ac:dyDescent="0.25">
      <c r="C27" s="56"/>
      <c r="D27" s="73"/>
      <c r="E27" s="56"/>
      <c r="F27" s="56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3:19" ht="19.899999999999999" customHeight="1" x14ac:dyDescent="0.25">
      <c r="C28" s="56"/>
      <c r="D28" s="73"/>
      <c r="E28" s="56"/>
      <c r="F28" s="56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3:19" ht="19.899999999999999" customHeight="1" x14ac:dyDescent="0.25">
      <c r="C29" s="56"/>
      <c r="D29" s="73"/>
      <c r="E29" s="56"/>
      <c r="F29" s="56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3:19" ht="19.899999999999999" customHeight="1" x14ac:dyDescent="0.25">
      <c r="C30" s="56"/>
      <c r="D30" s="73"/>
      <c r="E30" s="56"/>
      <c r="F30" s="56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3:19" ht="19.899999999999999" customHeight="1" x14ac:dyDescent="0.25">
      <c r="C31" s="56"/>
      <c r="D31" s="73"/>
      <c r="E31" s="56"/>
      <c r="F31" s="56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3:19" ht="19.899999999999999" customHeight="1" x14ac:dyDescent="0.25">
      <c r="C32" s="56"/>
      <c r="D32" s="73"/>
      <c r="E32" s="56"/>
      <c r="F32" s="56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56"/>
      <c r="D33" s="73"/>
      <c r="E33" s="56"/>
      <c r="F33" s="56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56"/>
      <c r="D34" s="73"/>
      <c r="E34" s="56"/>
      <c r="F34" s="56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56"/>
      <c r="D35" s="73"/>
      <c r="E35" s="56"/>
      <c r="F35" s="56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56"/>
      <c r="D36" s="73"/>
      <c r="E36" s="56"/>
      <c r="F36" s="56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56"/>
      <c r="D37" s="73"/>
      <c r="E37" s="56"/>
      <c r="F37" s="56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56"/>
      <c r="D38" s="73"/>
      <c r="E38" s="56"/>
      <c r="F38" s="56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56"/>
      <c r="D39" s="73"/>
      <c r="E39" s="56"/>
      <c r="F39" s="56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56"/>
      <c r="D40" s="73"/>
      <c r="E40" s="56"/>
      <c r="F40" s="56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56"/>
      <c r="D41" s="73"/>
      <c r="E41" s="56"/>
      <c r="F41" s="56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56"/>
      <c r="D42" s="73"/>
      <c r="E42" s="56"/>
      <c r="F42" s="56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56"/>
      <c r="D43" s="73"/>
      <c r="E43" s="56"/>
      <c r="F43" s="56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56"/>
      <c r="D44" s="73"/>
      <c r="E44" s="56"/>
      <c r="F44" s="56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56"/>
      <c r="D45" s="73"/>
      <c r="E45" s="56"/>
      <c r="F45" s="56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56"/>
      <c r="D46" s="73"/>
      <c r="E46" s="56"/>
      <c r="F46" s="56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56"/>
      <c r="D47" s="73"/>
      <c r="E47" s="56"/>
      <c r="F47" s="56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56"/>
      <c r="D48" s="73"/>
      <c r="E48" s="56"/>
      <c r="F48" s="56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56"/>
      <c r="D49" s="73"/>
      <c r="E49" s="56"/>
      <c r="F49" s="56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56"/>
      <c r="D50" s="73"/>
      <c r="E50" s="56"/>
      <c r="F50" s="56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56"/>
      <c r="D51" s="73"/>
      <c r="E51" s="56"/>
      <c r="F51" s="56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56"/>
      <c r="D52" s="73"/>
      <c r="E52" s="56"/>
      <c r="F52" s="56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56"/>
      <c r="D53" s="73"/>
      <c r="E53" s="56"/>
      <c r="F53" s="56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56"/>
      <c r="D54" s="73"/>
      <c r="E54" s="56"/>
      <c r="F54" s="56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56"/>
      <c r="D55" s="73"/>
      <c r="E55" s="56"/>
      <c r="F55" s="56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56"/>
      <c r="D56" s="73"/>
      <c r="E56" s="56"/>
      <c r="F56" s="56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56"/>
      <c r="D57" s="73"/>
      <c r="E57" s="56"/>
      <c r="F57" s="56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56"/>
      <c r="D58" s="73"/>
      <c r="E58" s="56"/>
      <c r="F58" s="56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56"/>
      <c r="D59" s="73"/>
      <c r="E59" s="56"/>
      <c r="F59" s="56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56"/>
      <c r="D60" s="73"/>
      <c r="E60" s="56"/>
      <c r="F60" s="56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56"/>
      <c r="D61" s="73"/>
      <c r="E61" s="56"/>
      <c r="F61" s="56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56"/>
      <c r="D62" s="73"/>
      <c r="E62" s="56"/>
      <c r="F62" s="56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56"/>
      <c r="D63" s="73"/>
      <c r="E63" s="56"/>
      <c r="F63" s="56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56"/>
      <c r="D64" s="73"/>
      <c r="E64" s="56"/>
      <c r="F64" s="56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56"/>
      <c r="D65" s="73"/>
      <c r="E65" s="56"/>
      <c r="F65" s="56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56"/>
      <c r="D66" s="73"/>
      <c r="E66" s="56"/>
      <c r="F66" s="56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56"/>
      <c r="D67" s="73"/>
      <c r="E67" s="56"/>
      <c r="F67" s="56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56"/>
      <c r="D68" s="73"/>
      <c r="E68" s="56"/>
      <c r="F68" s="56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56"/>
      <c r="D69" s="73"/>
      <c r="E69" s="56"/>
      <c r="F69" s="56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56"/>
      <c r="D70" s="73"/>
      <c r="E70" s="56"/>
      <c r="F70" s="56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56"/>
      <c r="D71" s="73"/>
      <c r="E71" s="56"/>
      <c r="F71" s="56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56"/>
      <c r="D72" s="73"/>
      <c r="E72" s="56"/>
      <c r="F72" s="56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56"/>
      <c r="D73" s="73"/>
      <c r="E73" s="56"/>
      <c r="F73" s="56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56"/>
      <c r="D74" s="73"/>
      <c r="E74" s="56"/>
      <c r="F74" s="56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56"/>
      <c r="D75" s="73"/>
      <c r="E75" s="56"/>
      <c r="F75" s="56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56"/>
      <c r="D76" s="73"/>
      <c r="E76" s="56"/>
      <c r="F76" s="56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56"/>
      <c r="D77" s="73"/>
      <c r="E77" s="56"/>
      <c r="F77" s="56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56"/>
      <c r="D78" s="73"/>
      <c r="E78" s="56"/>
      <c r="F78" s="56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56"/>
      <c r="D79" s="73"/>
      <c r="E79" s="56"/>
      <c r="F79" s="56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56"/>
      <c r="D80" s="73"/>
      <c r="E80" s="56"/>
      <c r="F80" s="56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56"/>
      <c r="D81" s="73"/>
      <c r="E81" s="56"/>
      <c r="F81" s="56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56"/>
      <c r="D82" s="73"/>
      <c r="E82" s="56"/>
      <c r="F82" s="56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56"/>
      <c r="D83" s="73"/>
      <c r="E83" s="56"/>
      <c r="F83" s="56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56"/>
      <c r="D84" s="73"/>
      <c r="E84" s="56"/>
      <c r="F84" s="56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56"/>
      <c r="D85" s="73"/>
      <c r="E85" s="56"/>
      <c r="F85" s="56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56"/>
      <c r="D86" s="73"/>
      <c r="E86" s="56"/>
      <c r="F86" s="56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56"/>
      <c r="D87" s="73"/>
      <c r="E87" s="56"/>
      <c r="F87" s="56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56"/>
      <c r="D88" s="73"/>
      <c r="E88" s="56"/>
      <c r="F88" s="56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56"/>
      <c r="D89" s="73"/>
      <c r="E89" s="56"/>
      <c r="F89" s="56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56"/>
      <c r="D90" s="73"/>
      <c r="E90" s="56"/>
      <c r="F90" s="56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56"/>
      <c r="D91" s="73"/>
      <c r="E91" s="56"/>
      <c r="F91" s="56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56"/>
      <c r="D92" s="73"/>
      <c r="E92" s="56"/>
      <c r="F92" s="56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56"/>
      <c r="D93" s="73"/>
      <c r="E93" s="56"/>
      <c r="F93" s="56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56"/>
      <c r="D94" s="73"/>
      <c r="E94" s="56"/>
      <c r="F94" s="56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56"/>
      <c r="D95" s="73"/>
      <c r="E95" s="56"/>
      <c r="F95" s="56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56"/>
      <c r="D96" s="73"/>
      <c r="E96" s="56"/>
      <c r="F96" s="56"/>
      <c r="G96" s="16"/>
      <c r="H96" s="16"/>
      <c r="I96" s="11"/>
      <c r="J96" s="11"/>
      <c r="K96" s="11"/>
      <c r="L96" s="11"/>
      <c r="M96" s="11"/>
      <c r="N96" s="17"/>
      <c r="O96" s="17"/>
      <c r="P96" s="17"/>
    </row>
    <row r="97" spans="3:10" ht="19.899999999999999" customHeight="1" x14ac:dyDescent="0.25">
      <c r="C97" s="1"/>
      <c r="E97" s="1"/>
      <c r="F97" s="1"/>
      <c r="J97" s="1"/>
    </row>
    <row r="98" spans="3:10" ht="19.899999999999999" customHeight="1" x14ac:dyDescent="0.25">
      <c r="C98" s="1"/>
      <c r="E98" s="1"/>
      <c r="F98" s="1"/>
      <c r="J98" s="1"/>
    </row>
    <row r="99" spans="3:10" ht="19.899999999999999" customHeight="1" x14ac:dyDescent="0.25">
      <c r="C99" s="1"/>
      <c r="E99" s="1"/>
      <c r="F99" s="1"/>
      <c r="J99" s="1"/>
    </row>
    <row r="100" spans="3:10" ht="19.899999999999999" customHeight="1" x14ac:dyDescent="0.25">
      <c r="C100" s="1"/>
      <c r="E100" s="1"/>
      <c r="F100" s="1"/>
      <c r="J100" s="1"/>
    </row>
    <row r="101" spans="3:10" ht="19.899999999999999" customHeight="1" x14ac:dyDescent="0.25">
      <c r="C101" s="1"/>
      <c r="E101" s="1"/>
      <c r="F101" s="1"/>
      <c r="J101" s="1"/>
    </row>
    <row r="102" spans="3:10" ht="19.899999999999999" customHeight="1" x14ac:dyDescent="0.25">
      <c r="C102" s="1"/>
      <c r="E102" s="1"/>
      <c r="F102" s="1"/>
      <c r="J102" s="1"/>
    </row>
    <row r="103" spans="3:10" ht="19.899999999999999" customHeight="1" x14ac:dyDescent="0.25">
      <c r="C103" s="1"/>
      <c r="E103" s="1"/>
      <c r="F103" s="1"/>
      <c r="J103" s="1"/>
    </row>
    <row r="104" spans="3:10" ht="19.899999999999999" customHeight="1" x14ac:dyDescent="0.25">
      <c r="C104" s="1"/>
      <c r="E104" s="1"/>
      <c r="F104" s="1"/>
      <c r="J104" s="1"/>
    </row>
    <row r="105" spans="3:10" x14ac:dyDescent="0.25">
      <c r="C105" s="1"/>
      <c r="E105" s="1"/>
      <c r="F105" s="1"/>
      <c r="J105" s="1"/>
    </row>
    <row r="106" spans="3:10" x14ac:dyDescent="0.25">
      <c r="C106" s="1"/>
      <c r="E106" s="1"/>
      <c r="F106" s="1"/>
      <c r="J106" s="1"/>
    </row>
    <row r="107" spans="3:10" x14ac:dyDescent="0.25">
      <c r="C107" s="1"/>
      <c r="E107" s="1"/>
      <c r="F107" s="1"/>
      <c r="J107" s="1"/>
    </row>
    <row r="108" spans="3:10" x14ac:dyDescent="0.25">
      <c r="C108" s="1"/>
      <c r="E108" s="1"/>
      <c r="F108" s="1"/>
      <c r="J108" s="1"/>
    </row>
    <row r="109" spans="3:10" x14ac:dyDescent="0.25">
      <c r="C109" s="1"/>
      <c r="E109" s="1"/>
      <c r="F109" s="1"/>
      <c r="J109" s="1"/>
    </row>
    <row r="110" spans="3:10" x14ac:dyDescent="0.25">
      <c r="C110" s="1"/>
      <c r="E110" s="1"/>
      <c r="F110" s="1"/>
      <c r="J110" s="1"/>
    </row>
    <row r="111" spans="3:10" x14ac:dyDescent="0.25">
      <c r="C111" s="1"/>
      <c r="E111" s="1"/>
      <c r="F111" s="1"/>
      <c r="J111" s="1"/>
    </row>
    <row r="112" spans="3:10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</sheetData>
  <sheetProtection algorithmName="SHA-512" hashValue="63qlE2JQX8yruou31q8WCKZBtK9naSVKk4+fNYz1IcvZsmJlaGAk1Cwq2QEZap+jqsjCpe0aOGvZSOrFMx3k/w==" saltValue="5vnGbb0Q3eYK1ayfFb1EbQ==" spinCount="100000" sheet="1" objects="1" scenarios="1"/>
  <mergeCells count="7">
    <mergeCell ref="B1:D1"/>
    <mergeCell ref="G5:H5"/>
    <mergeCell ref="B11:G11"/>
    <mergeCell ref="R10:T10"/>
    <mergeCell ref="R9:T9"/>
    <mergeCell ref="B9:G9"/>
    <mergeCell ref="B10:H10"/>
  </mergeCells>
  <conditionalFormatting sqref="B7">
    <cfRule type="cellIs" dxfId="11" priority="100" operator="greaterThanOrEqual">
      <formula>1</formula>
    </cfRule>
    <cfRule type="containsBlanks" dxfId="10" priority="103">
      <formula>LEN(TRIM(B7))=0</formula>
    </cfRule>
  </conditionalFormatting>
  <conditionalFormatting sqref="D7">
    <cfRule type="containsBlanks" dxfId="9" priority="7">
      <formula>LEN(TRIM(D7))=0</formula>
    </cfRule>
  </conditionalFormatting>
  <conditionalFormatting sqref="G7:H7">
    <cfRule type="notContainsBlanks" dxfId="8" priority="1">
      <formula>LEN(TRIM(G7))&gt;0</formula>
    </cfRule>
    <cfRule type="notContainsBlanks" dxfId="7" priority="2">
      <formula>LEN(TRIM(G7))&gt;0</formula>
    </cfRule>
    <cfRule type="notContainsBlanks" dxfId="6" priority="3">
      <formula>LEN(TRIM(G7))&gt;0</formula>
    </cfRule>
    <cfRule type="containsBlanks" dxfId="5" priority="4">
      <formula>LEN(TRIM(G7))=0</formula>
    </cfRule>
  </conditionalFormatting>
  <conditionalFormatting sqref="R7">
    <cfRule type="notContainsBlanks" dxfId="4" priority="77">
      <formula>LEN(TRIM(R7))&gt;0</formula>
    </cfRule>
    <cfRule type="notContainsBlanks" dxfId="3" priority="78">
      <formula>LEN(TRIM(R7))&gt;0</formula>
    </cfRule>
    <cfRule type="containsBlanks" dxfId="2" priority="80">
      <formula>LEN(TRIM(R7))=0</formula>
    </cfRule>
  </conditionalFormatting>
  <conditionalFormatting sqref="T7">
    <cfRule type="cellIs" dxfId="1" priority="86" operator="equal">
      <formula>"NEVYHOVUJE"</formula>
    </cfRule>
    <cfRule type="cellIs" dxfId="0" priority="87" operator="equal">
      <formula>"VYHOVUJE"</formula>
    </cfRule>
  </conditionalFormatting>
  <dataValidations count="2">
    <dataValidation type="list" allowBlank="1" showInputMessage="1" showErrorMessage="1" sqref="J7" xr:uid="{48CFB74B-9296-4A50-982E-BC79A8E838C1}">
      <formula1>"ANO,NE"</formula1>
    </dataValidation>
    <dataValidation type="list" showInputMessage="1" showErrorMessage="1" sqref="E7" xr:uid="{8C26EAE3-16EE-4825-9C10-C919BCF6B1BA}">
      <formula1>"ks,bal,sada,m,"</formula1>
    </dataValidation>
  </dataValidations>
  <pageMargins left="0.19685039370078741" right="0.15748031496062992" top="3.937007874015748E-2" bottom="0.11811023622047245" header="7.874015748031496E-2" footer="7.874015748031496E-2"/>
  <pageSetup paperSize="9" scale="2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C1A1DA-6ACC-4672-8EF8-53527C56A2C5}">
          <x14:formula1>
            <xm:f>#REF!</xm:f>
          </x14:formula1>
          <xm:sqref>V7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2025-04-04T06:13:50Z</cp:lastPrinted>
  <dcterms:created xsi:type="dcterms:W3CDTF">2014-03-05T12:43:32Z</dcterms:created>
  <dcterms:modified xsi:type="dcterms:W3CDTF">2025-04-22T06:44:29Z</dcterms:modified>
</cp:coreProperties>
</file>