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ladka\Documents\AZakázky\Dodávka matrací a lůžkovin 2025\vysvětlení\"/>
    </mc:Choice>
  </mc:AlternateContent>
  <xr:revisionPtr revIDLastSave="0" documentId="8_{CF87A40B-129E-4BFD-B418-70856C8DE0CF}" xr6:coauthVersionLast="47" xr6:coauthVersionMax="47" xr10:uidLastSave="{00000000-0000-0000-0000-000000000000}"/>
  <bookViews>
    <workbookView xWindow="-120" yWindow="-120" windowWidth="29040" windowHeight="17640" xr2:uid="{6E3D89E5-A6DF-4001-B585-2125FB68AD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E23" i="1"/>
  <c r="F23" i="1" s="1"/>
  <c r="E45" i="1" s="1"/>
  <c r="E22" i="1"/>
  <c r="F22" i="1" s="1"/>
  <c r="E36" i="1" s="1"/>
  <c r="E21" i="1"/>
  <c r="F21" i="1" s="1"/>
  <c r="E20" i="1"/>
  <c r="F20" i="1" s="1"/>
  <c r="E19" i="1"/>
  <c r="F19" i="1" s="1"/>
  <c r="E18" i="1"/>
  <c r="F18" i="1" s="1"/>
  <c r="E35" i="1" s="1"/>
  <c r="E26" i="1"/>
  <c r="F26" i="1" s="1"/>
  <c r="E46" i="1" s="1"/>
  <c r="E25" i="1"/>
  <c r="F25" i="1" s="1"/>
  <c r="E24" i="1"/>
  <c r="F24" i="1" s="1"/>
  <c r="D44" i="1" l="1"/>
  <c r="D45" i="1"/>
  <c r="D46" i="1"/>
  <c r="D36" i="1"/>
  <c r="D35" i="1"/>
  <c r="E5" i="1"/>
  <c r="D32" i="1" s="1"/>
  <c r="E6" i="1"/>
  <c r="E7" i="1"/>
  <c r="F7" i="1" s="1"/>
  <c r="E8" i="1"/>
  <c r="F8" i="1" s="1"/>
  <c r="E9" i="1"/>
  <c r="F9" i="1" s="1"/>
  <c r="E10" i="1"/>
  <c r="E11" i="1"/>
  <c r="E12" i="1"/>
  <c r="E13" i="1"/>
  <c r="F13" i="1" s="1"/>
  <c r="E14" i="1"/>
  <c r="F14" i="1" s="1"/>
  <c r="E15" i="1"/>
  <c r="E16" i="1"/>
  <c r="E17" i="1"/>
  <c r="F17" i="1" s="1"/>
  <c r="E27" i="1"/>
  <c r="D28" i="1"/>
  <c r="F27" i="1" l="1"/>
  <c r="E47" i="1" s="1"/>
  <c r="D47" i="1"/>
  <c r="F10" i="1"/>
  <c r="E41" i="1" s="1"/>
  <c r="D41" i="1"/>
  <c r="D40" i="1"/>
  <c r="F16" i="1"/>
  <c r="E43" i="1" s="1"/>
  <c r="D43" i="1"/>
  <c r="F12" i="1"/>
  <c r="E42" i="1" s="1"/>
  <c r="D42" i="1"/>
  <c r="F15" i="1"/>
  <c r="E34" i="1" s="1"/>
  <c r="D34" i="1"/>
  <c r="F11" i="1"/>
  <c r="E33" i="1" s="1"/>
  <c r="D33" i="1"/>
  <c r="F6" i="1"/>
  <c r="E40" i="1" s="1"/>
  <c r="D48" i="1"/>
  <c r="F5" i="1"/>
  <c r="E32" i="1" s="1"/>
  <c r="E28" i="1"/>
  <c r="E37" i="1" l="1"/>
  <c r="E50" i="1" s="1"/>
  <c r="E48" i="1"/>
  <c r="D37" i="1"/>
  <c r="D50" i="1" s="1"/>
  <c r="F28" i="1"/>
</calcChain>
</file>

<file path=xl/sharedStrings.xml><?xml version="1.0" encoding="utf-8"?>
<sst xmlns="http://schemas.openxmlformats.org/spreadsheetml/2006/main" count="104" uniqueCount="34">
  <si>
    <t>Celkem</t>
  </si>
  <si>
    <t>ks</t>
  </si>
  <si>
    <t>cena v Kč bez DPH/ks</t>
  </si>
  <si>
    <t>cena celkem  v Kč bez DPH</t>
  </si>
  <si>
    <t>cena celkem v Kč včetně DPH</t>
  </si>
  <si>
    <t>Cenová kalkulace dodávaného zboží</t>
  </si>
  <si>
    <t>číslo položky</t>
  </si>
  <si>
    <t>1.</t>
  </si>
  <si>
    <t>2.</t>
  </si>
  <si>
    <t>3.</t>
  </si>
  <si>
    <t>4.</t>
  </si>
  <si>
    <t>5.</t>
  </si>
  <si>
    <t>6.</t>
  </si>
  <si>
    <t>7.</t>
  </si>
  <si>
    <t>8.</t>
  </si>
  <si>
    <t>dodání, adresa</t>
  </si>
  <si>
    <t>Matrace 90x200x12 cm, pětizónová sendvičová, nosnost min. 120 kg</t>
  </si>
  <si>
    <t>VŠ kolej Baarova 36, Plzeň</t>
  </si>
  <si>
    <t>Matrace 100x200x12 cm, pětizónová sendvičová, nosnost min. 120 kg</t>
  </si>
  <si>
    <t>VŠ kolej Máchova 14-16, Plzeň</t>
  </si>
  <si>
    <t>VŠ kolej Klatovská 200, Plzeň</t>
  </si>
  <si>
    <t>VŠ kolej Bolevecká 30-32, Plzeň</t>
  </si>
  <si>
    <t>Polštář: rozměr vhodný pro povlečení 70 x 90 cm</t>
  </si>
  <si>
    <t>Přikrývka: rozměr vhodný pro povlečení 140 x 200 cm</t>
  </si>
  <si>
    <t>VŠ kolej Borská 53, Plzeň</t>
  </si>
  <si>
    <t>Prostěradlo hladké 1 lůžko jednobarevné, rozměr  90 x 200cm na gumu</t>
  </si>
  <si>
    <t>Prostěradlo plátěné, rozměr 150 x 240 cm, barva caffé latte</t>
  </si>
  <si>
    <t>Prostěradlo plátěné, rozměr 150 x 240 cm, barva bílá</t>
  </si>
  <si>
    <t>1. faktura</t>
  </si>
  <si>
    <t>celkem</t>
  </si>
  <si>
    <t>2.faktura</t>
  </si>
  <si>
    <t>Zboží</t>
  </si>
  <si>
    <t>celkem 1. a 2. faktura</t>
  </si>
  <si>
    <t>Sada povlečení barevná (polštář 70 x 90 cm a přikrývka 140 x 200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</si>
</sst>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4" fontId="1" fillId="0" borderId="0" xfId="0" applyNumberFormat="1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31A6-89CB-4F54-AE6A-0621ABEF6CDD}">
  <sheetPr>
    <pageSetUpPr fitToPage="1"/>
  </sheetPr>
  <dimension ref="A2:G50"/>
  <sheetViews>
    <sheetView tabSelected="1" workbookViewId="0">
      <selection activeCell="B44" sqref="B44"/>
    </sheetView>
  </sheetViews>
  <sheetFormatPr defaultRowHeight="15" x14ac:dyDescent="0.25"/>
  <cols>
    <col min="1" max="1" width="8.85546875" customWidth="1"/>
    <col min="2" max="2" width="43.28515625" customWidth="1"/>
    <col min="3" max="3" width="4.140625" customWidth="1"/>
    <col min="4" max="4" width="12.42578125" customWidth="1"/>
    <col min="5" max="5" width="14" customWidth="1"/>
    <col min="6" max="6" width="15.7109375" customWidth="1"/>
    <col min="7" max="7" width="24.5703125" style="8" customWidth="1"/>
  </cols>
  <sheetData>
    <row r="2" spans="1:7" x14ac:dyDescent="0.25">
      <c r="B2" s="1" t="s">
        <v>5</v>
      </c>
      <c r="C2" s="1"/>
    </row>
    <row r="4" spans="1:7" ht="30" x14ac:dyDescent="0.25">
      <c r="A4" s="5" t="s">
        <v>6</v>
      </c>
      <c r="B4" s="5" t="s">
        <v>31</v>
      </c>
      <c r="C4" s="2" t="s">
        <v>1</v>
      </c>
      <c r="D4" s="5" t="s">
        <v>2</v>
      </c>
      <c r="E4" s="5" t="s">
        <v>3</v>
      </c>
      <c r="F4" s="5" t="s">
        <v>4</v>
      </c>
      <c r="G4" s="5" t="s">
        <v>15</v>
      </c>
    </row>
    <row r="5" spans="1:7" ht="30" x14ac:dyDescent="0.25">
      <c r="A5" s="12" t="s">
        <v>7</v>
      </c>
      <c r="B5" s="10" t="s">
        <v>16</v>
      </c>
      <c r="C5" s="3">
        <v>390</v>
      </c>
      <c r="D5" s="6">
        <v>0</v>
      </c>
      <c r="E5" s="6">
        <f>PRODUCT(C5,D5)</f>
        <v>0</v>
      </c>
      <c r="F5" s="6">
        <f>PRODUCT(E5,1.21)</f>
        <v>0</v>
      </c>
      <c r="G5" s="5" t="s">
        <v>17</v>
      </c>
    </row>
    <row r="6" spans="1:7" ht="30" x14ac:dyDescent="0.25">
      <c r="A6" s="13" t="s">
        <v>7</v>
      </c>
      <c r="B6" s="10" t="s">
        <v>16</v>
      </c>
      <c r="C6" s="3">
        <v>5</v>
      </c>
      <c r="D6" s="6">
        <v>0</v>
      </c>
      <c r="E6" s="6">
        <f t="shared" ref="E6:E27" si="0">PRODUCT(C6,D6)</f>
        <v>0</v>
      </c>
      <c r="F6" s="6">
        <f t="shared" ref="F6:F27" si="1">PRODUCT(E6,1.21)</f>
        <v>0</v>
      </c>
      <c r="G6" s="5" t="s">
        <v>17</v>
      </c>
    </row>
    <row r="7" spans="1:7" ht="30" x14ac:dyDescent="0.25">
      <c r="A7" s="13" t="s">
        <v>7</v>
      </c>
      <c r="B7" s="10" t="s">
        <v>16</v>
      </c>
      <c r="C7" s="3">
        <v>50</v>
      </c>
      <c r="D7" s="6">
        <v>0</v>
      </c>
      <c r="E7" s="6">
        <f t="shared" si="0"/>
        <v>0</v>
      </c>
      <c r="F7" s="6">
        <f t="shared" si="1"/>
        <v>0</v>
      </c>
      <c r="G7" s="5" t="s">
        <v>19</v>
      </c>
    </row>
    <row r="8" spans="1:7" ht="30" x14ac:dyDescent="0.25">
      <c r="A8" s="13" t="s">
        <v>7</v>
      </c>
      <c r="B8" s="10" t="s">
        <v>16</v>
      </c>
      <c r="C8" s="3">
        <v>10</v>
      </c>
      <c r="D8" s="6">
        <v>0</v>
      </c>
      <c r="E8" s="6">
        <f t="shared" si="0"/>
        <v>0</v>
      </c>
      <c r="F8" s="6">
        <f t="shared" si="1"/>
        <v>0</v>
      </c>
      <c r="G8" s="5" t="s">
        <v>20</v>
      </c>
    </row>
    <row r="9" spans="1:7" ht="30" x14ac:dyDescent="0.25">
      <c r="A9" s="13" t="s">
        <v>7</v>
      </c>
      <c r="B9" s="10" t="s">
        <v>16</v>
      </c>
      <c r="C9" s="3">
        <v>50</v>
      </c>
      <c r="D9" s="6">
        <v>0</v>
      </c>
      <c r="E9" s="6">
        <f t="shared" si="0"/>
        <v>0</v>
      </c>
      <c r="F9" s="6">
        <f t="shared" si="1"/>
        <v>0</v>
      </c>
      <c r="G9" s="5" t="s">
        <v>21</v>
      </c>
    </row>
    <row r="10" spans="1:7" ht="30" x14ac:dyDescent="0.25">
      <c r="A10" s="13" t="s">
        <v>8</v>
      </c>
      <c r="B10" s="10" t="s">
        <v>18</v>
      </c>
      <c r="C10" s="3">
        <v>2</v>
      </c>
      <c r="D10" s="6">
        <v>0</v>
      </c>
      <c r="E10" s="6">
        <f t="shared" si="0"/>
        <v>0</v>
      </c>
      <c r="F10" s="6">
        <f t="shared" si="1"/>
        <v>0</v>
      </c>
      <c r="G10" s="5" t="s">
        <v>21</v>
      </c>
    </row>
    <row r="11" spans="1:7" ht="30" x14ac:dyDescent="0.25">
      <c r="A11" s="12" t="s">
        <v>9</v>
      </c>
      <c r="B11" s="9" t="s">
        <v>22</v>
      </c>
      <c r="C11" s="3">
        <v>390</v>
      </c>
      <c r="D11" s="6">
        <v>0</v>
      </c>
      <c r="E11" s="6">
        <f t="shared" si="0"/>
        <v>0</v>
      </c>
      <c r="F11" s="6">
        <f t="shared" si="1"/>
        <v>0</v>
      </c>
      <c r="G11" s="5" t="s">
        <v>17</v>
      </c>
    </row>
    <row r="12" spans="1:7" ht="30" x14ac:dyDescent="0.25">
      <c r="A12" s="13" t="s">
        <v>9</v>
      </c>
      <c r="B12" s="9" t="s">
        <v>22</v>
      </c>
      <c r="C12" s="3">
        <v>50</v>
      </c>
      <c r="D12" s="6">
        <v>0</v>
      </c>
      <c r="E12" s="6">
        <f t="shared" si="0"/>
        <v>0</v>
      </c>
      <c r="F12" s="6">
        <f t="shared" si="1"/>
        <v>0</v>
      </c>
      <c r="G12" s="5" t="s">
        <v>17</v>
      </c>
    </row>
    <row r="13" spans="1:7" ht="30" x14ac:dyDescent="0.25">
      <c r="A13" s="13" t="s">
        <v>9</v>
      </c>
      <c r="B13" s="9" t="s">
        <v>22</v>
      </c>
      <c r="C13" s="3">
        <v>50</v>
      </c>
      <c r="D13" s="6">
        <v>0</v>
      </c>
      <c r="E13" s="6">
        <f t="shared" si="0"/>
        <v>0</v>
      </c>
      <c r="F13" s="6">
        <f t="shared" si="1"/>
        <v>0</v>
      </c>
      <c r="G13" s="5" t="s">
        <v>19</v>
      </c>
    </row>
    <row r="14" spans="1:7" ht="30" x14ac:dyDescent="0.25">
      <c r="A14" s="13" t="s">
        <v>9</v>
      </c>
      <c r="B14" s="9" t="s">
        <v>22</v>
      </c>
      <c r="C14" s="3">
        <v>100</v>
      </c>
      <c r="D14" s="6">
        <v>0</v>
      </c>
      <c r="E14" s="6">
        <f t="shared" si="0"/>
        <v>0</v>
      </c>
      <c r="F14" s="6">
        <f t="shared" si="1"/>
        <v>0</v>
      </c>
      <c r="G14" s="5" t="s">
        <v>21</v>
      </c>
    </row>
    <row r="15" spans="1:7" ht="30" x14ac:dyDescent="0.25">
      <c r="A15" s="12" t="s">
        <v>10</v>
      </c>
      <c r="B15" s="9" t="s">
        <v>23</v>
      </c>
      <c r="C15" s="3">
        <v>390</v>
      </c>
      <c r="D15" s="6">
        <v>0</v>
      </c>
      <c r="E15" s="6">
        <f t="shared" si="0"/>
        <v>0</v>
      </c>
      <c r="F15" s="6">
        <f t="shared" si="1"/>
        <v>0</v>
      </c>
      <c r="G15" s="5" t="s">
        <v>17</v>
      </c>
    </row>
    <row r="16" spans="1:7" ht="30" x14ac:dyDescent="0.25">
      <c r="A16" s="13" t="s">
        <v>10</v>
      </c>
      <c r="B16" s="9" t="s">
        <v>23</v>
      </c>
      <c r="C16" s="3">
        <v>50</v>
      </c>
      <c r="D16" s="6">
        <v>0</v>
      </c>
      <c r="E16" s="6">
        <f t="shared" si="0"/>
        <v>0</v>
      </c>
      <c r="F16" s="6">
        <f t="shared" si="1"/>
        <v>0</v>
      </c>
      <c r="G16" s="5" t="s">
        <v>19</v>
      </c>
    </row>
    <row r="17" spans="1:7" ht="30" x14ac:dyDescent="0.25">
      <c r="A17" s="13" t="s">
        <v>10</v>
      </c>
      <c r="B17" s="9" t="s">
        <v>23</v>
      </c>
      <c r="C17" s="3">
        <v>50</v>
      </c>
      <c r="D17" s="6">
        <v>0</v>
      </c>
      <c r="E17" s="6">
        <f t="shared" si="0"/>
        <v>0</v>
      </c>
      <c r="F17" s="6">
        <f t="shared" si="1"/>
        <v>0</v>
      </c>
      <c r="G17" s="5" t="s">
        <v>21</v>
      </c>
    </row>
    <row r="18" spans="1:7" ht="30" x14ac:dyDescent="0.25">
      <c r="A18" s="12" t="s">
        <v>11</v>
      </c>
      <c r="B18" s="9" t="s">
        <v>33</v>
      </c>
      <c r="C18" s="3">
        <v>390</v>
      </c>
      <c r="D18" s="6">
        <v>0</v>
      </c>
      <c r="E18" s="6">
        <f t="shared" si="0"/>
        <v>0</v>
      </c>
      <c r="F18" s="6">
        <f t="shared" si="1"/>
        <v>0</v>
      </c>
      <c r="G18" s="5" t="s">
        <v>17</v>
      </c>
    </row>
    <row r="19" spans="1:7" ht="30" x14ac:dyDescent="0.25">
      <c r="A19" s="13" t="s">
        <v>11</v>
      </c>
      <c r="B19" s="9" t="s">
        <v>33</v>
      </c>
      <c r="C19" s="3">
        <v>210</v>
      </c>
      <c r="D19" s="6">
        <v>0</v>
      </c>
      <c r="E19" s="6">
        <f t="shared" si="0"/>
        <v>0</v>
      </c>
      <c r="F19" s="6">
        <f t="shared" si="1"/>
        <v>0</v>
      </c>
      <c r="G19" s="5" t="s">
        <v>17</v>
      </c>
    </row>
    <row r="20" spans="1:7" ht="30" x14ac:dyDescent="0.25">
      <c r="A20" s="13" t="s">
        <v>11</v>
      </c>
      <c r="B20" s="9" t="s">
        <v>33</v>
      </c>
      <c r="C20" s="3">
        <v>60</v>
      </c>
      <c r="D20" s="6">
        <v>0</v>
      </c>
      <c r="E20" s="6">
        <f t="shared" si="0"/>
        <v>0</v>
      </c>
      <c r="F20" s="6">
        <f t="shared" si="1"/>
        <v>0</v>
      </c>
      <c r="G20" s="5" t="s">
        <v>21</v>
      </c>
    </row>
    <row r="21" spans="1:7" ht="30" x14ac:dyDescent="0.25">
      <c r="A21" s="13" t="s">
        <v>11</v>
      </c>
      <c r="B21" s="9" t="s">
        <v>33</v>
      </c>
      <c r="C21" s="3">
        <v>50</v>
      </c>
      <c r="D21" s="6">
        <v>0</v>
      </c>
      <c r="E21" s="6">
        <f t="shared" ref="E21:E23" si="2">PRODUCT(C21,D21)</f>
        <v>0</v>
      </c>
      <c r="F21" s="6">
        <f t="shared" ref="F21:F23" si="3">PRODUCT(E21,1.21)</f>
        <v>0</v>
      </c>
      <c r="G21" s="5" t="s">
        <v>24</v>
      </c>
    </row>
    <row r="22" spans="1:7" ht="30" x14ac:dyDescent="0.25">
      <c r="A22" s="12" t="s">
        <v>12</v>
      </c>
      <c r="B22" s="9" t="s">
        <v>25</v>
      </c>
      <c r="C22" s="3">
        <v>390</v>
      </c>
      <c r="D22" s="6">
        <v>0</v>
      </c>
      <c r="E22" s="6">
        <f t="shared" si="2"/>
        <v>0</v>
      </c>
      <c r="F22" s="6">
        <f t="shared" si="3"/>
        <v>0</v>
      </c>
      <c r="G22" s="5" t="s">
        <v>17</v>
      </c>
    </row>
    <row r="23" spans="1:7" ht="30" x14ac:dyDescent="0.25">
      <c r="A23" s="13" t="s">
        <v>12</v>
      </c>
      <c r="B23" s="9" t="s">
        <v>25</v>
      </c>
      <c r="C23" s="3">
        <v>210</v>
      </c>
      <c r="D23" s="6">
        <v>0</v>
      </c>
      <c r="E23" s="6">
        <f t="shared" si="2"/>
        <v>0</v>
      </c>
      <c r="F23" s="6">
        <f t="shared" si="3"/>
        <v>0</v>
      </c>
      <c r="G23" s="5" t="s">
        <v>17</v>
      </c>
    </row>
    <row r="24" spans="1:7" ht="30" x14ac:dyDescent="0.25">
      <c r="A24" s="13" t="s">
        <v>12</v>
      </c>
      <c r="B24" s="9" t="s">
        <v>25</v>
      </c>
      <c r="C24" s="3">
        <v>50</v>
      </c>
      <c r="D24" s="6">
        <v>0</v>
      </c>
      <c r="E24" s="6">
        <f t="shared" ref="E24:E26" si="4">PRODUCT(C24,D24)</f>
        <v>0</v>
      </c>
      <c r="F24" s="6">
        <f t="shared" ref="F24:F26" si="5">PRODUCT(E24,1.21)</f>
        <v>0</v>
      </c>
      <c r="G24" s="5" t="s">
        <v>19</v>
      </c>
    </row>
    <row r="25" spans="1:7" ht="30" x14ac:dyDescent="0.25">
      <c r="A25" s="13" t="s">
        <v>12</v>
      </c>
      <c r="B25" s="9" t="s">
        <v>25</v>
      </c>
      <c r="C25" s="3">
        <v>50</v>
      </c>
      <c r="D25" s="6">
        <v>0</v>
      </c>
      <c r="E25" s="6">
        <f t="shared" si="4"/>
        <v>0</v>
      </c>
      <c r="F25" s="6">
        <f t="shared" si="5"/>
        <v>0</v>
      </c>
      <c r="G25" s="5" t="s">
        <v>24</v>
      </c>
    </row>
    <row r="26" spans="1:7" ht="30" x14ac:dyDescent="0.25">
      <c r="A26" s="13" t="s">
        <v>13</v>
      </c>
      <c r="B26" s="9" t="s">
        <v>26</v>
      </c>
      <c r="C26" s="3">
        <v>80</v>
      </c>
      <c r="D26" s="6">
        <v>0</v>
      </c>
      <c r="E26" s="6">
        <f t="shared" si="4"/>
        <v>0</v>
      </c>
      <c r="F26" s="6">
        <f t="shared" si="5"/>
        <v>0</v>
      </c>
      <c r="G26" s="5" t="s">
        <v>21</v>
      </c>
    </row>
    <row r="27" spans="1:7" ht="30" x14ac:dyDescent="0.25">
      <c r="A27" s="13" t="s">
        <v>14</v>
      </c>
      <c r="B27" s="9" t="s">
        <v>27</v>
      </c>
      <c r="C27" s="3">
        <v>10</v>
      </c>
      <c r="D27" s="6">
        <v>0</v>
      </c>
      <c r="E27" s="6">
        <f t="shared" si="0"/>
        <v>0</v>
      </c>
      <c r="F27" s="6">
        <f t="shared" si="1"/>
        <v>0</v>
      </c>
      <c r="G27" s="5" t="s">
        <v>21</v>
      </c>
    </row>
    <row r="28" spans="1:7" x14ac:dyDescent="0.25">
      <c r="A28" s="2"/>
      <c r="B28" s="4" t="s">
        <v>0</v>
      </c>
      <c r="C28" s="4"/>
      <c r="D28" s="7">
        <f>SUM(D5:D27)</f>
        <v>0</v>
      </c>
      <c r="E28" s="7">
        <f>SUM(E5:E27)</f>
        <v>0</v>
      </c>
      <c r="F28" s="7">
        <f>SUM(F5:F27)</f>
        <v>0</v>
      </c>
      <c r="G28" s="5"/>
    </row>
    <row r="29" spans="1:7" x14ac:dyDescent="0.25">
      <c r="B29" s="1"/>
      <c r="C29" s="1"/>
      <c r="D29" s="15"/>
      <c r="E29" s="15"/>
      <c r="F29" s="15"/>
    </row>
    <row r="31" spans="1:7" ht="30" x14ac:dyDescent="0.25">
      <c r="A31" s="11" t="s">
        <v>28</v>
      </c>
      <c r="B31" s="2" t="s">
        <v>31</v>
      </c>
      <c r="C31" s="2" t="s">
        <v>1</v>
      </c>
      <c r="D31" s="5" t="s">
        <v>3</v>
      </c>
      <c r="E31" s="5" t="s">
        <v>4</v>
      </c>
    </row>
    <row r="32" spans="1:7" ht="30" x14ac:dyDescent="0.25">
      <c r="B32" s="10" t="s">
        <v>16</v>
      </c>
      <c r="C32" s="2">
        <v>390</v>
      </c>
      <c r="D32" s="6">
        <f>SUM(E5)</f>
        <v>0</v>
      </c>
      <c r="E32" s="6">
        <f>SUM(F5)</f>
        <v>0</v>
      </c>
    </row>
    <row r="33" spans="1:5" ht="16.5" customHeight="1" x14ac:dyDescent="0.25">
      <c r="B33" s="9" t="s">
        <v>22</v>
      </c>
      <c r="C33" s="2">
        <v>390</v>
      </c>
      <c r="D33" s="6">
        <f>SUM(E11)</f>
        <v>0</v>
      </c>
      <c r="E33" s="6">
        <f>SUM(F11)</f>
        <v>0</v>
      </c>
    </row>
    <row r="34" spans="1:5" ht="30" x14ac:dyDescent="0.25">
      <c r="B34" s="9" t="s">
        <v>23</v>
      </c>
      <c r="C34" s="2">
        <v>390</v>
      </c>
      <c r="D34" s="6">
        <f>SUM(E15)</f>
        <v>0</v>
      </c>
      <c r="E34" s="6">
        <f>SUM(F15)</f>
        <v>0</v>
      </c>
    </row>
    <row r="35" spans="1:5" ht="30" x14ac:dyDescent="0.25">
      <c r="B35" s="9" t="s">
        <v>33</v>
      </c>
      <c r="C35" s="2">
        <v>390</v>
      </c>
      <c r="D35" s="6">
        <f>SUM(E18)</f>
        <v>0</v>
      </c>
      <c r="E35" s="6">
        <f>SUM(F18)</f>
        <v>0</v>
      </c>
    </row>
    <row r="36" spans="1:5" ht="30" x14ac:dyDescent="0.25">
      <c r="B36" s="9" t="s">
        <v>25</v>
      </c>
      <c r="C36" s="2">
        <v>390</v>
      </c>
      <c r="D36" s="6">
        <f>SUM(E22)</f>
        <v>0</v>
      </c>
      <c r="E36" s="6">
        <f>SUM(F22)</f>
        <v>0</v>
      </c>
    </row>
    <row r="37" spans="1:5" x14ac:dyDescent="0.25">
      <c r="B37" s="9" t="s">
        <v>29</v>
      </c>
      <c r="C37" s="2"/>
      <c r="D37" s="6">
        <f>SUM(D32:D36)</f>
        <v>0</v>
      </c>
      <c r="E37" s="6">
        <f>SUM(E32:E36)</f>
        <v>0</v>
      </c>
    </row>
    <row r="38" spans="1:5" x14ac:dyDescent="0.25">
      <c r="B38" s="16"/>
    </row>
    <row r="39" spans="1:5" ht="30" x14ac:dyDescent="0.25">
      <c r="A39" s="14" t="s">
        <v>30</v>
      </c>
      <c r="B39" s="2" t="s">
        <v>31</v>
      </c>
      <c r="C39" s="2" t="s">
        <v>1</v>
      </c>
      <c r="D39" s="5" t="s">
        <v>3</v>
      </c>
      <c r="E39" s="5" t="s">
        <v>4</v>
      </c>
    </row>
    <row r="40" spans="1:5" ht="30" x14ac:dyDescent="0.25">
      <c r="B40" s="10" t="s">
        <v>16</v>
      </c>
      <c r="C40" s="2">
        <v>115</v>
      </c>
      <c r="D40" s="6">
        <f>SUM(E6,E7,E8,E9)</f>
        <v>0</v>
      </c>
      <c r="E40" s="6">
        <f>SUM(F6,F7,F8,F9)</f>
        <v>0</v>
      </c>
    </row>
    <row r="41" spans="1:5" ht="30" x14ac:dyDescent="0.25">
      <c r="B41" s="10" t="s">
        <v>18</v>
      </c>
      <c r="C41" s="2">
        <v>2</v>
      </c>
      <c r="D41" s="6">
        <f>SUM(E10)</f>
        <v>0</v>
      </c>
      <c r="E41" s="6">
        <f>SUM(F10)</f>
        <v>0</v>
      </c>
    </row>
    <row r="42" spans="1:5" ht="18.75" customHeight="1" x14ac:dyDescent="0.25">
      <c r="B42" s="9" t="s">
        <v>22</v>
      </c>
      <c r="C42" s="2">
        <v>200</v>
      </c>
      <c r="D42" s="6">
        <f>SUM(E12,E13,E14)</f>
        <v>0</v>
      </c>
      <c r="E42" s="6">
        <f>SUM(F12,F13,F14)</f>
        <v>0</v>
      </c>
    </row>
    <row r="43" spans="1:5" ht="30" x14ac:dyDescent="0.25">
      <c r="B43" s="9" t="s">
        <v>23</v>
      </c>
      <c r="C43" s="2">
        <v>100</v>
      </c>
      <c r="D43" s="6">
        <f>SUM(E16,E17)</f>
        <v>0</v>
      </c>
      <c r="E43" s="6">
        <f>SUM(F16,F17)</f>
        <v>0</v>
      </c>
    </row>
    <row r="44" spans="1:5" ht="30" x14ac:dyDescent="0.25">
      <c r="B44" s="9" t="s">
        <v>33</v>
      </c>
      <c r="C44" s="2">
        <v>320</v>
      </c>
      <c r="D44" s="6">
        <f>SUM(E19,E20,E21)</f>
        <v>0</v>
      </c>
      <c r="E44" s="6">
        <f>SUM(F19,F20,F21)</f>
        <v>0</v>
      </c>
    </row>
    <row r="45" spans="1:5" ht="30" x14ac:dyDescent="0.25">
      <c r="B45" s="9" t="s">
        <v>25</v>
      </c>
      <c r="C45" s="2">
        <v>310</v>
      </c>
      <c r="D45" s="6">
        <f>SUM(E23,E24,E25)</f>
        <v>0</v>
      </c>
      <c r="E45" s="6">
        <f>SUM(F23,F24,F25)</f>
        <v>0</v>
      </c>
    </row>
    <row r="46" spans="1:5" ht="30" x14ac:dyDescent="0.25">
      <c r="B46" s="9" t="s">
        <v>26</v>
      </c>
      <c r="C46" s="2">
        <v>80</v>
      </c>
      <c r="D46" s="6">
        <f>SUM(E26)</f>
        <v>0</v>
      </c>
      <c r="E46" s="6">
        <f>SUM(F26)</f>
        <v>0</v>
      </c>
    </row>
    <row r="47" spans="1:5" ht="30" x14ac:dyDescent="0.25">
      <c r="B47" s="9" t="s">
        <v>27</v>
      </c>
      <c r="C47" s="2">
        <v>10</v>
      </c>
      <c r="D47" s="6">
        <f>SUM(E27)</f>
        <v>0</v>
      </c>
      <c r="E47" s="6">
        <f>SUM(F27)</f>
        <v>0</v>
      </c>
    </row>
    <row r="48" spans="1:5" x14ac:dyDescent="0.25">
      <c r="B48" s="9" t="s">
        <v>29</v>
      </c>
      <c r="C48" s="2"/>
      <c r="D48" s="6">
        <f>SUM(E6,E7,E8,E9,E10,E12,E13,E14,E16,E17,E19,E20,E21,E23,E24,E25,E26,E27)</f>
        <v>0</v>
      </c>
      <c r="E48" s="6">
        <f>SUM(F6,F7,F8,F9,F10,F12,F13,F14,F16,F17,F19,F20,F21,F23,F24,F25,F26,F27)</f>
        <v>0</v>
      </c>
    </row>
    <row r="50" spans="2:5" x14ac:dyDescent="0.25">
      <c r="B50" s="9" t="s">
        <v>32</v>
      </c>
      <c r="C50" s="2"/>
      <c r="D50" s="6">
        <f>SUM(D37,D48)</f>
        <v>0</v>
      </c>
      <c r="E50" s="6">
        <f>SUM(E37,E48)</f>
        <v>0</v>
      </c>
    </row>
  </sheetData>
  <pageMargins left="0" right="0" top="0" bottom="0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Menclová</dc:creator>
  <cp:lastModifiedBy>Kateřina Sladká</cp:lastModifiedBy>
  <cp:lastPrinted>2025-04-01T11:10:41Z</cp:lastPrinted>
  <dcterms:created xsi:type="dcterms:W3CDTF">2022-05-05T10:31:30Z</dcterms:created>
  <dcterms:modified xsi:type="dcterms:W3CDTF">2025-04-17T08:17:39Z</dcterms:modified>
</cp:coreProperties>
</file>