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6_OP JAK\1 výzva\"/>
    </mc:Choice>
  </mc:AlternateContent>
  <xr:revisionPtr revIDLastSave="0" documentId="13_ncr:1_{B00C6B37-E088-436B-B7DE-64FF8A7B6479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P7" i="1"/>
  <c r="Q12" i="1" l="1"/>
  <c r="S7" i="1"/>
  <c r="R12" i="1" s="1"/>
  <c r="T7" i="1"/>
</calcChain>
</file>

<file path=xl/sharedStrings.xml><?xml version="1.0" encoding="utf-8"?>
<sst xmlns="http://schemas.openxmlformats.org/spreadsheetml/2006/main" count="53" uniqueCount="44">
  <si>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</si>
  <si>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</si>
  <si>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</si>
  <si>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</si>
  <si>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</si>
  <si>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</si>
  <si>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</si>
  <si>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</si>
  <si>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</si>
  <si>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</si>
  <si>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</si>
  <si>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</si>
  <si>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</si>
  <si>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</si>
  <si>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</si>
  <si>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</si>
  <si>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</si>
  <si>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</si>
  <si>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</si>
  <si>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</si>
  <si>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</si>
  <si>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</si>
  <si>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</si>
  <si>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</si>
  <si>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</si>
  <si>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</si>
  <si>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</si>
  <si>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</si>
  <si>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</si>
  <si>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</si>
  <si>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</si>
  <si>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</si>
  <si>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</si>
  <si>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</si>
  <si>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</si>
  <si>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</si>
  <si>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
4. NP - místnost SP 401</t>
  </si>
  <si>
    <t>Název projektu: Zdivočelá země: archeologický a transdisciplinární výzkum resilienčních strategií ve 20. století
Číslo projektu: CZ.02.01.01/00/23_025/0008705
(OP JAK)</t>
  </si>
  <si>
    <t xml:space="preserve">Příloha č. 2 Kupní smlouvy - technická specifikace
Výpočetní technika (III.) 046 - 2025 </t>
  </si>
  <si>
    <t>Datové úložiště</t>
  </si>
  <si>
    <t>Pevný disk</t>
  </si>
  <si>
    <t>Záruka min. 36 měsíců.</t>
  </si>
  <si>
    <r>
      <t xml:space="preserve">Výkon procesoru min. 3 000 bodů passmark dle www.cpubenchmark.net, min. 2 jádra.
Operační paměť RAM min. 4 GB DDR4, lze dodatečně rozšířit až na 32 GB.
</t>
    </r>
    <r>
      <rPr>
        <sz val="11"/>
        <rFont val="Calibri"/>
        <family val="2"/>
        <charset val="238"/>
        <scheme val="minor"/>
      </rPr>
      <t>Maximální kapacita 54 TB.</t>
    </r>
    <r>
      <rPr>
        <sz val="11"/>
        <color theme="1"/>
        <rFont val="Calibri"/>
        <family val="2"/>
        <charset val="238"/>
        <scheme val="minor"/>
      </rPr>
      <t xml:space="preserve">
Požadovaný počet pozic pro disk (2,5" a 3,5") 4x.
Požadovaný počet pozic pro M.2 NVMe disk 2x.
Podporovaný RAID: RAID 0+1, RAID 10 (1+0), RAID 5, RAID 6, Speciální.
Kompatibilní typ disku: 2,5" SATA HDD, 3,5" SATA HDD, M.2 NVMe.
Požadované  služby: iSCSI, Media server (DLNA), Nahrávání z IP kamer, Sdílení souborů (SAMBA, HFS, CIFS).
Rychlost čtení minimálně: 590 MB/s.
Rychlost zápisu minimálně: 560 MB/s.
Požadované rozhraní: eSATA 1x, LAN 2x, USB 3.2 Gen 1 (USB 3.0) 2x.
Spotřeba:
Spotřeba ve Stand-by maximálně 12 W.
Typická spotřeba do 40 W.
Hmotnost bez disků maximálně: 2,5 kg.
Záruka min. 36 měsíců.</t>
    </r>
  </si>
  <si>
    <t>Disk kompatabilní s datovým úložištěm 3,5" o kapacitě 4T.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</si>
</sst>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18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14" fontId="18" fillId="3" borderId="1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5" fillId="6" borderId="22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14" fontId="18" fillId="3" borderId="16" xfId="0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14" fontId="18" fillId="3" borderId="17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3" borderId="19" xfId="0" applyNumberFormat="1" applyFon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6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0" customWidth="1"/>
    <col min="5" max="5" width="10.5703125" style="22" customWidth="1"/>
    <col min="6" max="6" width="98.5703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0.42578125" style="1" customWidth="1"/>
    <col min="12" max="12" width="28.5703125" style="1" customWidth="1"/>
    <col min="13" max="13" width="29.28515625" style="1" customWidth="1"/>
    <col min="14" max="14" width="40.140625" style="6" customWidth="1"/>
    <col min="15" max="15" width="26.85546875" style="6" customWidth="1"/>
    <col min="16" max="16" width="21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.71093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30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74.5" customHeight="1" thickTop="1" x14ac:dyDescent="0.25">
      <c r="A7" s="36"/>
      <c r="B7" s="37">
        <v>1</v>
      </c>
      <c r="C7" s="38" t="s">
        <v>39</v>
      </c>
      <c r="D7" s="39">
        <v>3</v>
      </c>
      <c r="E7" s="40" t="s">
        <v>26</v>
      </c>
      <c r="F7" s="41" t="s">
        <v>42</v>
      </c>
      <c r="G7" s="112"/>
      <c r="H7" s="42" t="s">
        <v>29</v>
      </c>
      <c r="I7" s="43" t="s">
        <v>31</v>
      </c>
      <c r="J7" s="43" t="s">
        <v>33</v>
      </c>
      <c r="K7" s="44" t="s">
        <v>37</v>
      </c>
      <c r="L7" s="45" t="s">
        <v>41</v>
      </c>
      <c r="M7" s="46" t="s">
        <v>35</v>
      </c>
      <c r="N7" s="46" t="s">
        <v>36</v>
      </c>
      <c r="O7" s="47" t="s">
        <v>32</v>
      </c>
      <c r="P7" s="48">
        <f>D7*Q7</f>
        <v>40860</v>
      </c>
      <c r="Q7" s="49">
        <v>13620</v>
      </c>
      <c r="R7" s="115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54.75" customHeight="1" x14ac:dyDescent="0.25">
      <c r="A8" s="36"/>
      <c r="B8" s="54">
        <v>2</v>
      </c>
      <c r="C8" s="55" t="s">
        <v>40</v>
      </c>
      <c r="D8" s="56">
        <v>6</v>
      </c>
      <c r="E8" s="57" t="s">
        <v>26</v>
      </c>
      <c r="F8" s="58" t="s">
        <v>43</v>
      </c>
      <c r="G8" s="113"/>
      <c r="H8" s="59" t="s">
        <v>29</v>
      </c>
      <c r="I8" s="60"/>
      <c r="J8" s="60"/>
      <c r="K8" s="61"/>
      <c r="L8" s="62"/>
      <c r="M8" s="63"/>
      <c r="N8" s="63"/>
      <c r="O8" s="64"/>
      <c r="P8" s="65">
        <f>D8*Q8</f>
        <v>15300</v>
      </c>
      <c r="Q8" s="66">
        <v>2550</v>
      </c>
      <c r="R8" s="116"/>
      <c r="S8" s="67">
        <f>D8*R8</f>
        <v>0</v>
      </c>
      <c r="T8" s="68" t="str">
        <f>IF(ISNUMBER(R8), IF(R8&gt;Q8,"NEVYHOVUJE","VYHOVUJE")," ")</f>
        <v xml:space="preserve"> </v>
      </c>
      <c r="U8" s="69"/>
      <c r="V8" s="70"/>
    </row>
    <row r="9" spans="1:22" ht="74.25" customHeight="1" thickBot="1" x14ac:dyDescent="0.3">
      <c r="A9" s="36"/>
      <c r="B9" s="71">
        <v>3</v>
      </c>
      <c r="C9" s="72" t="s">
        <v>40</v>
      </c>
      <c r="D9" s="73">
        <v>3</v>
      </c>
      <c r="E9" s="74" t="s">
        <v>26</v>
      </c>
      <c r="F9" s="75" t="s">
        <v>43</v>
      </c>
      <c r="G9" s="114"/>
      <c r="H9" s="76" t="s">
        <v>29</v>
      </c>
      <c r="I9" s="77" t="s">
        <v>31</v>
      </c>
      <c r="J9" s="78" t="s">
        <v>29</v>
      </c>
      <c r="K9" s="79"/>
      <c r="L9" s="80"/>
      <c r="M9" s="81"/>
      <c r="N9" s="81"/>
      <c r="O9" s="82"/>
      <c r="P9" s="83">
        <f>D9*Q9</f>
        <v>7650</v>
      </c>
      <c r="Q9" s="84">
        <v>2550</v>
      </c>
      <c r="R9" s="117"/>
      <c r="S9" s="85">
        <f>D9*R9</f>
        <v>0</v>
      </c>
      <c r="T9" s="86" t="str">
        <f t="shared" ref="T9" si="1">IF(ISNUMBER(R9), IF(R9&gt;Q9,"NEVYHOVUJE","VYHOVUJE")," ")</f>
        <v xml:space="preserve"> </v>
      </c>
      <c r="U9" s="87"/>
      <c r="V9" s="88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  <c r="V10" s="89"/>
    </row>
    <row r="11" spans="1:22" ht="51.75" customHeight="1" thickTop="1" thickBot="1" x14ac:dyDescent="0.3">
      <c r="B11" s="90" t="s">
        <v>25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24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63810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27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LYfZdXW/8g7Lo6ryUWeBDUsrWpgDsvIpoLF7Fh/zoVsFH8ZVrNeGYn6vrcbspGqWx1xiJBCx0vDv9SXb2Wh8Ng==" saltValue="hGRF64IWlgMfp18WRZG/VA==" spinCount="100000" sheet="1" objects="1" scenarios="1"/>
  <mergeCells count="16">
    <mergeCell ref="V7:V9"/>
    <mergeCell ref="U7:U9"/>
    <mergeCell ref="M7:M9"/>
    <mergeCell ref="N7:N9"/>
    <mergeCell ref="O7:O9"/>
    <mergeCell ref="B13:G13"/>
    <mergeCell ref="R12:T12"/>
    <mergeCell ref="R11:T11"/>
    <mergeCell ref="B11:G11"/>
    <mergeCell ref="B12:H12"/>
    <mergeCell ref="I7:I8"/>
    <mergeCell ref="J7:J8"/>
    <mergeCell ref="K7:K8"/>
    <mergeCell ref="L8:L9"/>
    <mergeCell ref="B1:D1"/>
    <mergeCell ref="G5:H5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2025-04-10T10:04:36Z</cp:lastPrinted>
  <dcterms:created xsi:type="dcterms:W3CDTF">2014-03-05T12:43:32Z</dcterms:created>
  <dcterms:modified xsi:type="dcterms:W3CDTF">2025-04-10T12:17:35Z</dcterms:modified>
</cp:coreProperties>
</file>