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jfiala\Documents\Veřejné soutěže a výběrka\odpady\odpady nebezpečné a velkoobjemové\"/>
    </mc:Choice>
  </mc:AlternateContent>
  <xr:revisionPtr revIDLastSave="0" documentId="13_ncr:1_{ABF50304-D385-4B65-9A4B-9F2830CB3AD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Nebezpečný odpad" sheetId="1" r:id="rId1"/>
    <sheet name="Ostatní odpad" sheetId="2" r:id="rId2"/>
  </sheets>
  <definedNames>
    <definedName name="_xlnm._FilterDatabase" localSheetId="1" hidden="1">'Ostatní odpad'!#REF!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E7" i="2" l="1"/>
  <c r="E6" i="2"/>
  <c r="E5" i="2"/>
  <c r="E4" i="2"/>
  <c r="E8" i="2" l="1"/>
  <c r="F31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5" i="1" l="1"/>
  <c r="F41" i="1" s="1"/>
</calcChain>
</file>

<file path=xl/sharedStrings.xml><?xml version="1.0" encoding="utf-8"?>
<sst xmlns="http://schemas.openxmlformats.org/spreadsheetml/2006/main" count="135" uniqueCount="98">
  <si>
    <t>Název</t>
  </si>
  <si>
    <t>Měrná jednotka</t>
  </si>
  <si>
    <t>Cena za měrnou jednotku v Kč bez DPH</t>
  </si>
  <si>
    <t>Poznámka</t>
  </si>
  <si>
    <t>03 02 05*</t>
  </si>
  <si>
    <t>Jiná činidla k impregnaci dřeva obsahující nebezpečné látky</t>
  </si>
  <si>
    <t>04 02 16*</t>
  </si>
  <si>
    <t>Barviva a pigmenty obsahující nebezpečné látky</t>
  </si>
  <si>
    <t>05 07 01*</t>
  </si>
  <si>
    <t>Odpady obsahující rtuť</t>
  </si>
  <si>
    <t>06 01 01*</t>
  </si>
  <si>
    <t>Kyselina sírová a kyselina siřičitá</t>
  </si>
  <si>
    <t>06 01 02*</t>
  </si>
  <si>
    <t>Kyselina chlorovodíková</t>
  </si>
  <si>
    <t>06 01 03*</t>
  </si>
  <si>
    <t>Kyselina fluorovodíková</t>
  </si>
  <si>
    <t>06 01 04*</t>
  </si>
  <si>
    <t>Kyselina fosforečná a kyselina fosforitá</t>
  </si>
  <si>
    <t>06 01 05*</t>
  </si>
  <si>
    <t>Kyselina dusičná a kyselina dusitá</t>
  </si>
  <si>
    <t>06 01 06*</t>
  </si>
  <si>
    <t>Jiné kyseliny</t>
  </si>
  <si>
    <t>06 10 02*</t>
  </si>
  <si>
    <t>Odpady obsahující nebezpečné látky</t>
  </si>
  <si>
    <t>12 01 14*</t>
  </si>
  <si>
    <t>Kaly z obrábění obsahující nebezpečné látky</t>
  </si>
  <si>
    <t>13 02 08*</t>
  </si>
  <si>
    <t>Jiné motorové, převodové a mazací oleje</t>
  </si>
  <si>
    <t>13 08 02*</t>
  </si>
  <si>
    <t>Jiné emulze</t>
  </si>
  <si>
    <t>15 01 10*</t>
  </si>
  <si>
    <t>Obaly obsahující zbytky nebezpečných látek nebo obaly těmito látkami znečištěné</t>
  </si>
  <si>
    <t>Dodavatel bude vstupovat do výbušného prostředí, musí umět likvidovat materiál z 3D tiskáren, zejména výbušné filtry, pro které musí poskytnout speciální odpadní nádoby.</t>
  </si>
  <si>
    <t>Absorpční činidla, filtrační materiály (včetně olejových filtrů jinak blíže neurčených), čisticí tkaniny a ochranné oděvy znečištěné nebezpečnými látkami</t>
  </si>
  <si>
    <t>16 01 03</t>
  </si>
  <si>
    <t>Pneumatiky</t>
  </si>
  <si>
    <t>kus</t>
  </si>
  <si>
    <t>16 01 07*</t>
  </si>
  <si>
    <t>Olejové filtry</t>
  </si>
  <si>
    <t>16 01 13*</t>
  </si>
  <si>
    <t>Brzdové kapaliny</t>
  </si>
  <si>
    <t>16 01 14*</t>
  </si>
  <si>
    <t>Nemrznoucí kapaliny obsahující nebezpečné látky</t>
  </si>
  <si>
    <t>16 05 06*</t>
  </si>
  <si>
    <t>Laboratorní chemikálie a jejich směsi, které jsou nebo obsahují nebezpečné látky</t>
  </si>
  <si>
    <r>
      <t>16</t>
    </r>
    <r>
      <rPr>
        <sz val="11"/>
        <color theme="1"/>
        <rFont val="Calibri"/>
        <family val="2"/>
        <charset val="238"/>
        <scheme val="minor"/>
      </rPr>
      <t> 09 03*</t>
    </r>
  </si>
  <si>
    <t>Peroxidy, např. peroxid vodíku</t>
  </si>
  <si>
    <t>17 06 05*</t>
  </si>
  <si>
    <t>Stavební materiály obsahující azbest</t>
  </si>
  <si>
    <t>18 01 03*</t>
  </si>
  <si>
    <t xml:space="preserve">Rozpouštědla </t>
  </si>
  <si>
    <t>20 01 14*</t>
  </si>
  <si>
    <t>Kyseliny</t>
  </si>
  <si>
    <t>20 01 15*</t>
  </si>
  <si>
    <t>Zásady</t>
  </si>
  <si>
    <t>20 01 27*</t>
  </si>
  <si>
    <t>Barvy, tiskařské barvy, lepidla a pryskyřice obsahující nebezpečné látky</t>
  </si>
  <si>
    <t>tuna</t>
  </si>
  <si>
    <t xml:space="preserve">Cena za měrnou jednotku zahrnuje rovněž manipulaci nádoby do/z místa svozu a pronájem nádoby po dobu jejího plnění. </t>
  </si>
  <si>
    <t>Objemný odpad*</t>
  </si>
  <si>
    <t>Cena za měrnou jednotku zahrnuje rovněž manipulaci nádoby do/z místa svozu z jednotlivých budov v majetku zadavatele a odnos objemného odpadu do nádob.</t>
  </si>
  <si>
    <t>Kód odpadu dle vyhl. 8/2021 Sb. o Katalogu odpadů</t>
  </si>
  <si>
    <t>Odpady, na jejichž sběr a odstraňování jsou kladeny zvláštní požadavky s ohledem na prevenci infekce</t>
  </si>
  <si>
    <t>Předpokládané množství vyprodukovaného odpadu za 24 měsíců</t>
  </si>
  <si>
    <t>Cena v Kč bez DPH za 24 měsíců</t>
  </si>
  <si>
    <t xml:space="preserve">Celková cena v Kč bez DPH za 24 měsíců za svoz a likvidaci nebezpečného odpadu </t>
  </si>
  <si>
    <t xml:space="preserve">Celková cena v Kč bez DPH za 24 měsíců za svoz a likvidaci ostatního odpadu </t>
  </si>
  <si>
    <t>20 01 13*</t>
  </si>
  <si>
    <t>Odpady označené hvězdičkou (*) jsou odpady nebezpečné, neoznačené odpady (bez hvězdičky) jsou odpady ostatní (bez nebezpečných vlastností).</t>
  </si>
  <si>
    <t>15 02 02*</t>
  </si>
  <si>
    <t>11 01 98*</t>
  </si>
  <si>
    <t>Jiné odpady obsahující nebezpečné látky</t>
  </si>
  <si>
    <t>12 01 09*</t>
  </si>
  <si>
    <t>Odpadní řezné emulze a roztoky neobsahující halogeny</t>
  </si>
  <si>
    <t>18 01 06*</t>
  </si>
  <si>
    <t>Chemikálie, které jsou nebo obsahují nebezpečné látky</t>
  </si>
  <si>
    <t>Ostatní odpad</t>
  </si>
  <si>
    <t>Bioodpad</t>
  </si>
  <si>
    <t>Skartace</t>
  </si>
  <si>
    <t>Cena za měrnou jednotku zahrnuje rovněž manipulaci nádoby do/z místa svozu z jednotlivých budov v majetku zadavatele a odnos do nádob.</t>
  </si>
  <si>
    <t>Stavební suť</t>
  </si>
  <si>
    <t>* Objemným odpadem je odpad, který svou velikostí překračuje rozměry běžné sběrné nádoby nebo je příliš těžký (typicky majetek vyřazený při inventarizaci, např. nábytek, sanitární keramika apod.)</t>
  </si>
  <si>
    <t>16 06 01*</t>
  </si>
  <si>
    <t>Olověné akumulátory</t>
  </si>
  <si>
    <t>16 06 04</t>
  </si>
  <si>
    <t>Alkalické baterie (kromě baterií uvedených pod číslem 16 06 03)</t>
  </si>
  <si>
    <t>16 06 05</t>
  </si>
  <si>
    <t>Jiné baterie a akumulátory</t>
  </si>
  <si>
    <t>16 06 05 01</t>
  </si>
  <si>
    <t>Baterie a akumulátory obsahující lithium</t>
  </si>
  <si>
    <t>06 03 13*</t>
  </si>
  <si>
    <t>Pevné soli a roztoky obsahující těžké kovy</t>
  </si>
  <si>
    <t>07 07 04*</t>
  </si>
  <si>
    <t>Jiná organická rozpouštědla, promývací kapaliny a matečné louhy</t>
  </si>
  <si>
    <t>09 01 03*</t>
  </si>
  <si>
    <t>Roztoky vývojek v rozpouštědlech</t>
  </si>
  <si>
    <t>09 01 04*</t>
  </si>
  <si>
    <t>Roztoky ustalovačů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</si>
</sst>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0"/>
      <color indexed="64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2"/>
      <name val="Calibri"/>
      <family val="2"/>
      <charset val="238"/>
      <scheme val="minor"/>
    </font>
    <font>
      <b/>
      <sz val="10"/>
      <color indexed="6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i/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theme="2" tint="-9.9978637043366805E-2"/>
      </patternFill>
    </fill>
    <fill>
      <patternFill patternType="solid">
        <fgColor theme="0"/>
        <bgColor theme="2" tint="-9.9978637043366805E-2"/>
      </patternFill>
    </fill>
    <fill>
      <patternFill patternType="solid">
        <fgColor theme="4" tint="0.59999389629810485"/>
        <bgColor theme="3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0">
    <xf numFmtId="0" fontId="0" fillId="0" borderId="0" xfId="0"/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11" xfId="0" applyBorder="1"/>
    <xf numFmtId="4" fontId="0" fillId="0" borderId="17" xfId="0" applyNumberForma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7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11" fillId="0" borderId="15" xfId="0" applyFont="1" applyBorder="1" applyAlignment="1">
      <alignment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/>
    <xf numFmtId="0" fontId="15" fillId="2" borderId="15" xfId="0" applyFont="1" applyFill="1" applyBorder="1" applyAlignment="1">
      <alignment vertical="center" wrapText="1"/>
    </xf>
    <xf numFmtId="0" fontId="10" fillId="2" borderId="18" xfId="0" applyFont="1" applyFill="1" applyBorder="1"/>
    <xf numFmtId="0" fontId="8" fillId="0" borderId="15" xfId="0" applyFont="1" applyBorder="1" applyAlignment="1">
      <alignment wrapText="1"/>
    </xf>
    <xf numFmtId="0" fontId="6" fillId="2" borderId="15" xfId="0" applyFont="1" applyFill="1" applyBorder="1" applyAlignment="1">
      <alignment horizontal="center" vertical="top" wrapText="1"/>
    </xf>
    <xf numFmtId="0" fontId="0" fillId="0" borderId="16" xfId="0" applyBorder="1" applyAlignment="1">
      <alignment wrapText="1"/>
    </xf>
    <xf numFmtId="0" fontId="13" fillId="0" borderId="0" xfId="0" applyFont="1" applyAlignment="1">
      <alignment horizontal="left" vertical="center"/>
    </xf>
    <xf numFmtId="0" fontId="19" fillId="0" borderId="0" xfId="0" applyFont="1"/>
    <xf numFmtId="4" fontId="0" fillId="7" borderId="15" xfId="0" applyNumberFormat="1" applyFill="1" applyBorder="1" applyAlignment="1" applyProtection="1">
      <alignment horizontal="center" vertical="center"/>
      <protection locked="0"/>
    </xf>
    <xf numFmtId="4" fontId="0" fillId="7" borderId="7" xfId="0" applyNumberFormat="1" applyFill="1" applyBorder="1" applyAlignment="1" applyProtection="1">
      <alignment horizontal="center" vertical="center"/>
      <protection locked="0"/>
    </xf>
    <xf numFmtId="4" fontId="0" fillId="7" borderId="10" xfId="0" applyNumberForma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4" fontId="0" fillId="7" borderId="14" xfId="0" applyNumberFormat="1" applyFill="1" applyBorder="1" applyAlignment="1" applyProtection="1">
      <alignment horizontal="center" vertical="center"/>
      <protection locked="0"/>
    </xf>
    <xf numFmtId="164" fontId="16" fillId="5" borderId="1" xfId="1" applyNumberFormat="1" applyFont="1" applyFill="1" applyBorder="1" applyAlignment="1">
      <alignment horizontal="center" vertical="center" wrapText="1"/>
    </xf>
    <xf numFmtId="164" fontId="0" fillId="0" borderId="17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0" xfId="1" applyNumberFormat="1" applyFont="1"/>
    <xf numFmtId="164" fontId="7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4" fontId="0" fillId="7" borderId="6" xfId="0" applyNumberFormat="1" applyFill="1" applyBorder="1" applyAlignment="1" applyProtection="1">
      <alignment horizontal="center" vertical="center"/>
      <protection locked="0"/>
    </xf>
    <xf numFmtId="4" fontId="0" fillId="0" borderId="24" xfId="0" applyNumberForma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21" fillId="3" borderId="14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21" fillId="3" borderId="15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4" fontId="12" fillId="6" borderId="3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/>
    </xf>
    <xf numFmtId="0" fontId="24" fillId="0" borderId="0" xfId="0" applyFont="1"/>
    <xf numFmtId="0" fontId="0" fillId="0" borderId="14" xfId="0" applyBorder="1" applyAlignment="1">
      <alignment wrapText="1"/>
    </xf>
    <xf numFmtId="0" fontId="2" fillId="0" borderId="1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8" xfId="1" applyNumberFormat="1" applyFont="1" applyBorder="1" applyAlignment="1">
      <alignment horizontal="center" vertical="center"/>
    </xf>
    <xf numFmtId="164" fontId="0" fillId="0" borderId="17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" fontId="0" fillId="7" borderId="14" xfId="0" applyNumberFormat="1" applyFill="1" applyBorder="1" applyAlignment="1" applyProtection="1">
      <alignment horizontal="center" vertical="center"/>
      <protection locked="0"/>
    </xf>
    <xf numFmtId="4" fontId="0" fillId="7" borderId="18" xfId="0" applyNumberFormat="1" applyFill="1" applyBorder="1" applyAlignment="1" applyProtection="1">
      <alignment horizontal="center" vertical="center"/>
      <protection locked="0"/>
    </xf>
    <xf numFmtId="4" fontId="0" fillId="7" borderId="17" xfId="0" applyNumberFormat="1" applyFill="1" applyBorder="1" applyAlignment="1" applyProtection="1">
      <alignment horizontal="center" vertical="center"/>
      <protection locked="0"/>
    </xf>
    <xf numFmtId="4" fontId="7" fillId="0" borderId="14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</cellXfs>
  <cellStyles count="3">
    <cellStyle name="Čárka" xfId="1" builtinId="3"/>
    <cellStyle name="Čárka 2" xfId="2" xr:uid="{B9CA0183-14E2-44D9-BF99-868D3EE6A0C7}"/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G49"/>
  <sheetViews>
    <sheetView zoomScale="90" zoomScaleNormal="90" workbookViewId="0">
      <pane ySplit="1" topLeftCell="A29" activePane="bottomLeft" state="frozen"/>
      <selection activeCell="A69" sqref="A69:XFD69"/>
      <selection pane="bottomLeft" activeCell="G8" sqref="G8"/>
    </sheetView>
  </sheetViews>
  <sheetFormatPr defaultRowHeight="14.4" x14ac:dyDescent="0.3"/>
  <cols>
    <col min="1" max="1" width="20.6640625" customWidth="1"/>
    <col min="2" max="2" width="81.6640625" customWidth="1"/>
    <col min="3" max="3" width="20.6640625" style="53" customWidth="1"/>
    <col min="4" max="5" width="20.6640625" customWidth="1"/>
    <col min="6" max="6" width="24.44140625" customWidth="1"/>
    <col min="7" max="7" width="46.6640625" customWidth="1"/>
    <col min="8" max="40" width="0" hidden="1" customWidth="1"/>
  </cols>
  <sheetData>
    <row r="1" spans="1:7" ht="60" customHeight="1" thickBot="1" x14ac:dyDescent="0.35">
      <c r="A1" s="11" t="s">
        <v>61</v>
      </c>
      <c r="B1" s="12" t="s">
        <v>0</v>
      </c>
      <c r="C1" s="49" t="s">
        <v>63</v>
      </c>
      <c r="D1" s="13" t="s">
        <v>1</v>
      </c>
      <c r="E1" s="14" t="s">
        <v>2</v>
      </c>
      <c r="F1" s="15" t="s">
        <v>64</v>
      </c>
      <c r="G1" s="13" t="s">
        <v>3</v>
      </c>
    </row>
    <row r="2" spans="1:7" ht="20.100000000000001" hidden="1" customHeight="1" x14ac:dyDescent="0.3">
      <c r="A2" s="16" t="s">
        <v>4</v>
      </c>
      <c r="B2" s="17" t="s">
        <v>5</v>
      </c>
      <c r="C2" s="50"/>
      <c r="D2" s="18"/>
      <c r="E2" s="10"/>
      <c r="F2" s="19"/>
      <c r="G2" s="20"/>
    </row>
    <row r="3" spans="1:7" ht="20.100000000000001" hidden="1" customHeight="1" x14ac:dyDescent="0.3">
      <c r="A3" s="21" t="s">
        <v>6</v>
      </c>
      <c r="B3" s="22" t="s">
        <v>7</v>
      </c>
      <c r="C3" s="51"/>
      <c r="D3" s="23"/>
      <c r="E3" s="24"/>
      <c r="F3" s="25"/>
      <c r="G3" s="26"/>
    </row>
    <row r="4" spans="1:7" ht="20.100000000000001" hidden="1" customHeight="1" x14ac:dyDescent="0.3">
      <c r="A4" s="21" t="s">
        <v>8</v>
      </c>
      <c r="B4" s="22" t="s">
        <v>9</v>
      </c>
      <c r="C4" s="51"/>
      <c r="D4" s="23"/>
      <c r="E4" s="24"/>
      <c r="F4" s="25"/>
      <c r="G4" s="26"/>
    </row>
    <row r="5" spans="1:7" ht="20.100000000000001" customHeight="1" x14ac:dyDescent="0.3">
      <c r="A5" s="21" t="s">
        <v>10</v>
      </c>
      <c r="B5" s="22" t="s">
        <v>11</v>
      </c>
      <c r="C5" s="51">
        <v>5.0000000000000001E-3</v>
      </c>
      <c r="D5" s="43" t="s">
        <v>57</v>
      </c>
      <c r="E5" s="40"/>
      <c r="F5" s="25">
        <f t="shared" ref="F5:F39" si="0">E5*C5</f>
        <v>0</v>
      </c>
      <c r="G5" s="26"/>
    </row>
    <row r="6" spans="1:7" ht="20.100000000000001" customHeight="1" x14ac:dyDescent="0.3">
      <c r="A6" s="21" t="s">
        <v>12</v>
      </c>
      <c r="B6" s="22" t="s">
        <v>13</v>
      </c>
      <c r="C6" s="51">
        <v>5.0000000000000001E-3</v>
      </c>
      <c r="D6" s="43" t="s">
        <v>57</v>
      </c>
      <c r="E6" s="40"/>
      <c r="F6" s="25">
        <f t="shared" si="0"/>
        <v>0</v>
      </c>
      <c r="G6" s="26"/>
    </row>
    <row r="7" spans="1:7" ht="20.100000000000001" customHeight="1" x14ac:dyDescent="0.3">
      <c r="A7" s="21" t="s">
        <v>14</v>
      </c>
      <c r="B7" s="22" t="s">
        <v>15</v>
      </c>
      <c r="C7" s="51">
        <v>5.0000000000000001E-3</v>
      </c>
      <c r="D7" s="43" t="s">
        <v>57</v>
      </c>
      <c r="E7" s="40"/>
      <c r="F7" s="25">
        <f t="shared" si="0"/>
        <v>0</v>
      </c>
      <c r="G7" s="26"/>
    </row>
    <row r="8" spans="1:7" ht="20.100000000000001" customHeight="1" x14ac:dyDescent="0.3">
      <c r="A8" s="21" t="s">
        <v>16</v>
      </c>
      <c r="B8" s="22" t="s">
        <v>17</v>
      </c>
      <c r="C8" s="51">
        <v>5.0000000000000001E-3</v>
      </c>
      <c r="D8" s="43" t="s">
        <v>57</v>
      </c>
      <c r="E8" s="40"/>
      <c r="F8" s="25">
        <f t="shared" si="0"/>
        <v>0</v>
      </c>
      <c r="G8" s="26"/>
    </row>
    <row r="9" spans="1:7" ht="20.100000000000001" customHeight="1" x14ac:dyDescent="0.3">
      <c r="A9" s="21" t="s">
        <v>18</v>
      </c>
      <c r="B9" s="22" t="s">
        <v>19</v>
      </c>
      <c r="C9" s="51">
        <v>5.0000000000000001E-3</v>
      </c>
      <c r="D9" s="43" t="s">
        <v>57</v>
      </c>
      <c r="E9" s="40"/>
      <c r="F9" s="25">
        <f t="shared" si="0"/>
        <v>0</v>
      </c>
      <c r="G9" s="26"/>
    </row>
    <row r="10" spans="1:7" ht="20.100000000000001" customHeight="1" x14ac:dyDescent="0.3">
      <c r="A10" s="21" t="s">
        <v>20</v>
      </c>
      <c r="B10" s="22" t="s">
        <v>21</v>
      </c>
      <c r="C10" s="51">
        <v>5.0000000000000001E-3</v>
      </c>
      <c r="D10" s="43" t="s">
        <v>57</v>
      </c>
      <c r="E10" s="40"/>
      <c r="F10" s="25">
        <f t="shared" si="0"/>
        <v>0</v>
      </c>
      <c r="G10" s="26"/>
    </row>
    <row r="11" spans="1:7" ht="20.100000000000001" customHeight="1" x14ac:dyDescent="0.3">
      <c r="A11" s="21" t="s">
        <v>22</v>
      </c>
      <c r="B11" s="22" t="s">
        <v>23</v>
      </c>
      <c r="C11" s="51">
        <v>5.0000000000000001E-3</v>
      </c>
      <c r="D11" s="43" t="s">
        <v>57</v>
      </c>
      <c r="E11" s="40"/>
      <c r="F11" s="25">
        <f t="shared" si="0"/>
        <v>0</v>
      </c>
      <c r="G11" s="26"/>
    </row>
    <row r="12" spans="1:7" ht="20.100000000000001" customHeight="1" x14ac:dyDescent="0.3">
      <c r="A12" s="28" t="s">
        <v>70</v>
      </c>
      <c r="B12" s="22" t="s">
        <v>71</v>
      </c>
      <c r="C12" s="51">
        <v>5.0000000000000001E-3</v>
      </c>
      <c r="D12" s="43" t="s">
        <v>57</v>
      </c>
      <c r="E12" s="40"/>
      <c r="F12" s="25">
        <f t="shared" si="0"/>
        <v>0</v>
      </c>
      <c r="G12" s="26"/>
    </row>
    <row r="13" spans="1:7" ht="20.100000000000001" customHeight="1" x14ac:dyDescent="0.3">
      <c r="A13" s="28" t="s">
        <v>72</v>
      </c>
      <c r="B13" s="22" t="s">
        <v>73</v>
      </c>
      <c r="C13" s="51">
        <v>1</v>
      </c>
      <c r="D13" s="43" t="s">
        <v>57</v>
      </c>
      <c r="E13" s="40"/>
      <c r="F13" s="25">
        <f t="shared" si="0"/>
        <v>0</v>
      </c>
      <c r="G13" s="26"/>
    </row>
    <row r="14" spans="1:7" ht="20.100000000000001" customHeight="1" x14ac:dyDescent="0.3">
      <c r="A14" s="21" t="s">
        <v>24</v>
      </c>
      <c r="B14" s="22" t="s">
        <v>25</v>
      </c>
      <c r="C14" s="51">
        <v>2</v>
      </c>
      <c r="D14" s="43" t="s">
        <v>57</v>
      </c>
      <c r="E14" s="40"/>
      <c r="F14" s="25">
        <f t="shared" si="0"/>
        <v>0</v>
      </c>
      <c r="G14" s="26"/>
    </row>
    <row r="15" spans="1:7" ht="19.5" customHeight="1" x14ac:dyDescent="0.3">
      <c r="A15" s="21" t="s">
        <v>26</v>
      </c>
      <c r="B15" s="22" t="s">
        <v>27</v>
      </c>
      <c r="C15" s="51">
        <v>1</v>
      </c>
      <c r="D15" s="43" t="s">
        <v>57</v>
      </c>
      <c r="E15" s="40"/>
      <c r="F15" s="25">
        <f t="shared" si="0"/>
        <v>0</v>
      </c>
      <c r="G15" s="26"/>
    </row>
    <row r="16" spans="1:7" ht="20.100000000000001" customHeight="1" x14ac:dyDescent="0.3">
      <c r="A16" s="21" t="s">
        <v>28</v>
      </c>
      <c r="B16" s="22" t="s">
        <v>29</v>
      </c>
      <c r="C16" s="51">
        <v>5.0000000000000001E-3</v>
      </c>
      <c r="D16" s="43" t="s">
        <v>57</v>
      </c>
      <c r="E16" s="40"/>
      <c r="F16" s="25">
        <f t="shared" si="0"/>
        <v>0</v>
      </c>
      <c r="G16" s="26"/>
    </row>
    <row r="17" spans="1:7" ht="55.2" x14ac:dyDescent="0.3">
      <c r="A17" s="21" t="s">
        <v>30</v>
      </c>
      <c r="B17" s="22" t="s">
        <v>31</v>
      </c>
      <c r="C17" s="51">
        <v>0.7</v>
      </c>
      <c r="D17" s="43" t="s">
        <v>57</v>
      </c>
      <c r="E17" s="40"/>
      <c r="F17" s="25">
        <f t="shared" si="0"/>
        <v>0</v>
      </c>
      <c r="G17" s="27" t="s">
        <v>32</v>
      </c>
    </row>
    <row r="18" spans="1:7" ht="27.6" x14ac:dyDescent="0.3">
      <c r="A18" s="28" t="s">
        <v>69</v>
      </c>
      <c r="B18" s="22" t="s">
        <v>33</v>
      </c>
      <c r="C18" s="51">
        <v>0.6</v>
      </c>
      <c r="D18" s="43" t="s">
        <v>57</v>
      </c>
      <c r="E18" s="40"/>
      <c r="F18" s="25">
        <f t="shared" si="0"/>
        <v>0</v>
      </c>
      <c r="G18" s="26"/>
    </row>
    <row r="19" spans="1:7" x14ac:dyDescent="0.3">
      <c r="A19" s="21" t="s">
        <v>34</v>
      </c>
      <c r="B19" s="22" t="s">
        <v>35</v>
      </c>
      <c r="C19" s="51"/>
      <c r="D19" s="23" t="s">
        <v>36</v>
      </c>
      <c r="E19" s="40"/>
      <c r="F19" s="25">
        <f t="shared" si="0"/>
        <v>0</v>
      </c>
      <c r="G19" s="26"/>
    </row>
    <row r="20" spans="1:7" ht="20.100000000000001" customHeight="1" x14ac:dyDescent="0.3">
      <c r="A20" s="21" t="s">
        <v>37</v>
      </c>
      <c r="B20" s="22" t="s">
        <v>38</v>
      </c>
      <c r="C20" s="51">
        <v>0.05</v>
      </c>
      <c r="D20" s="43" t="s">
        <v>57</v>
      </c>
      <c r="E20" s="40"/>
      <c r="F20" s="25">
        <f t="shared" si="0"/>
        <v>0</v>
      </c>
      <c r="G20" s="26"/>
    </row>
    <row r="21" spans="1:7" ht="20.100000000000001" customHeight="1" x14ac:dyDescent="0.3">
      <c r="A21" s="21" t="s">
        <v>39</v>
      </c>
      <c r="B21" s="22" t="s">
        <v>40</v>
      </c>
      <c r="C21" s="51">
        <v>5.0000000000000001E-3</v>
      </c>
      <c r="D21" s="43" t="s">
        <v>57</v>
      </c>
      <c r="E21" s="40"/>
      <c r="F21" s="25">
        <f t="shared" si="0"/>
        <v>0</v>
      </c>
      <c r="G21" s="26"/>
    </row>
    <row r="22" spans="1:7" ht="20.100000000000001" customHeight="1" x14ac:dyDescent="0.3">
      <c r="A22" s="21" t="s">
        <v>41</v>
      </c>
      <c r="B22" s="22" t="s">
        <v>42</v>
      </c>
      <c r="C22" s="51">
        <v>0.09</v>
      </c>
      <c r="D22" s="43" t="s">
        <v>57</v>
      </c>
      <c r="E22" s="40"/>
      <c r="F22" s="25">
        <f t="shared" si="0"/>
        <v>0</v>
      </c>
      <c r="G22" s="26"/>
    </row>
    <row r="23" spans="1:7" x14ac:dyDescent="0.3">
      <c r="A23" s="21" t="s">
        <v>43</v>
      </c>
      <c r="B23" s="22" t="s">
        <v>44</v>
      </c>
      <c r="C23" s="51">
        <v>0.54499999999999993</v>
      </c>
      <c r="D23" s="43" t="s">
        <v>57</v>
      </c>
      <c r="E23" s="40"/>
      <c r="F23" s="25">
        <f t="shared" si="0"/>
        <v>0</v>
      </c>
      <c r="G23" s="26"/>
    </row>
    <row r="24" spans="1:7" ht="20.100000000000001" customHeight="1" x14ac:dyDescent="0.3">
      <c r="A24" s="29" t="s">
        <v>45</v>
      </c>
      <c r="B24" s="30" t="s">
        <v>46</v>
      </c>
      <c r="C24" s="51">
        <v>5.0000000000000001E-3</v>
      </c>
      <c r="D24" s="43" t="s">
        <v>57</v>
      </c>
      <c r="E24" s="40"/>
      <c r="F24" s="25">
        <f t="shared" si="0"/>
        <v>0</v>
      </c>
      <c r="G24" s="26"/>
    </row>
    <row r="25" spans="1:7" ht="20.100000000000001" customHeight="1" x14ac:dyDescent="0.3">
      <c r="A25" s="31" t="s">
        <v>47</v>
      </c>
      <c r="B25" s="32" t="s">
        <v>48</v>
      </c>
      <c r="C25" s="51">
        <v>5.0000000000000001E-3</v>
      </c>
      <c r="D25" s="43" t="s">
        <v>57</v>
      </c>
      <c r="E25" s="40"/>
      <c r="F25" s="25">
        <f t="shared" si="0"/>
        <v>0</v>
      </c>
      <c r="G25" s="26"/>
    </row>
    <row r="26" spans="1:7" ht="28.5" customHeight="1" x14ac:dyDescent="0.3">
      <c r="A26" s="21" t="s">
        <v>49</v>
      </c>
      <c r="B26" s="33" t="s">
        <v>62</v>
      </c>
      <c r="C26" s="51">
        <v>5.6000000000000001E-2</v>
      </c>
      <c r="D26" s="43" t="s">
        <v>57</v>
      </c>
      <c r="E26" s="40"/>
      <c r="F26" s="25">
        <f t="shared" si="0"/>
        <v>0</v>
      </c>
      <c r="G26" s="26"/>
    </row>
    <row r="27" spans="1:7" ht="28.5" customHeight="1" x14ac:dyDescent="0.3">
      <c r="A27" s="28" t="s">
        <v>74</v>
      </c>
      <c r="B27" s="33" t="s">
        <v>75</v>
      </c>
      <c r="C27" s="51">
        <v>2.149</v>
      </c>
      <c r="D27" s="43" t="s">
        <v>57</v>
      </c>
      <c r="E27" s="40"/>
      <c r="F27" s="25">
        <f t="shared" si="0"/>
        <v>0</v>
      </c>
      <c r="G27" s="26"/>
    </row>
    <row r="28" spans="1:7" ht="20.100000000000001" customHeight="1" x14ac:dyDescent="0.3">
      <c r="A28" s="28" t="s">
        <v>67</v>
      </c>
      <c r="B28" s="34" t="s">
        <v>50</v>
      </c>
      <c r="C28" s="51">
        <v>3.6999999999999998E-2</v>
      </c>
      <c r="D28" s="43" t="s">
        <v>57</v>
      </c>
      <c r="E28" s="40"/>
      <c r="F28" s="25">
        <f t="shared" si="0"/>
        <v>0</v>
      </c>
      <c r="G28" s="35"/>
    </row>
    <row r="29" spans="1:7" ht="20.100000000000001" customHeight="1" x14ac:dyDescent="0.3">
      <c r="A29" s="36" t="s">
        <v>51</v>
      </c>
      <c r="B29" s="22" t="s">
        <v>52</v>
      </c>
      <c r="C29" s="51">
        <v>0.08</v>
      </c>
      <c r="D29" s="43" t="s">
        <v>57</v>
      </c>
      <c r="E29" s="40"/>
      <c r="F29" s="25">
        <f t="shared" si="0"/>
        <v>0</v>
      </c>
      <c r="G29" s="26"/>
    </row>
    <row r="30" spans="1:7" ht="20.100000000000001" customHeight="1" x14ac:dyDescent="0.3">
      <c r="A30" s="21" t="s">
        <v>53</v>
      </c>
      <c r="B30" s="22" t="s">
        <v>54</v>
      </c>
      <c r="C30" s="51">
        <v>5.0000000000000001E-3</v>
      </c>
      <c r="D30" s="43" t="s">
        <v>57</v>
      </c>
      <c r="E30" s="40"/>
      <c r="F30" s="25">
        <f t="shared" si="0"/>
        <v>0</v>
      </c>
      <c r="G30" s="26"/>
    </row>
    <row r="31" spans="1:7" ht="20.399999999999999" customHeight="1" x14ac:dyDescent="0.3">
      <c r="A31" s="21" t="s">
        <v>55</v>
      </c>
      <c r="B31" s="22" t="s">
        <v>56</v>
      </c>
      <c r="C31" s="51">
        <v>0.157</v>
      </c>
      <c r="D31" s="43" t="s">
        <v>57</v>
      </c>
      <c r="E31" s="40"/>
      <c r="F31" s="25">
        <f t="shared" si="0"/>
        <v>0</v>
      </c>
      <c r="G31" s="26"/>
    </row>
    <row r="32" spans="1:7" ht="20.399999999999999" customHeight="1" x14ac:dyDescent="0.3">
      <c r="A32" s="46" t="s">
        <v>82</v>
      </c>
      <c r="B32" s="47" t="s">
        <v>83</v>
      </c>
      <c r="C32" s="85">
        <v>0.01</v>
      </c>
      <c r="D32" s="88" t="s">
        <v>57</v>
      </c>
      <c r="E32" s="91"/>
      <c r="F32" s="94">
        <f t="shared" si="0"/>
        <v>0</v>
      </c>
      <c r="G32" s="80"/>
    </row>
    <row r="33" spans="1:7" ht="20.399999999999999" customHeight="1" x14ac:dyDescent="0.3">
      <c r="A33" s="46" t="s">
        <v>84</v>
      </c>
      <c r="B33" s="47" t="s">
        <v>85</v>
      </c>
      <c r="C33" s="86"/>
      <c r="D33" s="89"/>
      <c r="E33" s="92"/>
      <c r="F33" s="95">
        <f t="shared" si="0"/>
        <v>0</v>
      </c>
      <c r="G33" s="80"/>
    </row>
    <row r="34" spans="1:7" ht="20.399999999999999" customHeight="1" x14ac:dyDescent="0.3">
      <c r="A34" s="46" t="s">
        <v>86</v>
      </c>
      <c r="B34" s="47" t="s">
        <v>87</v>
      </c>
      <c r="C34" s="86"/>
      <c r="D34" s="89"/>
      <c r="E34" s="92"/>
      <c r="F34" s="95">
        <f t="shared" si="0"/>
        <v>0</v>
      </c>
      <c r="G34" s="80"/>
    </row>
    <row r="35" spans="1:7" ht="20.399999999999999" customHeight="1" x14ac:dyDescent="0.3">
      <c r="A35" s="46" t="s">
        <v>88</v>
      </c>
      <c r="B35" s="47" t="s">
        <v>89</v>
      </c>
      <c r="C35" s="87"/>
      <c r="D35" s="90"/>
      <c r="E35" s="93"/>
      <c r="F35" s="96">
        <f t="shared" si="0"/>
        <v>0</v>
      </c>
      <c r="G35" s="80"/>
    </row>
    <row r="36" spans="1:7" ht="20.399999999999999" customHeight="1" x14ac:dyDescent="0.3">
      <c r="A36" s="46" t="s">
        <v>90</v>
      </c>
      <c r="B36" s="47" t="s">
        <v>91</v>
      </c>
      <c r="C36" s="85">
        <v>0.01</v>
      </c>
      <c r="D36" s="88" t="s">
        <v>57</v>
      </c>
      <c r="E36" s="91"/>
      <c r="F36" s="94">
        <f t="shared" si="0"/>
        <v>0</v>
      </c>
      <c r="G36" s="80"/>
    </row>
    <row r="37" spans="1:7" ht="20.399999999999999" customHeight="1" x14ac:dyDescent="0.3">
      <c r="A37" s="46" t="s">
        <v>92</v>
      </c>
      <c r="B37" s="47" t="s">
        <v>93</v>
      </c>
      <c r="C37" s="86"/>
      <c r="D37" s="89"/>
      <c r="E37" s="92"/>
      <c r="F37" s="95">
        <f t="shared" si="0"/>
        <v>0</v>
      </c>
      <c r="G37" s="80"/>
    </row>
    <row r="38" spans="1:7" ht="20.399999999999999" customHeight="1" x14ac:dyDescent="0.3">
      <c r="A38" s="46" t="s">
        <v>94</v>
      </c>
      <c r="B38" s="47" t="s">
        <v>95</v>
      </c>
      <c r="C38" s="86"/>
      <c r="D38" s="89"/>
      <c r="E38" s="92"/>
      <c r="F38" s="95">
        <f t="shared" si="0"/>
        <v>0</v>
      </c>
      <c r="G38" s="80"/>
    </row>
    <row r="39" spans="1:7" ht="20.399999999999999" customHeight="1" x14ac:dyDescent="0.3">
      <c r="A39" s="46" t="s">
        <v>96</v>
      </c>
      <c r="B39" s="47" t="s">
        <v>97</v>
      </c>
      <c r="C39" s="87"/>
      <c r="D39" s="90"/>
      <c r="E39" s="93"/>
      <c r="F39" s="96">
        <f t="shared" si="0"/>
        <v>0</v>
      </c>
      <c r="G39" s="80"/>
    </row>
    <row r="40" spans="1:7" ht="20.100000000000001" customHeight="1" thickBot="1" x14ac:dyDescent="0.35">
      <c r="A40" s="46"/>
      <c r="B40" s="47"/>
      <c r="C40" s="52"/>
      <c r="D40" s="81"/>
      <c r="E40" s="48"/>
      <c r="F40" s="44"/>
      <c r="G40" s="37"/>
    </row>
    <row r="41" spans="1:7" ht="49.95" customHeight="1" thickBot="1" x14ac:dyDescent="0.35">
      <c r="A41" s="82" t="s">
        <v>65</v>
      </c>
      <c r="B41" s="83"/>
      <c r="C41" s="83"/>
      <c r="D41" s="83"/>
      <c r="E41" s="84"/>
      <c r="F41" s="45">
        <f>SUM(F2:F40)</f>
        <v>0</v>
      </c>
      <c r="G41" s="38"/>
    </row>
    <row r="44" spans="1:7" x14ac:dyDescent="0.3">
      <c r="A44" s="39" t="s">
        <v>68</v>
      </c>
    </row>
    <row r="45" spans="1:7" x14ac:dyDescent="0.3">
      <c r="B45" s="2"/>
      <c r="C45" s="54"/>
      <c r="D45" s="3"/>
      <c r="E45" s="3"/>
      <c r="F45" s="3"/>
    </row>
    <row r="46" spans="1:7" x14ac:dyDescent="0.3">
      <c r="B46" s="4"/>
      <c r="C46" s="55"/>
      <c r="D46" s="5"/>
      <c r="E46" s="6"/>
      <c r="F46" s="7"/>
    </row>
    <row r="47" spans="1:7" ht="20.100000000000001" customHeight="1" x14ac:dyDescent="0.3">
      <c r="B47" s="8"/>
      <c r="C47" s="55"/>
      <c r="D47" s="5"/>
      <c r="E47" s="6"/>
    </row>
    <row r="48" spans="1:7" ht="20.100000000000001" customHeight="1" x14ac:dyDescent="0.3">
      <c r="B48" s="4"/>
      <c r="C48" s="55"/>
      <c r="D48" s="5"/>
      <c r="E48" s="6"/>
    </row>
    <row r="49" spans="2:6" x14ac:dyDescent="0.3">
      <c r="B49" s="4"/>
      <c r="C49" s="55"/>
      <c r="D49" s="5"/>
      <c r="E49" s="6"/>
      <c r="F49" s="7"/>
    </row>
  </sheetData>
  <dataConsolidate/>
  <mergeCells count="9">
    <mergeCell ref="A41:E41"/>
    <mergeCell ref="C32:C35"/>
    <mergeCell ref="D32:D35"/>
    <mergeCell ref="E32:E35"/>
    <mergeCell ref="F32:F35"/>
    <mergeCell ref="C36:C39"/>
    <mergeCell ref="D36:D39"/>
    <mergeCell ref="E36:E39"/>
    <mergeCell ref="F36:F39"/>
  </mergeCells>
  <pageMargins left="0.7" right="0.7" top="0.78740157500000008" bottom="0.78740157500000008" header="0.3" footer="0.3"/>
  <pageSetup paperSize="9" scale="55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2:F11"/>
  <sheetViews>
    <sheetView tabSelected="1" workbookViewId="0">
      <selection activeCell="D16" sqref="D16"/>
    </sheetView>
  </sheetViews>
  <sheetFormatPr defaultRowHeight="14.4" x14ac:dyDescent="0.3"/>
  <cols>
    <col min="1" max="1" width="24.109375" customWidth="1"/>
    <col min="2" max="2" width="20" customWidth="1"/>
    <col min="3" max="3" width="22.21875" customWidth="1"/>
    <col min="4" max="4" width="13.33203125" customWidth="1"/>
    <col min="5" max="5" width="13.21875" customWidth="1"/>
    <col min="6" max="6" width="110.109375" customWidth="1"/>
  </cols>
  <sheetData>
    <row r="2" spans="1:6" ht="15" thickBot="1" x14ac:dyDescent="0.35"/>
    <row r="3" spans="1:6" ht="39" customHeight="1" thickBot="1" x14ac:dyDescent="0.35">
      <c r="A3" s="56" t="s">
        <v>76</v>
      </c>
      <c r="B3" s="57" t="s">
        <v>63</v>
      </c>
      <c r="C3" s="56" t="s">
        <v>1</v>
      </c>
      <c r="D3" s="58" t="s">
        <v>2</v>
      </c>
      <c r="E3" s="58" t="s">
        <v>64</v>
      </c>
      <c r="F3" s="59" t="s">
        <v>3</v>
      </c>
    </row>
    <row r="4" spans="1:6" ht="68.400000000000006" customHeight="1" x14ac:dyDescent="0.3">
      <c r="A4" s="60" t="s">
        <v>77</v>
      </c>
      <c r="B4" s="61">
        <v>200</v>
      </c>
      <c r="C4" s="62" t="s">
        <v>57</v>
      </c>
      <c r="D4" s="63"/>
      <c r="E4" s="64">
        <f>SUM(B4*D4)</f>
        <v>0</v>
      </c>
      <c r="F4" s="65" t="s">
        <v>58</v>
      </c>
    </row>
    <row r="5" spans="1:6" ht="55.8" customHeight="1" x14ac:dyDescent="0.3">
      <c r="A5" s="66" t="s">
        <v>59</v>
      </c>
      <c r="B5" s="67">
        <v>180</v>
      </c>
      <c r="C5" s="1" t="s">
        <v>57</v>
      </c>
      <c r="D5" s="41"/>
      <c r="E5" s="10">
        <f t="shared" ref="E5:E7" si="0">SUM(B5*D5)</f>
        <v>0</v>
      </c>
      <c r="F5" s="68" t="s">
        <v>60</v>
      </c>
    </row>
    <row r="6" spans="1:6" ht="54.6" customHeight="1" x14ac:dyDescent="0.3">
      <c r="A6" s="69" t="s">
        <v>78</v>
      </c>
      <c r="B6" s="70">
        <v>10</v>
      </c>
      <c r="C6" s="1" t="s">
        <v>57</v>
      </c>
      <c r="D6" s="41"/>
      <c r="E6" s="10">
        <f t="shared" si="0"/>
        <v>0</v>
      </c>
      <c r="F6" s="68" t="s">
        <v>79</v>
      </c>
    </row>
    <row r="7" spans="1:6" ht="48" customHeight="1" thickBot="1" x14ac:dyDescent="0.35">
      <c r="A7" s="71" t="s">
        <v>80</v>
      </c>
      <c r="B7" s="72">
        <v>5</v>
      </c>
      <c r="C7" s="73" t="s">
        <v>57</v>
      </c>
      <c r="D7" s="42"/>
      <c r="E7" s="74">
        <f t="shared" si="0"/>
        <v>0</v>
      </c>
      <c r="F7" s="75" t="s">
        <v>58</v>
      </c>
    </row>
    <row r="8" spans="1:6" ht="16.2" customHeight="1" thickBot="1" x14ac:dyDescent="0.35">
      <c r="A8" s="97" t="s">
        <v>66</v>
      </c>
      <c r="B8" s="98"/>
      <c r="C8" s="98"/>
      <c r="D8" s="99"/>
      <c r="E8" s="76">
        <f>SUM(E4:E7)</f>
        <v>0</v>
      </c>
      <c r="F8" s="9"/>
    </row>
    <row r="9" spans="1:6" ht="15.6" x14ac:dyDescent="0.3">
      <c r="A9" s="77"/>
      <c r="B9" s="77"/>
      <c r="C9" s="77"/>
      <c r="D9" s="78"/>
      <c r="E9" s="78"/>
    </row>
    <row r="11" spans="1:6" x14ac:dyDescent="0.3">
      <c r="A11" s="79" t="s">
        <v>81</v>
      </c>
      <c r="B11" s="79"/>
    </row>
  </sheetData>
  <mergeCells count="1">
    <mergeCell ref="A8:D8"/>
  </mergeCells>
  <pageMargins left="0.7" right="0.7" top="0.78740157500000008" bottom="0.78740157500000008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Nebezpečný odpad</vt:lpstr>
      <vt:lpstr>Ostatní odpad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ÚBL DiS.</dc:creator>
  <cp:lastModifiedBy>Jiří Fiala</cp:lastModifiedBy>
  <cp:revision>1</cp:revision>
  <cp:lastPrinted>2023-03-30T06:00:36Z</cp:lastPrinted>
  <dcterms:created xsi:type="dcterms:W3CDTF">2015-12-03T12:18:50Z</dcterms:created>
  <dcterms:modified xsi:type="dcterms:W3CDTF">2025-03-28T07:51:15Z</dcterms:modified>
</cp:coreProperties>
</file>