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5_ERDF\1 výzva\"/>
    </mc:Choice>
  </mc:AlternateContent>
  <xr:revisionPtr revIDLastSave="0" documentId="13_ncr:1_{A4A4E9D4-E7B0-4B88-B7BD-312507E9AF7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<sst xmlns="http://schemas.openxmlformats.org/spreadsheetml/2006/main" count="39" uniqueCount="38">
  <si>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</si>
  <si>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</si>
  <si>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</si>
  <si>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</si>
  <si>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</si>
  <si>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</si>
  <si>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</si>
  <si>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</si>
  <si>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</si>
  <si>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</si>
  <si>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</si>
  <si>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</si>
  <si>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</si>
  <si>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38410000-2 - Měřící nástroje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</si>
  <si>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</si>
  <si>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</si>
  <si>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</si>
  <si>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</si>
  <si>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</si>
  <si>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</si>
  <si>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</si>
  <si>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</si>
  <si>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</si>
  <si>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</si>
  <si>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</si>
  <si>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</si>
  <si>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</si>
  <si>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</si>
  <si>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</si>
  <si>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Název projektu: ERDF KVALITA ZČU 
Číslo projektu: CZ.02.02.01/00/23_023/0008982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</si>
  <si>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</si>
  <si>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</t>
    </r>
    <r>
      <rPr>
        <b/>
        <sz val="11"/>
        <rFont val="Calibri"/>
        <family val="2"/>
        <charset val="238"/>
        <scheme val="minor"/>
      </rPr>
      <t xml:space="preserve">L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</si>
  <si>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Ing. Ladislav Pešička, Ph.D.,
Tel.: 37763 2469</t>
  </si>
  <si>
    <t>Technická 8, 
301 00 Plzeň, 
Fakulta aplikovaných věd - Katedra informatiky a výpočetní techniky,
místnost UN 358</t>
  </si>
  <si>
    <t xml:space="preserve">Příloha č. 2 Kupní smlouvy - technická specifikace
Laboratorní a měřící technika (III.) 015 - 2025 </t>
  </si>
  <si>
    <t>Logický analyzátor</t>
  </si>
  <si>
    <t>Minimálně 16 vstupních kanálů.
Maximální vzorkovací frekvence 100 m.
Šířka měřícího pásma 20 m.
Minimální šířka impulsu zachycena 20 ns.
Maximální hloubka vzorkování 10G/kanál.
Rozsah vstupního napětí -50 ~ + 50 V.
Vstupní Impedance 220 KΩ, 12 pF, nastavitelné prahové napětí -4 ~ + 4 V s krokem 0.01 V.
Minimálně dva PWM kanály.
PWM frekvenční rozsah 0.1 ~ 10 MHz.
PWM nastavení frekvence krok 10 ns.</t>
  </si>
  <si>
    <t>40 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</si>
</sst>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3.28515625" style="1" customWidth="1"/>
    <col min="4" max="4" width="11.7109375" style="2" customWidth="1"/>
    <col min="5" max="5" width="11.140625" style="3" customWidth="1"/>
    <col min="6" max="6" width="89.285156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26.5703125" customWidth="1"/>
    <col min="12" max="12" width="31.28515625" customWidth="1"/>
    <col min="13" max="13" width="37.28515625" style="4" customWidth="1"/>
    <col min="14" max="14" width="26" style="4" customWidth="1"/>
    <col min="15" max="15" width="21.140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7" style="5" customWidth="1"/>
  </cols>
  <sheetData>
    <row r="1" spans="1:21" ht="39.75" customHeight="1" x14ac:dyDescent="0.25">
      <c r="B1" s="50" t="s">
        <v>34</v>
      </c>
      <c r="C1" s="51"/>
      <c r="D1" s="51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31</v>
      </c>
      <c r="K6" s="22" t="s">
        <v>19</v>
      </c>
      <c r="L6" s="48" t="s">
        <v>20</v>
      </c>
      <c r="M6" s="22" t="s">
        <v>21</v>
      </c>
      <c r="N6" s="22" t="s">
        <v>28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264.75" customHeight="1" thickTop="1" thickBot="1" x14ac:dyDescent="0.3">
      <c r="A7" s="25"/>
      <c r="B7" s="35">
        <v>1</v>
      </c>
      <c r="C7" s="36" t="s">
        <v>35</v>
      </c>
      <c r="D7" s="37">
        <v>2</v>
      </c>
      <c r="E7" s="38" t="s">
        <v>26</v>
      </c>
      <c r="F7" s="39" t="s">
        <v>36</v>
      </c>
      <c r="G7" s="61"/>
      <c r="H7" s="46" t="s">
        <v>27</v>
      </c>
      <c r="I7" s="38" t="s">
        <v>30</v>
      </c>
      <c r="J7" s="49" t="s">
        <v>29</v>
      </c>
      <c r="K7" s="46"/>
      <c r="L7" s="47" t="s">
        <v>32</v>
      </c>
      <c r="M7" s="47" t="s">
        <v>33</v>
      </c>
      <c r="N7" s="40" t="s">
        <v>37</v>
      </c>
      <c r="O7" s="41">
        <f>P7*D7</f>
        <v>6000</v>
      </c>
      <c r="P7" s="42">
        <v>3000</v>
      </c>
      <c r="Q7" s="62"/>
      <c r="R7" s="43">
        <f>D7*Q7</f>
        <v>0</v>
      </c>
      <c r="S7" s="44" t="str">
        <f t="shared" ref="S7" si="0">IF(ISNUMBER(Q7), IF(Q7&gt;P7,"NEVYHOVUJE","VYHOVUJE")," ")</f>
        <v xml:space="preserve"> </v>
      </c>
      <c r="T7" s="38"/>
      <c r="U7" s="45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2" t="s">
        <v>10</v>
      </c>
      <c r="C9" s="53"/>
      <c r="D9" s="53"/>
      <c r="E9" s="53"/>
      <c r="F9" s="53"/>
      <c r="G9" s="53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4" t="s">
        <v>12</v>
      </c>
      <c r="R9" s="55"/>
      <c r="S9" s="56"/>
      <c r="T9" s="20"/>
      <c r="U9" s="29"/>
    </row>
    <row r="10" spans="1:21" ht="33" customHeight="1" thickTop="1" thickBot="1" x14ac:dyDescent="0.3">
      <c r="B10" s="57" t="s">
        <v>25</v>
      </c>
      <c r="C10" s="57"/>
      <c r="D10" s="57"/>
      <c r="E10" s="57"/>
      <c r="F10" s="57"/>
      <c r="G10" s="57"/>
      <c r="H10" s="30"/>
      <c r="K10" s="7"/>
      <c r="L10" s="7"/>
      <c r="M10" s="7"/>
      <c r="N10" s="31"/>
      <c r="O10" s="31"/>
      <c r="P10" s="32">
        <f>SUM(O7:O7)</f>
        <v>6000</v>
      </c>
      <c r="Q10" s="58">
        <f>SUM(R7:R7)</f>
        <v>0</v>
      </c>
      <c r="R10" s="59"/>
      <c r="S10" s="60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VQdr0BCv/hfVgd09rxiP5FUEj2VsF9Bhai2aPki3Cs+zKn5rE9Z0ZF7LFMUt9l6DC/MIy/+bQKUHp99tCyIBTw==" saltValue="4U+Bk+NOhr3qWFVAnYL8Bw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2025-03-20T08:46:10Z</cp:lastPrinted>
  <dcterms:created xsi:type="dcterms:W3CDTF">2014-03-05T12:43:32Z</dcterms:created>
  <dcterms:modified xsi:type="dcterms:W3CDTF">2025-03-20T10:07:50Z</dcterms:modified>
</cp:coreProperties>
</file>