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22_OP JAK\1 výzva\"/>
    </mc:Choice>
  </mc:AlternateContent>
  <xr:revisionPtr revIDLastSave="0" documentId="13_ncr:1_{71BAF4D2-0C6A-49C0-883B-5243D6976B1E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7" i="1" l="1"/>
  <c r="Q11" i="1" s="1"/>
  <c r="S7" i="1" l="1"/>
  <c r="R11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<sst xmlns="http://schemas.openxmlformats.org/spreadsheetml/2006/main" count="44" uniqueCount="43">
  <si>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</si>
  <si>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</si>
  <si>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</si>
  <si>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</si>
  <si>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</si>
  <si>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</si>
  <si>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</si>
  <si>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</si>
  <si>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</si>
  <si>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</si>
  <si>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</si>
  <si>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</si>
  <si>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</si>
  <si>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</si>
  <si>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</si>
  <si>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</si>
  <si>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</si>
  <si>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</si>
  <si>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</si>
  <si>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</si>
  <si>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</si>
  <si>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</si>
  <si>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</si>
  <si>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</si>
  <si>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</si>
  <si>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</si>
  <si>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</si>
  <si>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</si>
  <si>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</si>
  <si>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</si>
  <si>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</si>
  <si>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</si>
  <si>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Samostatná faktura</t>
  </si>
  <si>
    <t xml:space="preserve">Příloha č. 2 Kupní smlouvy - technická specifikace
Výpočetní technika (III.) 022 - 2025 </t>
  </si>
  <si>
    <t xml:space="preserve">Název projektu: Zdivočelá země: archeologický a transdisciplinární výzkum resilienčních strategií ve 20. století
Číslo projektu: CZ.02.01.01/00/23_025/0008705
(OP JAK)
</t>
  </si>
  <si>
    <t>Mgr. Sabina Mattová, Ph.D.,
Tel.: 702 020 897,
37763 5103</t>
  </si>
  <si>
    <t>Sedláčkova 15, 
301 00 Plzeň, 
Fakulta filozofická - Katedra archeologie,
4. NP - místnost SP 401</t>
  </si>
  <si>
    <t>PC sestava včetně klávesnice, myši a monitoru</t>
  </si>
  <si>
    <t xml:space="preserve">Záruka na zboží min. 5 let se servisem NBD on-site. </t>
  </si>
  <si>
    <r>
      <t xml:space="preserve">Výkon procesoru v Passmark CPU více než 30 000 bodů, minimálně 14 jader.
Operační paměť typu DDR5 minimálně 16GB, min. 4 800 Mhz.
Grafická karta integrovaná v CPU.
SSD disk o kapacitě min. 1TB PCIe NVMe.
Konektory integrované v PC min.: na přední straně 3x USB-A 3.2 Gen 2, 1x audio combo jack, na zadní straně RJ-45, 1x HDMI, 3x USB-A 3.2 Gen 1, 1x DisplayPort.
Podpora prostřednictvím internetu musí umožňovat stahování ovladačů a manuálu z internetu adresně pro konkrétní zadaný typ (sériové číslo) zařízení.
Skříň nesmí být plombovaná a musí umožňovat beznástrojové otevření. 
Velikost počítače - tower. 
Záruka min. 5 let se servisem NBD on-site. 
</t>
    </r>
    <r>
      <rPr>
        <b/>
        <sz val="11"/>
        <color theme="1"/>
        <rFont val="Calibri"/>
        <family val="2"/>
        <charset val="238"/>
        <scheme val="minor"/>
      </rPr>
      <t xml:space="preserve">
Monitor: </t>
    </r>
    <r>
      <rPr>
        <sz val="11"/>
        <color theme="1"/>
        <rFont val="Calibri"/>
        <family val="2"/>
        <charset val="238"/>
        <scheme val="minor"/>
      </rPr>
      <t>velikost úhlopříčky min. 27 palců. Rozlišení min. QHD 2560 x 1440 pixelů, min. IPS panel. Obnovovací frekvence min. 100 Hz, technologie Flick-free a Low blue light. Jas min. 350 nitů, kontrast min. 1500:1. Konektory integrované min.: 1x HDMI 2.0, 1x DisplayPort in, 1x DisplayPort out, 1x USB-C s podporou power delivery min. 100 W, 3x USB-A 3.2 Gen 1, 1x RJ-45. Funkce naklonění a PIVOT, VESA uchycení. Třída energetické účinnosti v rozpětí A až G. Záruka min. 5 let se servisem NBD on-site.
Součástí je</t>
    </r>
    <r>
      <rPr>
        <b/>
        <sz val="11"/>
        <color theme="1"/>
        <rFont val="Calibri"/>
        <family val="2"/>
        <charset val="238"/>
        <scheme val="minor"/>
      </rPr>
      <t xml:space="preserve"> drátová myš a klávesnice</t>
    </r>
    <r>
      <rPr>
        <sz val="11"/>
        <color theme="1"/>
        <rFont val="Calibri"/>
        <family val="2"/>
        <charset val="238"/>
        <scheme val="minor"/>
      </rPr>
      <t>.</t>
    </r>
  </si>
  <si>
    <t>do 31.5.2025</t>
  </si>
  <si>
    <t>Termín dodání</t>
  </si>
  <si>
    <r>
      <t xml:space="preserve">Operační systém Windows </t>
    </r>
    <r>
      <rPr>
        <sz val="11"/>
        <rFont val="Calibri"/>
        <family val="2"/>
        <charset val="238"/>
        <scheme val="minor"/>
      </rPr>
      <t>64-bit Pro, předinstalovaný (Windows 10 nebo vyšší, nesmí to být licence typu K12 (EDU))</t>
    </r>
    <r>
      <rPr>
        <sz val="11"/>
        <color theme="1"/>
        <rFont val="Calibri"/>
        <family val="2"/>
        <charset val="238"/>
        <scheme val="minor"/>
      </rPr>
      <t>.
OS Windows požadujeme z důvodu kompatibility s interními aplikacemi ZČU (Stag, Magion,...).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</si>
</sst>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3" borderId="15" xfId="0" applyFont="1" applyFill="1" applyBorder="1" applyAlignment="1" applyProtection="1">
      <alignment horizontal="lef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2" fillId="4" borderId="14" xfId="0" applyFont="1" applyFill="1" applyBorder="1" applyAlignment="1" applyProtection="1">
      <alignment horizontal="center" vertical="center" wrapTex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0" xfId="0" applyAlignment="1" applyProtection="1">
      <alignment horizont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0" xfId="0" applyFont="1" applyAlignment="1" applyProtection="1">
      <alignment horizontal="left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1" fillId="6" borderId="13" xfId="0" applyFont="1" applyFill="1" applyBorder="1" applyAlignment="1" applyProtection="1">
      <alignment horizontal="center" vertical="center" wrapText="1"/>
    </xf>
    <xf numFmtId="0" fontId="11" fillId="6" borderId="14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14" fontId="14" fillId="3" borderId="13" xfId="0" applyNumberFormat="1" applyFont="1" applyFill="1" applyBorder="1" applyAlignment="1" applyProtection="1">
      <alignment horizontal="center" vertical="center" wrapText="1"/>
    </xf>
    <xf numFmtId="14" fontId="14" fillId="3" borderId="14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7" zoomScale="68" zoomScaleNormal="68" workbookViewId="0">
      <selection activeCell="R7" sqref="R7:R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2" customWidth="1"/>
    <col min="4" max="4" width="12.28515625" style="50" customWidth="1"/>
    <col min="5" max="5" width="10.5703125" style="20" customWidth="1"/>
    <col min="6" max="6" width="132.28515625" style="2" customWidth="1"/>
    <col min="7" max="7" width="34.140625" style="4" customWidth="1"/>
    <col min="8" max="8" width="26.140625" style="4" customWidth="1"/>
    <col min="9" max="9" width="24" style="4" customWidth="1"/>
    <col min="10" max="10" width="16.140625" style="2" customWidth="1"/>
    <col min="11" max="11" width="60.140625" style="1" customWidth="1"/>
    <col min="12" max="12" width="28.5703125" style="1" customWidth="1"/>
    <col min="13" max="13" width="30.7109375" style="1" customWidth="1"/>
    <col min="14" max="14" width="43.42578125" style="4" customWidth="1"/>
    <col min="15" max="15" width="21.7109375" style="4" customWidth="1"/>
    <col min="16" max="16" width="22.5703125" style="4" hidden="1" customWidth="1"/>
    <col min="17" max="17" width="23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4.7109375" style="15" customWidth="1"/>
    <col min="23" max="16384" width="9.140625" style="1"/>
  </cols>
  <sheetData>
    <row r="1" spans="1:22" ht="40.9" customHeight="1" x14ac:dyDescent="0.25">
      <c r="B1" s="66" t="s">
        <v>33</v>
      </c>
      <c r="C1" s="67"/>
      <c r="D1" s="67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68" t="s">
        <v>2</v>
      </c>
      <c r="H5" s="69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12</v>
      </c>
      <c r="D6" s="25" t="s">
        <v>4</v>
      </c>
      <c r="E6" s="25" t="s">
        <v>13</v>
      </c>
      <c r="F6" s="25" t="s">
        <v>14</v>
      </c>
      <c r="G6" s="26" t="s">
        <v>28</v>
      </c>
      <c r="H6" s="26" t="s">
        <v>23</v>
      </c>
      <c r="I6" s="27" t="s">
        <v>15</v>
      </c>
      <c r="J6" s="25" t="s">
        <v>16</v>
      </c>
      <c r="K6" s="25" t="s">
        <v>30</v>
      </c>
      <c r="L6" s="28" t="s">
        <v>17</v>
      </c>
      <c r="M6" s="29" t="s">
        <v>18</v>
      </c>
      <c r="N6" s="28" t="s">
        <v>19</v>
      </c>
      <c r="O6" s="25" t="s">
        <v>41</v>
      </c>
      <c r="P6" s="28" t="s">
        <v>20</v>
      </c>
      <c r="Q6" s="25" t="s">
        <v>5</v>
      </c>
      <c r="R6" s="30" t="s">
        <v>6</v>
      </c>
      <c r="S6" s="31" t="s">
        <v>7</v>
      </c>
      <c r="T6" s="31" t="s">
        <v>8</v>
      </c>
      <c r="U6" s="28" t="s">
        <v>21</v>
      </c>
      <c r="V6" s="28" t="s">
        <v>22</v>
      </c>
    </row>
    <row r="7" spans="1:22" ht="315" customHeight="1" thickTop="1" x14ac:dyDescent="0.25">
      <c r="A7" s="32"/>
      <c r="B7" s="70">
        <v>1</v>
      </c>
      <c r="C7" s="72" t="s">
        <v>37</v>
      </c>
      <c r="D7" s="74">
        <v>5</v>
      </c>
      <c r="E7" s="76" t="s">
        <v>26</v>
      </c>
      <c r="F7" s="33" t="s">
        <v>39</v>
      </c>
      <c r="G7" s="52"/>
      <c r="H7" s="54"/>
      <c r="I7" s="72" t="s">
        <v>32</v>
      </c>
      <c r="J7" s="78" t="s">
        <v>29</v>
      </c>
      <c r="K7" s="80" t="s">
        <v>34</v>
      </c>
      <c r="L7" s="81" t="s">
        <v>38</v>
      </c>
      <c r="M7" s="83" t="s">
        <v>35</v>
      </c>
      <c r="N7" s="83" t="s">
        <v>36</v>
      </c>
      <c r="O7" s="85" t="s">
        <v>40</v>
      </c>
      <c r="P7" s="87">
        <f>D7*Q7</f>
        <v>133585</v>
      </c>
      <c r="Q7" s="89">
        <v>26717</v>
      </c>
      <c r="R7" s="55"/>
      <c r="S7" s="34">
        <f>D7*R7</f>
        <v>0</v>
      </c>
      <c r="T7" s="91" t="str">
        <f>IF(ISNUMBER(R7+R8), IF(R7+R8&gt;Q7,"NEVYHOVUJE","VYHOVUJE")," ")</f>
        <v>VYHOVUJE</v>
      </c>
      <c r="U7" s="93"/>
      <c r="V7" s="95" t="s">
        <v>11</v>
      </c>
    </row>
    <row r="8" spans="1:22" ht="65.25" customHeight="1" thickBot="1" x14ac:dyDescent="0.3">
      <c r="A8" s="32"/>
      <c r="B8" s="71"/>
      <c r="C8" s="73"/>
      <c r="D8" s="75"/>
      <c r="E8" s="77"/>
      <c r="F8" s="35" t="s">
        <v>42</v>
      </c>
      <c r="G8" s="53"/>
      <c r="H8" s="36" t="s">
        <v>31</v>
      </c>
      <c r="I8" s="73"/>
      <c r="J8" s="79"/>
      <c r="K8" s="73"/>
      <c r="L8" s="82"/>
      <c r="M8" s="84"/>
      <c r="N8" s="84"/>
      <c r="O8" s="86"/>
      <c r="P8" s="88"/>
      <c r="Q8" s="90"/>
      <c r="R8" s="56"/>
      <c r="S8" s="37">
        <f>D7*R8</f>
        <v>0</v>
      </c>
      <c r="T8" s="92"/>
      <c r="U8" s="94"/>
      <c r="V8" s="96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  <c r="V9" s="38"/>
    </row>
    <row r="10" spans="1:22" ht="51.75" customHeight="1" thickTop="1" thickBot="1" x14ac:dyDescent="0.3">
      <c r="B10" s="64" t="s">
        <v>25</v>
      </c>
      <c r="C10" s="64"/>
      <c r="D10" s="64"/>
      <c r="E10" s="64"/>
      <c r="F10" s="64"/>
      <c r="G10" s="64"/>
      <c r="H10" s="39"/>
      <c r="I10" s="39"/>
      <c r="J10" s="40"/>
      <c r="K10" s="40"/>
      <c r="L10" s="23"/>
      <c r="M10" s="23"/>
      <c r="N10" s="23"/>
      <c r="O10" s="41"/>
      <c r="P10" s="41"/>
      <c r="Q10" s="42" t="s">
        <v>9</v>
      </c>
      <c r="R10" s="61" t="s">
        <v>10</v>
      </c>
      <c r="S10" s="62"/>
      <c r="T10" s="63"/>
      <c r="U10" s="43"/>
      <c r="V10" s="44"/>
    </row>
    <row r="11" spans="1:22" ht="50.45" customHeight="1" thickTop="1" thickBot="1" x14ac:dyDescent="0.3">
      <c r="B11" s="65" t="s">
        <v>24</v>
      </c>
      <c r="C11" s="65"/>
      <c r="D11" s="65"/>
      <c r="E11" s="65"/>
      <c r="F11" s="65"/>
      <c r="G11" s="65"/>
      <c r="H11" s="65"/>
      <c r="I11" s="45"/>
      <c r="L11" s="5"/>
      <c r="M11" s="5"/>
      <c r="N11" s="5"/>
      <c r="O11" s="46"/>
      <c r="P11" s="46"/>
      <c r="Q11" s="47">
        <f>SUM(P7:P8)</f>
        <v>133585</v>
      </c>
      <c r="R11" s="58">
        <f>SUM(S7:S8)</f>
        <v>0</v>
      </c>
      <c r="S11" s="59"/>
      <c r="T11" s="60"/>
    </row>
    <row r="12" spans="1:22" ht="15.75" thickTop="1" x14ac:dyDescent="0.25">
      <c r="B12" s="57" t="s">
        <v>27</v>
      </c>
      <c r="C12" s="57"/>
      <c r="D12" s="57"/>
      <c r="E12" s="57"/>
      <c r="F12" s="57"/>
      <c r="G12" s="57"/>
      <c r="H12" s="14"/>
      <c r="I12" s="9"/>
      <c r="J12" s="9"/>
      <c r="K12" s="9"/>
      <c r="L12" s="9"/>
      <c r="M12" s="9"/>
      <c r="N12" s="15"/>
      <c r="O12" s="15"/>
      <c r="P12" s="15"/>
      <c r="Q12" s="9"/>
      <c r="R12" s="9"/>
      <c r="S12" s="9"/>
    </row>
    <row r="13" spans="1:22" x14ac:dyDescent="0.25">
      <c r="B13" s="48"/>
      <c r="C13" s="48"/>
      <c r="D13" s="48"/>
      <c r="E13" s="48"/>
      <c r="F13" s="48"/>
      <c r="G13" s="14"/>
      <c r="H13" s="14"/>
      <c r="I13" s="9"/>
      <c r="J13" s="9"/>
      <c r="K13" s="9"/>
      <c r="L13" s="9"/>
      <c r="M13" s="9"/>
      <c r="N13" s="15"/>
      <c r="O13" s="15"/>
      <c r="P13" s="15"/>
      <c r="Q13" s="9"/>
      <c r="R13" s="9"/>
      <c r="S13" s="9"/>
    </row>
    <row r="14" spans="1:22" x14ac:dyDescent="0.25">
      <c r="B14" s="48"/>
      <c r="C14" s="48"/>
      <c r="D14" s="48"/>
      <c r="E14" s="48"/>
      <c r="F14" s="48"/>
      <c r="G14" s="14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x14ac:dyDescent="0.25">
      <c r="B15" s="48"/>
      <c r="C15" s="48"/>
      <c r="D15" s="48"/>
      <c r="E15" s="48"/>
      <c r="F15" s="48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ht="19.899999999999999" customHeight="1" x14ac:dyDescent="0.25">
      <c r="C16" s="40"/>
      <c r="D16" s="49"/>
      <c r="E16" s="40"/>
      <c r="F16" s="40"/>
      <c r="G16" s="14"/>
      <c r="H16" s="1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3:19" ht="19.899999999999999" customHeight="1" x14ac:dyDescent="0.25">
      <c r="H17" s="51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3:19" ht="19.899999999999999" customHeight="1" x14ac:dyDescent="0.25">
      <c r="C18" s="40"/>
      <c r="D18" s="49"/>
      <c r="E18" s="40"/>
      <c r="F18" s="40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3:19" ht="19.899999999999999" customHeight="1" x14ac:dyDescent="0.25">
      <c r="C19" s="40"/>
      <c r="D19" s="49"/>
      <c r="E19" s="40"/>
      <c r="F19" s="40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3:19" ht="19.899999999999999" customHeight="1" x14ac:dyDescent="0.25">
      <c r="C20" s="40"/>
      <c r="D20" s="49"/>
      <c r="E20" s="40"/>
      <c r="F20" s="40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3:19" ht="19.899999999999999" customHeight="1" x14ac:dyDescent="0.25">
      <c r="C21" s="40"/>
      <c r="D21" s="49"/>
      <c r="E21" s="40"/>
      <c r="F21" s="40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3:19" ht="19.899999999999999" customHeight="1" x14ac:dyDescent="0.25">
      <c r="C22" s="40"/>
      <c r="D22" s="49"/>
      <c r="E22" s="40"/>
      <c r="F22" s="40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3:19" ht="19.899999999999999" customHeight="1" x14ac:dyDescent="0.25">
      <c r="C23" s="40"/>
      <c r="D23" s="49"/>
      <c r="E23" s="40"/>
      <c r="F23" s="40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3:19" ht="19.899999999999999" customHeight="1" x14ac:dyDescent="0.25">
      <c r="C24" s="40"/>
      <c r="D24" s="49"/>
      <c r="E24" s="40"/>
      <c r="F24" s="40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3:19" ht="19.899999999999999" customHeight="1" x14ac:dyDescent="0.25">
      <c r="C25" s="40"/>
      <c r="D25" s="49"/>
      <c r="E25" s="40"/>
      <c r="F25" s="40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3:19" ht="19.899999999999999" customHeight="1" x14ac:dyDescent="0.25">
      <c r="C26" s="40"/>
      <c r="D26" s="49"/>
      <c r="E26" s="40"/>
      <c r="F26" s="40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3:19" ht="19.899999999999999" customHeight="1" x14ac:dyDescent="0.25">
      <c r="C27" s="40"/>
      <c r="D27" s="49"/>
      <c r="E27" s="40"/>
      <c r="F27" s="40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3:19" ht="19.899999999999999" customHeight="1" x14ac:dyDescent="0.25">
      <c r="C28" s="40"/>
      <c r="D28" s="49"/>
      <c r="E28" s="40"/>
      <c r="F28" s="40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3:19" ht="19.899999999999999" customHeight="1" x14ac:dyDescent="0.25">
      <c r="C29" s="40"/>
      <c r="D29" s="49"/>
      <c r="E29" s="40"/>
      <c r="F29" s="40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3:19" ht="19.899999999999999" customHeight="1" x14ac:dyDescent="0.25">
      <c r="C30" s="40"/>
      <c r="D30" s="49"/>
      <c r="E30" s="40"/>
      <c r="F30" s="40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3:19" ht="19.899999999999999" customHeight="1" x14ac:dyDescent="0.25">
      <c r="C31" s="40"/>
      <c r="D31" s="49"/>
      <c r="E31" s="40"/>
      <c r="F31" s="40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3:19" ht="19.899999999999999" customHeight="1" x14ac:dyDescent="0.25">
      <c r="C32" s="40"/>
      <c r="D32" s="49"/>
      <c r="E32" s="40"/>
      <c r="F32" s="40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40"/>
      <c r="D33" s="49"/>
      <c r="E33" s="40"/>
      <c r="F33" s="40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40"/>
      <c r="D34" s="49"/>
      <c r="E34" s="40"/>
      <c r="F34" s="40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40"/>
      <c r="D35" s="49"/>
      <c r="E35" s="40"/>
      <c r="F35" s="40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40"/>
      <c r="D36" s="49"/>
      <c r="E36" s="40"/>
      <c r="F36" s="40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40"/>
      <c r="D37" s="49"/>
      <c r="E37" s="40"/>
      <c r="F37" s="40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40"/>
      <c r="D38" s="49"/>
      <c r="E38" s="40"/>
      <c r="F38" s="40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40"/>
      <c r="D39" s="49"/>
      <c r="E39" s="40"/>
      <c r="F39" s="40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40"/>
      <c r="D40" s="49"/>
      <c r="E40" s="40"/>
      <c r="F40" s="40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40"/>
      <c r="D41" s="49"/>
      <c r="E41" s="40"/>
      <c r="F41" s="40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40"/>
      <c r="D42" s="49"/>
      <c r="E42" s="40"/>
      <c r="F42" s="40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40"/>
      <c r="D43" s="49"/>
      <c r="E43" s="40"/>
      <c r="F43" s="40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40"/>
      <c r="D44" s="49"/>
      <c r="E44" s="40"/>
      <c r="F44" s="40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40"/>
      <c r="D45" s="49"/>
      <c r="E45" s="40"/>
      <c r="F45" s="40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40"/>
      <c r="D46" s="49"/>
      <c r="E46" s="40"/>
      <c r="F46" s="40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40"/>
      <c r="D47" s="49"/>
      <c r="E47" s="40"/>
      <c r="F47" s="40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40"/>
      <c r="D48" s="49"/>
      <c r="E48" s="40"/>
      <c r="F48" s="40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40"/>
      <c r="D49" s="49"/>
      <c r="E49" s="40"/>
      <c r="F49" s="40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40"/>
      <c r="D50" s="49"/>
      <c r="E50" s="40"/>
      <c r="F50" s="40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40"/>
      <c r="D51" s="49"/>
      <c r="E51" s="40"/>
      <c r="F51" s="40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40"/>
      <c r="D52" s="49"/>
      <c r="E52" s="40"/>
      <c r="F52" s="40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40"/>
      <c r="D53" s="49"/>
      <c r="E53" s="40"/>
      <c r="F53" s="40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40"/>
      <c r="D54" s="49"/>
      <c r="E54" s="40"/>
      <c r="F54" s="40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40"/>
      <c r="D55" s="49"/>
      <c r="E55" s="40"/>
      <c r="F55" s="40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40"/>
      <c r="D56" s="49"/>
      <c r="E56" s="40"/>
      <c r="F56" s="40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40"/>
      <c r="D57" s="49"/>
      <c r="E57" s="40"/>
      <c r="F57" s="40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40"/>
      <c r="D58" s="49"/>
      <c r="E58" s="40"/>
      <c r="F58" s="40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40"/>
      <c r="D59" s="49"/>
      <c r="E59" s="40"/>
      <c r="F59" s="40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40"/>
      <c r="D60" s="49"/>
      <c r="E60" s="40"/>
      <c r="F60" s="40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40"/>
      <c r="D61" s="49"/>
      <c r="E61" s="40"/>
      <c r="F61" s="40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40"/>
      <c r="D62" s="49"/>
      <c r="E62" s="40"/>
      <c r="F62" s="40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40"/>
      <c r="D63" s="49"/>
      <c r="E63" s="40"/>
      <c r="F63" s="40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40"/>
      <c r="D64" s="49"/>
      <c r="E64" s="40"/>
      <c r="F64" s="40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40"/>
      <c r="D65" s="49"/>
      <c r="E65" s="40"/>
      <c r="F65" s="40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40"/>
      <c r="D66" s="49"/>
      <c r="E66" s="40"/>
      <c r="F66" s="40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40"/>
      <c r="D67" s="49"/>
      <c r="E67" s="40"/>
      <c r="F67" s="40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40"/>
      <c r="D68" s="49"/>
      <c r="E68" s="40"/>
      <c r="F68" s="40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40"/>
      <c r="D69" s="49"/>
      <c r="E69" s="40"/>
      <c r="F69" s="40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40"/>
      <c r="D70" s="49"/>
      <c r="E70" s="40"/>
      <c r="F70" s="40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40"/>
      <c r="D71" s="49"/>
      <c r="E71" s="40"/>
      <c r="F71" s="40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40"/>
      <c r="D72" s="49"/>
      <c r="E72" s="40"/>
      <c r="F72" s="40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40"/>
      <c r="D73" s="49"/>
      <c r="E73" s="40"/>
      <c r="F73" s="40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40"/>
      <c r="D74" s="49"/>
      <c r="E74" s="40"/>
      <c r="F74" s="40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40"/>
      <c r="D75" s="49"/>
      <c r="E75" s="40"/>
      <c r="F75" s="40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40"/>
      <c r="D76" s="49"/>
      <c r="E76" s="40"/>
      <c r="F76" s="40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40"/>
      <c r="D77" s="49"/>
      <c r="E77" s="40"/>
      <c r="F77" s="40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40"/>
      <c r="D78" s="49"/>
      <c r="E78" s="40"/>
      <c r="F78" s="40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40"/>
      <c r="D79" s="49"/>
      <c r="E79" s="40"/>
      <c r="F79" s="40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40"/>
      <c r="D80" s="49"/>
      <c r="E80" s="40"/>
      <c r="F80" s="40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40"/>
      <c r="D81" s="49"/>
      <c r="E81" s="40"/>
      <c r="F81" s="40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40"/>
      <c r="D82" s="49"/>
      <c r="E82" s="40"/>
      <c r="F82" s="40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40"/>
      <c r="D83" s="49"/>
      <c r="E83" s="40"/>
      <c r="F83" s="40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40"/>
      <c r="D84" s="49"/>
      <c r="E84" s="40"/>
      <c r="F84" s="40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40"/>
      <c r="D85" s="49"/>
      <c r="E85" s="40"/>
      <c r="F85" s="40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40"/>
      <c r="D86" s="49"/>
      <c r="E86" s="40"/>
      <c r="F86" s="40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40"/>
      <c r="D87" s="49"/>
      <c r="E87" s="40"/>
      <c r="F87" s="40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40"/>
      <c r="D88" s="49"/>
      <c r="E88" s="40"/>
      <c r="F88" s="40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40"/>
      <c r="D89" s="49"/>
      <c r="E89" s="40"/>
      <c r="F89" s="40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40"/>
      <c r="D90" s="49"/>
      <c r="E90" s="40"/>
      <c r="F90" s="40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40"/>
      <c r="D91" s="49"/>
      <c r="E91" s="40"/>
      <c r="F91" s="40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40"/>
      <c r="D92" s="49"/>
      <c r="E92" s="40"/>
      <c r="F92" s="40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40"/>
      <c r="D93" s="49"/>
      <c r="E93" s="40"/>
      <c r="F93" s="40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40"/>
      <c r="D94" s="49"/>
      <c r="E94" s="40"/>
      <c r="F94" s="40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40"/>
      <c r="D95" s="49"/>
      <c r="E95" s="40"/>
      <c r="F95" s="40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40"/>
      <c r="D96" s="49"/>
      <c r="E96" s="40"/>
      <c r="F96" s="40"/>
      <c r="G96" s="14"/>
      <c r="H96" s="14"/>
      <c r="I96" s="9"/>
      <c r="J96" s="9"/>
      <c r="K96" s="9"/>
      <c r="L96" s="9"/>
      <c r="M96" s="9"/>
      <c r="N96" s="15"/>
      <c r="O96" s="15"/>
      <c r="P96" s="15"/>
      <c r="Q96" s="9"/>
      <c r="R96" s="9"/>
      <c r="S96" s="9"/>
    </row>
    <row r="97" spans="3:16" ht="19.899999999999999" customHeight="1" x14ac:dyDescent="0.25">
      <c r="C97" s="40"/>
      <c r="D97" s="49"/>
      <c r="E97" s="40"/>
      <c r="F97" s="40"/>
      <c r="G97" s="14"/>
      <c r="H97" s="14"/>
      <c r="I97" s="9"/>
      <c r="J97" s="9"/>
      <c r="K97" s="9"/>
      <c r="L97" s="9"/>
      <c r="M97" s="9"/>
      <c r="N97" s="15"/>
      <c r="O97" s="15"/>
      <c r="P97" s="15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mergeCells count="23">
    <mergeCell ref="U7:U8"/>
    <mergeCell ref="V7:V8"/>
    <mergeCell ref="N7:N8"/>
    <mergeCell ref="O7:O8"/>
    <mergeCell ref="P7:P8"/>
    <mergeCell ref="Q7:Q8"/>
    <mergeCell ref="T7:T8"/>
    <mergeCell ref="I7:I8"/>
    <mergeCell ref="J7:J8"/>
    <mergeCell ref="K7:K8"/>
    <mergeCell ref="L7:L8"/>
    <mergeCell ref="M7:M8"/>
    <mergeCell ref="B1:D1"/>
    <mergeCell ref="G5:H5"/>
    <mergeCell ref="B7:B8"/>
    <mergeCell ref="C7:C8"/>
    <mergeCell ref="D7:D8"/>
    <mergeCell ref="E7:E8"/>
    <mergeCell ref="B12:G12"/>
    <mergeCell ref="R11:T11"/>
    <mergeCell ref="R10:T10"/>
    <mergeCell ref="B10:G10"/>
    <mergeCell ref="B11:H11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  <dataValidation type="list" allowBlank="1" showInputMessage="1" showErrorMessage="1" sqref="V7" xr:uid="{1FA2B5B9-12FF-4EE2-8973-6691FD27445A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2025-03-10T10:28:53Z</cp:lastPrinted>
  <dcterms:created xsi:type="dcterms:W3CDTF">2014-03-05T12:43:32Z</dcterms:created>
  <dcterms:modified xsi:type="dcterms:W3CDTF">2025-03-14T09:58:15Z</dcterms:modified>
</cp:coreProperties>
</file>