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5\KP 006 PhD Infra\1 výzva\"/>
    </mc:Choice>
  </mc:AlternateContent>
  <xr:revisionPtr revIDLastSave="0" documentId="13_ncr:1_{408D415E-155D-4B1F-83A7-098ABDD5B52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G7" i="1" l="1"/>
  <c r="L7" i="1" l="1"/>
  <c r="J10" i="1" l="1"/>
  <c r="I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<sst xmlns="http://schemas.openxmlformats.org/spreadsheetml/2006/main" count="39" uniqueCount="38">
  <si>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</si>
  <si>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</si>
  <si>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</si>
  <si>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</si>
  <si>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</si>
  <si>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</si>
  <si>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</si>
  <si>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</si>
  <si>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</si>
  <si>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</si>
  <si>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</si>
  <si>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</si>
  <si>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</si>
  <si>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</si>
  <si>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</si>
  <si>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</si>
  <si>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</si>
  <si>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</si>
  <si>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</si>
  <si>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</si>
  <si>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</si>
  <si>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</si>
  <si>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</si>
  <si>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</si>
  <si>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</si>
  <si>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</si>
  <si>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</si>
  <si>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006 - 2025</t>
  </si>
  <si>
    <t>Mobilní flipchart</t>
  </si>
  <si>
    <t>ks</t>
  </si>
  <si>
    <t>Samostatná faktura</t>
  </si>
  <si>
    <t>ANO</t>
  </si>
  <si>
    <t>Ing. Kateřina Mičudová, Ph.D.,
Tel.: 37763 3003</t>
  </si>
  <si>
    <t>Univerzitní 22,
Plzeň 301 00,
Fakulta ekonomická - Děkanát,
místnost UL 603</t>
  </si>
  <si>
    <t>Název projektu: PhD Infra ZČU
Číslo projektu: CZ.02.01.01/00/22_012/0005200</t>
  </si>
  <si>
    <t>Kovový rám, kovový podstavec na kolečkách,
výškově nastavitelný stojan,
kolečka s brzdou,
bílý popisovatelný magnetický povrch,
možnost zavěšení standardního flipchartového papíru,
rozměry popisovatelné plochy: 65 - 70 cm x 100 - 120 cm,
odkládací lišta po celé délce.</t>
  </si>
  <si>
    <t>Obchodní název + typ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</si>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</sst>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18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Normal="100" workbookViewId="0">
      <selection activeCell="K7" sqref="K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35.85546875" style="6" customWidth="1"/>
    <col min="4" max="4" width="12.42578125" style="63" customWidth="1"/>
    <col min="5" max="5" width="11.140625" style="5" customWidth="1"/>
    <col min="6" max="6" width="72.7109375" style="6" customWidth="1"/>
    <col min="7" max="7" width="18.28515625" style="6" hidden="1" customWidth="1"/>
    <col min="8" max="8" width="26.140625" style="6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44.7109375" style="2" customWidth="1"/>
    <col min="16" max="16" width="25.5703125" style="2" customWidth="1"/>
    <col min="17" max="17" width="33.5703125" style="2" customWidth="1"/>
    <col min="18" max="18" width="39.42578125" style="2" customWidth="1"/>
    <col min="19" max="19" width="28.28515625" style="2" customWidth="1"/>
    <col min="20" max="20" width="11.5703125" style="2" hidden="1" customWidth="1"/>
    <col min="21" max="21" width="35.42578125" style="8" customWidth="1"/>
    <col min="22" max="16384" width="9.140625" style="2"/>
  </cols>
  <sheetData>
    <row r="1" spans="1:21" ht="38.25" customHeight="1" x14ac:dyDescent="0.25">
      <c r="B1" s="3" t="s">
        <v>27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8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1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/>
      <c r="H5" s="26" t="s">
        <v>2</v>
      </c>
      <c r="J5" s="26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0" t="s">
        <v>16</v>
      </c>
      <c r="H6" s="31" t="s">
        <v>36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37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189.75" customHeight="1" thickTop="1" thickBot="1" x14ac:dyDescent="0.3">
      <c r="A7" s="34"/>
      <c r="B7" s="35">
        <v>1</v>
      </c>
      <c r="C7" s="36" t="s">
        <v>28</v>
      </c>
      <c r="D7" s="37">
        <v>2</v>
      </c>
      <c r="E7" s="38" t="s">
        <v>29</v>
      </c>
      <c r="F7" s="39" t="s">
        <v>35</v>
      </c>
      <c r="G7" s="40">
        <f t="shared" ref="G7" si="0">D7*I7</f>
        <v>7380</v>
      </c>
      <c r="H7" s="1"/>
      <c r="I7" s="41">
        <v>3690</v>
      </c>
      <c r="J7" s="64"/>
      <c r="K7" s="42">
        <f t="shared" ref="K7" si="1">D7*J7</f>
        <v>0</v>
      </c>
      <c r="L7" s="43" t="str">
        <f t="shared" ref="L7" si="2">IF(ISNUMBER(J7), IF(J7&gt;I7,"NEVYHOVUJE","VYHOVUJE")," ")</f>
        <v xml:space="preserve"> </v>
      </c>
      <c r="M7" s="44" t="s">
        <v>30</v>
      </c>
      <c r="N7" s="45" t="s">
        <v>31</v>
      </c>
      <c r="O7" s="46" t="s">
        <v>34</v>
      </c>
      <c r="P7" s="47"/>
      <c r="Q7" s="44" t="s">
        <v>32</v>
      </c>
      <c r="R7" s="44" t="s">
        <v>33</v>
      </c>
      <c r="S7" s="48" t="s">
        <v>26</v>
      </c>
      <c r="T7" s="47"/>
      <c r="U7" s="45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51"/>
      <c r="H9" s="51"/>
      <c r="I9" s="52" t="s">
        <v>10</v>
      </c>
      <c r="J9" s="53" t="s">
        <v>11</v>
      </c>
      <c r="K9" s="54"/>
      <c r="L9" s="55"/>
      <c r="T9" s="25"/>
      <c r="U9" s="56"/>
    </row>
    <row r="10" spans="1:21" ht="33" customHeight="1" thickTop="1" thickBot="1" x14ac:dyDescent="0.3">
      <c r="B10" s="57" t="s">
        <v>25</v>
      </c>
      <c r="C10" s="57"/>
      <c r="D10" s="57"/>
      <c r="E10" s="57"/>
      <c r="F10" s="57"/>
      <c r="G10" s="58"/>
      <c r="H10" s="58"/>
      <c r="I10" s="59">
        <f>SUM(G7:G7)</f>
        <v>7380</v>
      </c>
      <c r="J10" s="60">
        <f>SUM(K7:K7)</f>
        <v>0</v>
      </c>
      <c r="K10" s="61"/>
      <c r="L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x++XMVdExBw1Vg/Vf7EKPCoqtijst3nbhfUdP/kjO20X69QA5lKj0+EyjxNS5YnDMpP7QG8r6TE+Odr0JKpJZw==" saltValue="0NlmXOWZF9MZhz4J7f97kg==" spinCount="100000" sheet="1" objects="1" scenarios="1"/>
  <mergeCells count="5">
    <mergeCell ref="B1:D1"/>
    <mergeCell ref="J9:L9"/>
    <mergeCell ref="B10:F10"/>
    <mergeCell ref="J10:L10"/>
    <mergeCell ref="B9:F9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H7">
    <cfRule type="notContainsBlanks" dxfId="8" priority="1">
      <formula>LEN(TRIM(H7))&gt;0</formula>
    </cfRule>
    <cfRule type="notContainsBlanks" dxfId="7" priority="2">
      <formula>LEN(TRIM(H7))&gt;0</formula>
    </cfRule>
    <cfRule type="notContainsBlanks" dxfId="6" priority="3">
      <formula>LEN(TRIM(H7))&gt;0</formula>
    </cfRule>
    <cfRule type="containsBlanks" dxfId="5" priority="4">
      <formula>LEN(TRIM(H7))=0</formula>
    </cfRule>
  </conditionalFormatting>
  <conditionalFormatting sqref="J7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23FB1E-D51A-4C89-982F-930C0B8BB889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2025-02-17T12:14:18Z</cp:lastPrinted>
  <dcterms:created xsi:type="dcterms:W3CDTF">2014-03-05T12:43:32Z</dcterms:created>
  <dcterms:modified xsi:type="dcterms:W3CDTF">2025-02-17T13:13:40Z</dcterms:modified>
</cp:coreProperties>
</file>