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06_ERDF\1 výzva\"/>
    </mc:Choice>
  </mc:AlternateContent>
  <xr:revisionPtr revIDLastSave="0" documentId="13_ncr:1_{9C1A4617-D360-4EE1-A39D-C1805D9E9AF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s="1"/>
  <c r="Q10" i="1" l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<sst xmlns="http://schemas.openxmlformats.org/spreadsheetml/2006/main" count="39" uniqueCount="38">
  <si>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</si>
  <si>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</si>
  <si>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</si>
  <si>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</si>
  <si>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</si>
  <si>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</si>
  <si>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</si>
  <si>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</si>
  <si>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</si>
  <si>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</si>
  <si>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</si>
  <si>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</si>
  <si>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</si>
  <si>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</si>
  <si>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</si>
  <si>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</si>
  <si>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</si>
  <si>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</si>
  <si>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</si>
  <si>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</si>
  <si>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</si>
  <si>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</si>
  <si>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</si>
  <si>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</si>
  <si>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</si>
  <si>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</si>
  <si>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</si>
  <si>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</si>
  <si>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</si>
  <si>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</si>
  <si>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</si>
  <si>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006 - 2025 </t>
  </si>
  <si>
    <t>Měřič izolačního odporu do laboratoře</t>
  </si>
  <si>
    <t>Název projektu: ERDF KVALITA ZČU 
Číslo projektu: CZ.02.02.01/00/23_023/0008982</t>
  </si>
  <si>
    <t>30 dní</t>
  </si>
  <si>
    <t>Mgr. Jan Krotký, Ph.D.,
Tel.: 777 893 075,
37763 6503</t>
  </si>
  <si>
    <t>Klatovská 51,
301 00 Plzeň,
Fakulta pedagogická - Katedra matematiky, fyziky a technické výchovy,
místnost KL 238</t>
  </si>
  <si>
    <t>Kalibrovaný přístroj pro revize elektrických spotřebičů a zdravotnických elektrických zařízení. 
Je vybaven pamětí až pro ukládání naměřených hodnot a LCD displejem.
Je určen k měření při revizích elektrických spotřebičů dle ČSN 331600, ČSN 331610 a zdravotnických elektrických přístrojů dle ČSN EN 60601-1.
Přístroj musí umět měřit a revidovat také třífázové spotřebiče. Třífázová funkcionalita může být i ve formě připojitelného příslušenství.
Přístroj měří: 
proud ochranným vodičem IPE; 
rozdílový proud IΔ; 
dotykový proud IF; 
fázová napětí jednotlivých fází; 
proudy jednotlivých fází odebírané měřeným spotřebičem; 
činný příkon P, zdánlivý příkon S a účiník cosϕ měřeného spotřebiče; 
izolační odpory RISO; 
odpor ochranného vodiče RPE; 
náhradní unikající proud 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</si>
</sst>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 indent="1"/>
    </xf>
    <xf numFmtId="0" fontId="5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46.140625" style="1" customWidth="1"/>
    <col min="4" max="4" width="11.7109375" style="2" customWidth="1"/>
    <col min="5" max="5" width="11.140625" style="3" customWidth="1"/>
    <col min="6" max="6" width="132.57031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140625" customWidth="1"/>
    <col min="11" max="11" width="32.28515625" customWidth="1"/>
    <col min="12" max="12" width="25" customWidth="1"/>
    <col min="13" max="13" width="37.140625" style="4" customWidth="1"/>
    <col min="14" max="14" width="26.42578125" style="4" customWidth="1"/>
    <col min="15" max="15" width="19.855468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4.140625" style="5" customWidth="1"/>
  </cols>
  <sheetData>
    <row r="1" spans="1:21" ht="39.75" customHeight="1" x14ac:dyDescent="0.25">
      <c r="B1" s="51" t="s">
        <v>31</v>
      </c>
      <c r="C1" s="52"/>
      <c r="D1" s="52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49" t="s">
        <v>20</v>
      </c>
      <c r="M6" s="22" t="s">
        <v>21</v>
      </c>
      <c r="N6" s="22" t="s">
        <v>30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304.5" customHeight="1" thickTop="1" thickBot="1" x14ac:dyDescent="0.3">
      <c r="A7" s="25"/>
      <c r="B7" s="35">
        <v>1</v>
      </c>
      <c r="C7" s="36" t="s">
        <v>32</v>
      </c>
      <c r="D7" s="37">
        <v>1</v>
      </c>
      <c r="E7" s="38" t="s">
        <v>26</v>
      </c>
      <c r="F7" s="39" t="s">
        <v>37</v>
      </c>
      <c r="G7" s="62"/>
      <c r="H7" s="46" t="s">
        <v>27</v>
      </c>
      <c r="I7" s="38" t="s">
        <v>28</v>
      </c>
      <c r="J7" s="50" t="s">
        <v>33</v>
      </c>
      <c r="K7" s="40"/>
      <c r="L7" s="48" t="s">
        <v>35</v>
      </c>
      <c r="M7" s="48" t="s">
        <v>36</v>
      </c>
      <c r="N7" s="47" t="s">
        <v>34</v>
      </c>
      <c r="O7" s="41">
        <f>P7*D7</f>
        <v>62992</v>
      </c>
      <c r="P7" s="42">
        <v>62992</v>
      </c>
      <c r="Q7" s="63"/>
      <c r="R7" s="43">
        <f>D7*Q7</f>
        <v>0</v>
      </c>
      <c r="S7" s="44" t="str">
        <f t="shared" ref="S7" si="0">IF(ISNUMBER(Q7), IF(Q7&gt;P7,"NEVYHOVUJE","VYHOVUJE")," ")</f>
        <v xml:space="preserve"> </v>
      </c>
      <c r="T7" s="38"/>
      <c r="U7" s="45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5" t="s">
        <v>12</v>
      </c>
      <c r="R9" s="56"/>
      <c r="S9" s="57"/>
      <c r="T9" s="20"/>
      <c r="U9" s="29"/>
    </row>
    <row r="10" spans="1:21" ht="33" customHeight="1" thickTop="1" thickBot="1" x14ac:dyDescent="0.3">
      <c r="B10" s="58" t="s">
        <v>25</v>
      </c>
      <c r="C10" s="58"/>
      <c r="D10" s="58"/>
      <c r="E10" s="58"/>
      <c r="F10" s="58"/>
      <c r="G10" s="58"/>
      <c r="H10" s="30"/>
      <c r="K10" s="7"/>
      <c r="L10" s="7"/>
      <c r="M10" s="7"/>
      <c r="N10" s="31"/>
      <c r="O10" s="31"/>
      <c r="P10" s="32">
        <f>SUM(O7:O7)</f>
        <v>62992</v>
      </c>
      <c r="Q10" s="59">
        <f>SUM(R7:R7)</f>
        <v>0</v>
      </c>
      <c r="R10" s="60"/>
      <c r="S10" s="61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7N8TKARDQ8gPrhUV1S5ywrJ8CPIz4wToH1Ywgx+GwxFAmNJGFGwe7iv+nDk46u8BXJza+riTqpwAgSZYwWD/ng==" saltValue="7aLHgdwmfHuVvxF6n3ZdyA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2025-02-13T09:28:54Z</cp:lastPrinted>
  <dcterms:created xsi:type="dcterms:W3CDTF">2014-03-05T12:43:32Z</dcterms:created>
  <dcterms:modified xsi:type="dcterms:W3CDTF">2025-02-13T09:52:41Z</dcterms:modified>
</cp:coreProperties>
</file>