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4\1 výzva\"/>
    </mc:Choice>
  </mc:AlternateContent>
  <xr:revisionPtr revIDLastSave="0" documentId="13_ncr:1_{7FDA86AE-09D0-4CE6-BF2D-F8E5FD29C65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7" i="1"/>
  <c r="R8" i="1"/>
  <c r="O8" i="1"/>
  <c r="O7" i="1"/>
  <c r="P11" i="1" s="1"/>
  <c r="Q11" i="1" l="1"/>
  <c r="S7" i="1"/>
</calcChain>
</file>

<file path=xl/sharedStrings.xml><?xml version="1.0" encoding="utf-8"?>
<sst xmlns="http://schemas.openxmlformats.org/spreadsheetml/2006/main" count="48" uniqueCount="39">
  <si>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</si>
  <si>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</si>
  <si>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</si>
  <si>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</si>
  <si>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</si>
  <si>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</si>
  <si>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</si>
  <si>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</si>
  <si>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</si>
  <si>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</si>
  <si>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</si>
  <si>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</si>
  <si>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</si>
  <si>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38310000-1 - Přesné váhy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</si>
  <si>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</si>
  <si>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</si>
  <si>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</si>
  <si>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</si>
  <si>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</si>
  <si>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</si>
  <si>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</si>
  <si>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</si>
  <si>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</si>
  <si>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</si>
  <si>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</si>
  <si>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</si>
  <si>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</si>
  <si>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</si>
  <si>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</si>
  <si>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</si>
  <si>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004 - 2025 </t>
  </si>
  <si>
    <t>NE</t>
  </si>
  <si>
    <t>Název projektu: Jednota přes hranici
Číslo projektu: GAČR 23-06940S</t>
  </si>
  <si>
    <t>do 30.4.2025</t>
  </si>
  <si>
    <t>Termín dodání</t>
  </si>
  <si>
    <t>Mgr. Sabina Mattová, Ph.D.,
Tel.: 702 020 897,
37763 5103</t>
  </si>
  <si>
    <t>Sedláčkova 15, 
301 00 Plzeň,
Fakulta filozofická - Katedra archeologie,
místnost SP 401</t>
  </si>
  <si>
    <t>Váha laboratorní</t>
  </si>
  <si>
    <t>Plocha k vážení 175 x 190 mm (+- 5 mm), 
přesnost 0,1 g, 
váživost 6000 g, 
rozměr vah max. 200 x 280 x 65 mm (š x h x v), 
netto hmotnost max. 1,2 kg, 
vážní deska z ABS plastu, 
tělo vah z ABS plastu, 
gumové protiskluzové nožičky, 
napájení adaptérem a na baterie.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</si>
</sst>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</borders>
  <cellStyleXfs count="2">
    <xf numFmtId="0" fontId="0" fillId="0" borderId="0"/>
    <xf numFmtId="0" fontId="1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0" fontId="8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53" zoomScaleNormal="53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46.140625" style="1" customWidth="1"/>
    <col min="4" max="4" width="11.7109375" style="2" customWidth="1"/>
    <col min="5" max="5" width="11.140625" style="3" customWidth="1"/>
    <col min="6" max="6" width="66.5703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3.42578125" customWidth="1"/>
    <col min="11" max="11" width="26.5703125" customWidth="1"/>
    <col min="12" max="12" width="33" customWidth="1"/>
    <col min="13" max="13" width="37.140625" style="4" customWidth="1"/>
    <col min="14" max="14" width="19.7109375" style="4" customWidth="1"/>
    <col min="15" max="15" width="19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" style="5" customWidth="1"/>
  </cols>
  <sheetData>
    <row r="1" spans="1:21" ht="39.75" customHeight="1" x14ac:dyDescent="0.25">
      <c r="B1" s="70" t="s">
        <v>30</v>
      </c>
      <c r="C1" s="71"/>
      <c r="D1" s="7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35" t="s">
        <v>20</v>
      </c>
      <c r="M6" s="22" t="s">
        <v>21</v>
      </c>
      <c r="N6" s="22" t="s">
        <v>34</v>
      </c>
      <c r="O6" s="22" t="s">
        <v>22</v>
      </c>
      <c r="P6" s="22" t="s">
        <v>6</v>
      </c>
      <c r="Q6" s="24" t="s">
        <v>7</v>
      </c>
      <c r="R6" s="35" t="s">
        <v>8</v>
      </c>
      <c r="S6" s="35" t="s">
        <v>9</v>
      </c>
      <c r="T6" s="22" t="s">
        <v>23</v>
      </c>
      <c r="U6" s="22" t="s">
        <v>24</v>
      </c>
    </row>
    <row r="7" spans="1:21" ht="182.25" customHeight="1" thickTop="1" thickBot="1" x14ac:dyDescent="0.3">
      <c r="A7" s="25"/>
      <c r="B7" s="51">
        <v>1</v>
      </c>
      <c r="C7" s="52" t="s">
        <v>37</v>
      </c>
      <c r="D7" s="53">
        <v>1</v>
      </c>
      <c r="E7" s="54" t="s">
        <v>26</v>
      </c>
      <c r="F7" s="55" t="s">
        <v>38</v>
      </c>
      <c r="G7" s="66"/>
      <c r="H7" s="56" t="s">
        <v>27</v>
      </c>
      <c r="I7" s="54" t="s">
        <v>28</v>
      </c>
      <c r="J7" s="65" t="s">
        <v>32</v>
      </c>
      <c r="K7" s="58"/>
      <c r="L7" s="57" t="s">
        <v>35</v>
      </c>
      <c r="M7" s="57" t="s">
        <v>36</v>
      </c>
      <c r="N7" s="59" t="s">
        <v>33</v>
      </c>
      <c r="O7" s="60">
        <f>P7*D7</f>
        <v>4150</v>
      </c>
      <c r="P7" s="61">
        <v>4150</v>
      </c>
      <c r="Q7" s="68"/>
      <c r="R7" s="62">
        <f>D7*Q7</f>
        <v>0</v>
      </c>
      <c r="S7" s="63" t="str">
        <f t="shared" ref="S7" si="0">IF(ISNUMBER(Q7), IF(Q7&gt;P7,"NEVYHOVUJE","VYHOVUJE")," ")</f>
        <v xml:space="preserve"> </v>
      </c>
      <c r="T7" s="54"/>
      <c r="U7" s="64" t="s">
        <v>13</v>
      </c>
    </row>
    <row r="8" spans="1:21" ht="190.5" customHeight="1" thickBot="1" x14ac:dyDescent="0.3">
      <c r="A8" s="25"/>
      <c r="B8" s="36">
        <v>2</v>
      </c>
      <c r="C8" s="37" t="s">
        <v>37</v>
      </c>
      <c r="D8" s="38">
        <v>3</v>
      </c>
      <c r="E8" s="39" t="s">
        <v>26</v>
      </c>
      <c r="F8" s="40" t="s">
        <v>38</v>
      </c>
      <c r="G8" s="67"/>
      <c r="H8" s="41" t="s">
        <v>27</v>
      </c>
      <c r="I8" s="39" t="s">
        <v>31</v>
      </c>
      <c r="J8" s="42"/>
      <c r="K8" s="43"/>
      <c r="L8" s="44" t="s">
        <v>35</v>
      </c>
      <c r="M8" s="44" t="s">
        <v>36</v>
      </c>
      <c r="N8" s="45" t="s">
        <v>33</v>
      </c>
      <c r="O8" s="46">
        <f>P8*D8</f>
        <v>12450</v>
      </c>
      <c r="P8" s="47">
        <v>4150</v>
      </c>
      <c r="Q8" s="69"/>
      <c r="R8" s="48">
        <f>D8*Q8</f>
        <v>0</v>
      </c>
      <c r="S8" s="49" t="str">
        <f t="shared" ref="S8" si="1">IF(ISNUMBER(Q8), IF(Q8&gt;P8,"NEVYHOVUJE","VYHOVUJE")," ")</f>
        <v xml:space="preserve"> </v>
      </c>
      <c r="T8" s="39"/>
      <c r="U8" s="50" t="s">
        <v>13</v>
      </c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72" t="s">
        <v>10</v>
      </c>
      <c r="C10" s="73"/>
      <c r="D10" s="73"/>
      <c r="E10" s="73"/>
      <c r="F10" s="73"/>
      <c r="G10" s="7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74" t="s">
        <v>12</v>
      </c>
      <c r="R10" s="75"/>
      <c r="S10" s="76"/>
      <c r="T10" s="20"/>
      <c r="U10" s="29"/>
    </row>
    <row r="11" spans="1:21" ht="33" customHeight="1" thickTop="1" thickBot="1" x14ac:dyDescent="0.3">
      <c r="B11" s="77" t="s">
        <v>25</v>
      </c>
      <c r="C11" s="77"/>
      <c r="D11" s="77"/>
      <c r="E11" s="77"/>
      <c r="F11" s="77"/>
      <c r="G11" s="77"/>
      <c r="H11" s="30"/>
      <c r="K11" s="7"/>
      <c r="L11" s="7"/>
      <c r="M11" s="7"/>
      <c r="N11" s="31"/>
      <c r="O11" s="31"/>
      <c r="P11" s="32">
        <f>SUM(O7:O8)</f>
        <v>16600</v>
      </c>
      <c r="Q11" s="78">
        <f>SUM(R7:R8)</f>
        <v>0</v>
      </c>
      <c r="R11" s="79"/>
      <c r="S11" s="80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bAqVHtt7JCV06UWgZGwaQfanHnLoQFbq1H0fKnutwElJHxm6cAe+yjPOMsmt3j081RLyldSMkuAyX7p782kKvQ==" saltValue="Chus8+2/nIHfqenMpk0PcQ==" spinCount="100000" sheet="1" objects="1" scenarios="1"/>
  <mergeCells count="5">
    <mergeCell ref="B1:D1"/>
    <mergeCell ref="B10:G10"/>
    <mergeCell ref="Q10:S10"/>
    <mergeCell ref="B11:G11"/>
    <mergeCell ref="Q11:S11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:I8" xr:uid="{7EF69613-2050-4872-828B-4C34F2407042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2025-02-06T11:06:03Z</cp:lastPrinted>
  <dcterms:created xsi:type="dcterms:W3CDTF">2014-03-05T12:43:32Z</dcterms:created>
  <dcterms:modified xsi:type="dcterms:W3CDTF">2025-02-06T12:02:27Z</dcterms:modified>
</cp:coreProperties>
</file>