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5-2025_ERDF\"/>
    </mc:Choice>
  </mc:AlternateContent>
  <xr:revisionPtr revIDLastSave="0" documentId="13_ncr:1_{AB056500-D2F9-4E80-937C-1F1C8B5FFA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V7" i="1"/>
  <c r="R7" i="1"/>
  <c r="T10" i="1" l="1"/>
  <c r="S10" i="1"/>
</calcChain>
</file>

<file path=xl/sharedStrings.xml><?xml version="1.0" encoding="utf-8"?>
<sst xmlns="http://schemas.openxmlformats.org/spreadsheetml/2006/main" count="50" uniqueCount="47">
  <si>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</si>
  <si>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</si>
  <si>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</si>
  <si>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</si>
  <si>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</si>
  <si>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</si>
  <si>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</si>
  <si>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</si>
  <si>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</si>
  <si>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</si>
  <si>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</si>
  <si>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</si>
  <si>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</si>
  <si>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</si>
  <si>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</si>
  <si>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</si>
  <si>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</si>
  <si>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</si>
  <si>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</si>
  <si>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</si>
  <si>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</si>
  <si>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</si>
  <si>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</si>
  <si>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</si>
  <si>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</si>
  <si>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</si>
  <si>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</si>
  <si>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</si>
  <si>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</si>
  <si>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</si>
  <si>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</si>
  <si>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39113000-7 - Různá sedadla a židle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</si>
  <si>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</si>
  <si>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</si>
  <si>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</si>
  <si>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t>Ilustrační obrázek</t>
  </si>
  <si>
    <t>ANO</t>
  </si>
  <si>
    <t>Název projektu: ERDF SP
Číslo projektu: CZ.02.02.01/00/23_024/0008981
OPJAK - MŠMT</t>
  </si>
  <si>
    <t>30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</si>
  <si>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</si>
  <si>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Univerzitní 22, 
301 00 Plzeň,
Fakulta strojní - Katedra konstruování strojů, 
1. patro - místnosti UK 122, UK 124</t>
  </si>
  <si>
    <t>Dodání ve smontovaném stavu, dodání včetně potřebné montáže a instalace v dané místnosti.</t>
  </si>
  <si>
    <t>Židlostolek</t>
  </si>
  <si>
    <t>Ing. Lenka Daňsová,
Tel.: 37763 8203</t>
  </si>
  <si>
    <t>Příloha č. 2 Kupní smlouvy - technická specifikace
Nábytek pro ZČU (II.) 005 - 2025</t>
  </si>
  <si>
    <t>Samostatná faktura</t>
  </si>
  <si>
    <r>
      <t>Kovové židle s dřevěnou skořepinovou sedákovou tvarovkou, čalouněný sedák a sklápěcí psací podložka. 
Židle lze po odejmutí psací podložky stohovat na sebe. 
Popis: kovová kostra židle se 4 nohami z ocelových chromovaných profilů (min.prům. 20 mm), s kovovými dorazy, které chrání sedák židle při stohování﻿ (až 10 ks), univerzální podlahové kluzáky z plastu nebo podle volby, sedáková skoře</t>
    </r>
    <r>
      <rPr>
        <sz val="11"/>
        <rFont val="Calibri"/>
        <family val="2"/>
        <charset val="238"/>
      </rPr>
      <t xml:space="preserve">pina z vrstvené </t>
    </r>
    <r>
      <rPr>
        <sz val="11"/>
        <color rgb="FF000000"/>
        <rFont val="Calibri"/>
        <family val="2"/>
        <charset val="238"/>
      </rPr>
      <t>bukové překližky min. 11 mm silné, možnost otvoru pro uchopení - na opěradle.
Vlastnosti psací podložky: kostra z chromované oceli, psací podložka z vrstvené překližky silné min. 11 mm, mořená a lakovaná podle barvy židle, sklopná směrem nahoru. 
Barva moření dřeva šedivá, barva podsedáku tmavě šedivá.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</si>
</sst>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zoomScaleNormal="10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58.140625" style="1" customWidth="1"/>
    <col min="7" max="7" width="50.42578125" style="1" hidden="1" customWidth="1"/>
    <col min="8" max="8" width="29.28515625" style="4" customWidth="1"/>
    <col min="9" max="9" width="20.5703125" style="4" customWidth="1"/>
    <col min="10" max="10" width="21.28515625" style="4" customWidth="1"/>
    <col min="11" max="11" width="25.85546875" style="4" customWidth="1"/>
    <col min="12" max="12" width="16.7109375" style="1" customWidth="1"/>
    <col min="13" max="13" width="42.85546875" customWidth="1"/>
    <col min="14" max="14" width="38.28515625" customWidth="1"/>
    <col min="15" max="15" width="24.85546875" customWidth="1"/>
    <col min="16" max="16" width="42.140625" style="4" customWidth="1"/>
    <col min="17" max="17" width="27.5703125" style="4" customWidth="1"/>
    <col min="18" max="18" width="22.14062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37.28515625" style="5" customWidth="1"/>
  </cols>
  <sheetData>
    <row r="1" spans="1:24" ht="39" customHeight="1" x14ac:dyDescent="0.25">
      <c r="B1" s="51" t="s">
        <v>44</v>
      </c>
      <c r="C1" s="51"/>
      <c r="D1" s="51"/>
      <c r="E1" s="51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18.75" x14ac:dyDescent="0.25">
      <c r="B2" s="7"/>
      <c r="C2" s="7"/>
      <c r="D2" s="7"/>
      <c r="E2" s="7"/>
      <c r="H2" s="36"/>
      <c r="I2" s="37"/>
      <c r="J2" s="37"/>
      <c r="K2" s="37"/>
      <c r="L2" s="37"/>
      <c r="M2" s="37"/>
      <c r="N2" s="37"/>
      <c r="O2" s="37"/>
      <c r="P2" s="37"/>
      <c r="Q2" s="37"/>
      <c r="R2" s="1"/>
      <c r="T2" s="6"/>
      <c r="U2" s="6"/>
      <c r="V2" s="6"/>
      <c r="W2" s="6"/>
      <c r="X2" s="6"/>
    </row>
    <row r="3" spans="1:24" x14ac:dyDescent="0.25">
      <c r="B3" s="8"/>
      <c r="C3" s="9" t="s">
        <v>0</v>
      </c>
      <c r="D3" s="49"/>
      <c r="E3" s="49"/>
      <c r="F3" s="49"/>
      <c r="G3" s="49"/>
      <c r="H3" s="37"/>
      <c r="I3" s="37"/>
      <c r="J3" s="37"/>
      <c r="K3" s="37"/>
      <c r="L3" s="37"/>
      <c r="M3" s="37"/>
      <c r="N3" s="37"/>
      <c r="O3" s="37"/>
      <c r="P3" s="37"/>
      <c r="Q3" s="37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49"/>
      <c r="E4" s="49"/>
      <c r="F4" s="49"/>
      <c r="G4" s="49"/>
      <c r="H4" s="49"/>
      <c r="I4" s="49"/>
      <c r="J4" s="49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34</v>
      </c>
      <c r="N6" s="19" t="s">
        <v>13</v>
      </c>
      <c r="O6" s="21" t="s">
        <v>14</v>
      </c>
      <c r="P6" s="19" t="s">
        <v>15</v>
      </c>
      <c r="Q6" s="19" t="s">
        <v>39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259.5" customHeight="1" thickTop="1" thickBot="1" x14ac:dyDescent="0.3">
      <c r="A7" s="23"/>
      <c r="B7" s="38">
        <v>1</v>
      </c>
      <c r="C7" s="39" t="s">
        <v>42</v>
      </c>
      <c r="D7" s="40">
        <v>20</v>
      </c>
      <c r="E7" s="41" t="s">
        <v>23</v>
      </c>
      <c r="F7" s="42" t="s">
        <v>46</v>
      </c>
      <c r="G7" s="39"/>
      <c r="H7" s="56"/>
      <c r="I7" s="39" t="s">
        <v>32</v>
      </c>
      <c r="J7" s="39" t="s">
        <v>32</v>
      </c>
      <c r="K7" s="39" t="s">
        <v>45</v>
      </c>
      <c r="L7" s="43" t="s">
        <v>36</v>
      </c>
      <c r="M7" s="39" t="s">
        <v>37</v>
      </c>
      <c r="N7" s="44" t="s">
        <v>41</v>
      </c>
      <c r="O7" s="39" t="s">
        <v>43</v>
      </c>
      <c r="P7" s="39" t="s">
        <v>40</v>
      </c>
      <c r="Q7" s="44" t="s">
        <v>38</v>
      </c>
      <c r="R7" s="45">
        <f>D7*S7</f>
        <v>121420</v>
      </c>
      <c r="S7" s="46">
        <v>6071</v>
      </c>
      <c r="T7" s="57"/>
      <c r="U7" s="47">
        <f>D7*T7</f>
        <v>0</v>
      </c>
      <c r="V7" s="48" t="str">
        <f t="shared" ref="V7" si="0">IF(ISNUMBER(T7), IF(T7&gt;S7,"NEVYHOVUJE","VYHOVUJE")," ")</f>
        <v xml:space="preserve"> </v>
      </c>
      <c r="W7" s="39"/>
      <c r="X7" s="39" t="s">
        <v>31</v>
      </c>
    </row>
    <row r="8" spans="1:24" ht="13.5" customHeight="1" thickTop="1" thickBot="1" x14ac:dyDescent="0.3">
      <c r="C8"/>
      <c r="D8"/>
      <c r="E8"/>
      <c r="F8"/>
      <c r="G8"/>
      <c r="H8"/>
      <c r="I8"/>
      <c r="J8"/>
      <c r="K8"/>
      <c r="L8"/>
      <c r="P8"/>
      <c r="Q8"/>
      <c r="R8"/>
      <c r="U8" s="24"/>
    </row>
    <row r="9" spans="1:24" ht="60.75" customHeight="1" thickTop="1" thickBot="1" x14ac:dyDescent="0.3">
      <c r="B9" s="52" t="s">
        <v>24</v>
      </c>
      <c r="C9" s="52"/>
      <c r="D9" s="52"/>
      <c r="E9" s="52"/>
      <c r="F9" s="52"/>
      <c r="G9" s="52"/>
      <c r="H9" s="52"/>
      <c r="I9" s="52"/>
      <c r="J9" s="52"/>
      <c r="K9" s="52"/>
      <c r="L9" s="12"/>
      <c r="M9" s="12"/>
      <c r="N9" s="25"/>
      <c r="O9" s="25"/>
      <c r="P9" s="25"/>
      <c r="Q9" s="26"/>
      <c r="R9" s="26"/>
      <c r="S9" s="27" t="s">
        <v>25</v>
      </c>
      <c r="T9" s="53" t="s">
        <v>26</v>
      </c>
      <c r="U9" s="53"/>
      <c r="V9" s="53"/>
      <c r="W9" s="17"/>
    </row>
    <row r="10" spans="1:24" ht="33" customHeight="1" thickTop="1" thickBot="1" x14ac:dyDescent="0.3">
      <c r="B10" s="54" t="s">
        <v>33</v>
      </c>
      <c r="C10" s="54"/>
      <c r="D10" s="54"/>
      <c r="E10" s="54"/>
      <c r="F10" s="54"/>
      <c r="G10" s="54"/>
      <c r="H10" s="54"/>
      <c r="I10" s="50"/>
      <c r="J10" s="50"/>
      <c r="K10" s="28"/>
      <c r="N10" s="29"/>
      <c r="O10" s="29"/>
      <c r="P10" s="29"/>
      <c r="Q10" s="30"/>
      <c r="R10" s="30"/>
      <c r="S10" s="31">
        <f>SUM(R7:R7)</f>
        <v>121420</v>
      </c>
      <c r="T10" s="55">
        <f>SUM(U7:U7)</f>
        <v>0</v>
      </c>
      <c r="U10" s="55"/>
      <c r="V10" s="55"/>
    </row>
    <row r="11" spans="1:24" s="32" customFormat="1" ht="15.75" thickTop="1" x14ac:dyDescent="0.25">
      <c r="B11" s="32" t="s">
        <v>27</v>
      </c>
      <c r="X11" s="33"/>
    </row>
    <row r="12" spans="1:24" s="32" customFormat="1" x14ac:dyDescent="0.25">
      <c r="B12" s="34" t="s">
        <v>28</v>
      </c>
      <c r="C12" s="32" t="s">
        <v>29</v>
      </c>
      <c r="X12" s="33"/>
    </row>
    <row r="13" spans="1:24" s="32" customFormat="1" x14ac:dyDescent="0.25">
      <c r="B13" s="34" t="s">
        <v>28</v>
      </c>
      <c r="C13" s="32" t="s">
        <v>30</v>
      </c>
      <c r="X13" s="33"/>
    </row>
    <row r="14" spans="1:24" s="32" customFormat="1" x14ac:dyDescent="0.25">
      <c r="X14" s="33"/>
    </row>
    <row r="15" spans="1:24" s="32" customFormat="1" x14ac:dyDescent="0.25">
      <c r="X15" s="33"/>
    </row>
    <row r="17" spans="3:12" x14ac:dyDescent="0.25">
      <c r="C17"/>
      <c r="E17"/>
      <c r="F17"/>
      <c r="G17"/>
      <c r="I17"/>
      <c r="J17"/>
      <c r="L17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</sheetData>
  <sheetProtection algorithmName="SHA-512" hashValue="M+7yEqSy7p17OAZTO66J4O9xicPvQXfqQzO1vQZlu166jmtLvOqVvPxgqNdZKku+JqCdgKB/bX69Z/1Eyl51lA==" saltValue="7N4qBHcIw1Y1MYs8kqyZLw==" spinCount="100000" sheet="1" objects="1" scenarios="1" selectLockedCells="1"/>
  <mergeCells count="5">
    <mergeCell ref="B1:E1"/>
    <mergeCell ref="B9:K9"/>
    <mergeCell ref="T9:V9"/>
    <mergeCell ref="B10:H10"/>
    <mergeCell ref="T10:V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T7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2025-01-23T09:25:43Z</cp:lastPrinted>
  <dcterms:created xsi:type="dcterms:W3CDTF">2014-03-05T12:43:32Z</dcterms:created>
  <dcterms:modified xsi:type="dcterms:W3CDTF">2025-02-03T12:56:28Z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